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perso\cohda\_SERVEUR\application\www\collage\data\"/>
    </mc:Choice>
  </mc:AlternateContent>
  <xr:revisionPtr revIDLastSave="0" documentId="13_ncr:1_{29DF8EC1-13CB-4931-90FC-BDE714AEA248}" xr6:coauthVersionLast="45" xr6:coauthVersionMax="45" xr10:uidLastSave="{00000000-0000-0000-0000-000000000000}"/>
  <bookViews>
    <workbookView xWindow="-120" yWindow="-120" windowWidth="29040" windowHeight="17640" xr2:uid="{46238DFD-5BDE-42CC-8860-D96FDF9A5AD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X9" i="1" s="1"/>
  <c r="M10" i="1"/>
  <c r="M11" i="1"/>
  <c r="M12" i="1"/>
  <c r="M13" i="1"/>
  <c r="M14" i="1"/>
  <c r="M15" i="1"/>
  <c r="M16" i="1"/>
  <c r="M17" i="1"/>
  <c r="X17" i="1" s="1"/>
  <c r="M18" i="1"/>
  <c r="M19" i="1"/>
  <c r="M20" i="1"/>
  <c r="M21" i="1"/>
  <c r="M22" i="1"/>
  <c r="M23" i="1"/>
  <c r="M24" i="1"/>
  <c r="M25" i="1"/>
  <c r="X25" i="1" s="1"/>
  <c r="M26" i="1"/>
  <c r="M27" i="1"/>
  <c r="M28" i="1"/>
  <c r="M29" i="1"/>
  <c r="M30" i="1"/>
  <c r="M31" i="1"/>
  <c r="M32" i="1"/>
  <c r="M33" i="1"/>
  <c r="X33" i="1" s="1"/>
  <c r="M34" i="1"/>
  <c r="M35" i="1"/>
  <c r="M36" i="1"/>
  <c r="M37" i="1"/>
  <c r="M38" i="1"/>
  <c r="M39" i="1"/>
  <c r="M40" i="1"/>
  <c r="M41" i="1"/>
  <c r="X41" i="1" s="1"/>
  <c r="M42" i="1"/>
  <c r="M43" i="1"/>
  <c r="M44" i="1"/>
  <c r="M45" i="1"/>
  <c r="M46" i="1"/>
  <c r="M47" i="1"/>
  <c r="M48" i="1"/>
  <c r="M49" i="1"/>
  <c r="X49" i="1" s="1"/>
  <c r="M50" i="1"/>
  <c r="M51" i="1"/>
  <c r="M52" i="1"/>
  <c r="M53" i="1"/>
  <c r="M54" i="1"/>
  <c r="M55" i="1"/>
  <c r="M56" i="1"/>
  <c r="M57" i="1"/>
  <c r="X57" i="1" s="1"/>
  <c r="M58" i="1"/>
  <c r="M59" i="1"/>
  <c r="M60" i="1"/>
  <c r="M61" i="1"/>
  <c r="M62" i="1"/>
  <c r="M63" i="1"/>
  <c r="M64" i="1"/>
  <c r="M65" i="1"/>
  <c r="X65" i="1" s="1"/>
  <c r="M66" i="1"/>
  <c r="M67" i="1"/>
  <c r="M68" i="1"/>
  <c r="M69" i="1"/>
  <c r="M70" i="1"/>
  <c r="M71" i="1"/>
  <c r="M72" i="1"/>
  <c r="M73" i="1"/>
  <c r="X73" i="1" s="1"/>
  <c r="M74" i="1"/>
  <c r="M75" i="1"/>
  <c r="M76" i="1"/>
  <c r="M77" i="1"/>
  <c r="M78" i="1"/>
  <c r="M79" i="1"/>
  <c r="M80" i="1"/>
  <c r="M81" i="1"/>
  <c r="X81" i="1" s="1"/>
  <c r="M82" i="1"/>
  <c r="M83" i="1"/>
  <c r="M84" i="1"/>
  <c r="M85" i="1"/>
  <c r="M86" i="1"/>
  <c r="M87" i="1"/>
  <c r="M88" i="1"/>
  <c r="M89" i="1"/>
  <c r="X89" i="1" s="1"/>
  <c r="M90" i="1"/>
  <c r="M91" i="1"/>
  <c r="M92" i="1"/>
  <c r="M93" i="1"/>
  <c r="M94" i="1"/>
  <c r="M95" i="1"/>
  <c r="M96" i="1"/>
  <c r="M97" i="1"/>
  <c r="X97" i="1" s="1"/>
  <c r="M98" i="1"/>
  <c r="M99" i="1"/>
  <c r="M100" i="1"/>
  <c r="M101" i="1"/>
  <c r="M102" i="1"/>
  <c r="M103" i="1"/>
  <c r="M104" i="1"/>
  <c r="M105" i="1"/>
  <c r="X105" i="1" s="1"/>
  <c r="M106" i="1"/>
  <c r="M107" i="1"/>
  <c r="M108" i="1"/>
  <c r="M109" i="1"/>
  <c r="M110" i="1"/>
  <c r="M111" i="1"/>
  <c r="M112" i="1"/>
  <c r="M113" i="1"/>
  <c r="X113" i="1" s="1"/>
  <c r="M114" i="1"/>
  <c r="M115" i="1"/>
  <c r="M116" i="1"/>
  <c r="M117" i="1"/>
  <c r="M118" i="1"/>
  <c r="M119" i="1"/>
  <c r="M120" i="1"/>
  <c r="M121" i="1"/>
  <c r="X121" i="1" s="1"/>
  <c r="M122" i="1"/>
  <c r="M123" i="1"/>
  <c r="M124" i="1"/>
  <c r="M125" i="1"/>
  <c r="M126" i="1"/>
  <c r="M127" i="1"/>
  <c r="M128" i="1"/>
  <c r="M129" i="1"/>
  <c r="X129" i="1" s="1"/>
  <c r="M130" i="1"/>
  <c r="M131" i="1"/>
  <c r="M132" i="1"/>
  <c r="M133" i="1"/>
  <c r="M134" i="1"/>
  <c r="M135" i="1"/>
  <c r="M136" i="1"/>
  <c r="M137" i="1"/>
  <c r="X137" i="1" s="1"/>
  <c r="M138" i="1"/>
  <c r="M139" i="1"/>
  <c r="M140" i="1"/>
  <c r="M141" i="1"/>
  <c r="M142" i="1"/>
  <c r="M143" i="1"/>
  <c r="M144" i="1"/>
  <c r="M145" i="1"/>
  <c r="X145" i="1" s="1"/>
  <c r="M146" i="1"/>
  <c r="M147" i="1"/>
  <c r="M148" i="1"/>
  <c r="M149" i="1"/>
  <c r="M150" i="1"/>
  <c r="M151" i="1"/>
  <c r="M152" i="1"/>
  <c r="M153" i="1"/>
  <c r="X153" i="1" s="1"/>
  <c r="M154" i="1"/>
  <c r="M155" i="1"/>
  <c r="M156" i="1"/>
  <c r="M157" i="1"/>
  <c r="M158" i="1"/>
  <c r="M159" i="1"/>
  <c r="M160" i="1"/>
  <c r="M161" i="1"/>
  <c r="X161" i="1" s="1"/>
  <c r="M162" i="1"/>
  <c r="M163" i="1"/>
  <c r="M164" i="1"/>
  <c r="M165" i="1"/>
  <c r="M166" i="1"/>
  <c r="M167" i="1"/>
  <c r="M168" i="1"/>
  <c r="M169" i="1"/>
  <c r="X169" i="1" s="1"/>
  <c r="M170" i="1"/>
  <c r="M171" i="1"/>
  <c r="M172" i="1"/>
  <c r="M173" i="1"/>
  <c r="M174" i="1"/>
  <c r="M175" i="1"/>
  <c r="M176" i="1"/>
  <c r="M177" i="1"/>
  <c r="X177" i="1" s="1"/>
  <c r="M178" i="1"/>
  <c r="M179" i="1"/>
  <c r="M180" i="1"/>
  <c r="M181" i="1"/>
  <c r="M182" i="1"/>
  <c r="M183" i="1"/>
  <c r="M184" i="1"/>
  <c r="M185" i="1"/>
  <c r="X185" i="1" s="1"/>
  <c r="M186" i="1"/>
  <c r="M187" i="1"/>
  <c r="M188" i="1"/>
  <c r="M189" i="1"/>
  <c r="M190" i="1"/>
  <c r="M191" i="1"/>
  <c r="M192" i="1"/>
  <c r="M193" i="1"/>
  <c r="X193" i="1" s="1"/>
  <c r="M194" i="1"/>
  <c r="M195" i="1"/>
  <c r="M196" i="1"/>
  <c r="M197" i="1"/>
  <c r="M198" i="1"/>
  <c r="M199" i="1"/>
  <c r="M200" i="1"/>
  <c r="M201" i="1"/>
  <c r="X201" i="1" s="1"/>
  <c r="M202" i="1"/>
  <c r="M203" i="1"/>
  <c r="M204" i="1"/>
  <c r="M205" i="1"/>
  <c r="M206" i="1"/>
  <c r="M207" i="1"/>
  <c r="M208" i="1"/>
  <c r="M209" i="1"/>
  <c r="X209" i="1" s="1"/>
  <c r="M210" i="1"/>
  <c r="M211" i="1"/>
  <c r="M212" i="1"/>
  <c r="M213" i="1"/>
  <c r="M214" i="1"/>
  <c r="M215" i="1"/>
  <c r="M216" i="1"/>
  <c r="M217" i="1"/>
  <c r="X217" i="1" s="1"/>
  <c r="M218" i="1"/>
  <c r="M219" i="1"/>
  <c r="M220" i="1"/>
  <c r="M221" i="1"/>
  <c r="M222" i="1"/>
  <c r="M223" i="1"/>
  <c r="M224" i="1"/>
  <c r="M225" i="1"/>
  <c r="X225" i="1" s="1"/>
  <c r="M226" i="1"/>
  <c r="M227" i="1"/>
  <c r="M228" i="1"/>
  <c r="M229" i="1"/>
  <c r="X3" i="1"/>
  <c r="X4" i="1"/>
  <c r="X5" i="1"/>
  <c r="X6" i="1"/>
  <c r="X7" i="1"/>
  <c r="X8" i="1"/>
  <c r="X10" i="1"/>
  <c r="X11" i="1"/>
  <c r="X12" i="1"/>
  <c r="X13" i="1"/>
  <c r="X14" i="1"/>
  <c r="X15" i="1"/>
  <c r="X16" i="1"/>
  <c r="X18" i="1"/>
  <c r="X19" i="1"/>
  <c r="X20" i="1"/>
  <c r="X21" i="1"/>
  <c r="X22" i="1"/>
  <c r="X23" i="1"/>
  <c r="X24" i="1"/>
  <c r="X26" i="1"/>
  <c r="X27" i="1"/>
  <c r="X28" i="1"/>
  <c r="X29" i="1"/>
  <c r="X30" i="1"/>
  <c r="X31" i="1"/>
  <c r="X32" i="1"/>
  <c r="X34" i="1"/>
  <c r="X35" i="1"/>
  <c r="X36" i="1"/>
  <c r="X37" i="1"/>
  <c r="X38" i="1"/>
  <c r="X39" i="1"/>
  <c r="X40" i="1"/>
  <c r="X42" i="1"/>
  <c r="X43" i="1"/>
  <c r="X44" i="1"/>
  <c r="X45" i="1"/>
  <c r="X46" i="1"/>
  <c r="X47" i="1"/>
  <c r="X48" i="1"/>
  <c r="X50" i="1"/>
  <c r="X51" i="1"/>
  <c r="X52" i="1"/>
  <c r="X53" i="1"/>
  <c r="X54" i="1"/>
  <c r="X55" i="1"/>
  <c r="X56" i="1"/>
  <c r="X58" i="1"/>
  <c r="X59" i="1"/>
  <c r="X60" i="1"/>
  <c r="X61" i="1"/>
  <c r="X62" i="1"/>
  <c r="X63" i="1"/>
  <c r="X64" i="1"/>
  <c r="X66" i="1"/>
  <c r="X67" i="1"/>
  <c r="X68" i="1"/>
  <c r="X69" i="1"/>
  <c r="X70" i="1"/>
  <c r="X71" i="1"/>
  <c r="X72" i="1"/>
  <c r="X74" i="1"/>
  <c r="X75" i="1"/>
  <c r="X76" i="1"/>
  <c r="X77" i="1"/>
  <c r="X78" i="1"/>
  <c r="X79" i="1"/>
  <c r="X80" i="1"/>
  <c r="X82" i="1"/>
  <c r="X83" i="1"/>
  <c r="X84" i="1"/>
  <c r="X85" i="1"/>
  <c r="X86" i="1"/>
  <c r="X87" i="1"/>
  <c r="X88" i="1"/>
  <c r="X90" i="1"/>
  <c r="X91" i="1"/>
  <c r="X92" i="1"/>
  <c r="X93" i="1"/>
  <c r="X94" i="1"/>
  <c r="X95" i="1"/>
  <c r="X96" i="1"/>
  <c r="X98" i="1"/>
  <c r="X99" i="1"/>
  <c r="X100" i="1"/>
  <c r="X101" i="1"/>
  <c r="X102" i="1"/>
  <c r="X103" i="1"/>
  <c r="X104" i="1"/>
  <c r="X106" i="1"/>
  <c r="X107" i="1"/>
  <c r="X108" i="1"/>
  <c r="X109" i="1"/>
  <c r="X110" i="1"/>
  <c r="X111" i="1"/>
  <c r="X112" i="1"/>
  <c r="X114" i="1"/>
  <c r="X115" i="1"/>
  <c r="X116" i="1"/>
  <c r="X117" i="1"/>
  <c r="X118" i="1"/>
  <c r="X119" i="1"/>
  <c r="X120" i="1"/>
  <c r="X122" i="1"/>
  <c r="X123" i="1"/>
  <c r="X124" i="1"/>
  <c r="X125" i="1"/>
  <c r="X126" i="1"/>
  <c r="X127" i="1"/>
  <c r="X128" i="1"/>
  <c r="X130" i="1"/>
  <c r="X131" i="1"/>
  <c r="X132" i="1"/>
  <c r="X133" i="1"/>
  <c r="X134" i="1"/>
  <c r="X135" i="1"/>
  <c r="X136" i="1"/>
  <c r="X138" i="1"/>
  <c r="X139" i="1"/>
  <c r="X140" i="1"/>
  <c r="X141" i="1"/>
  <c r="X142" i="1"/>
  <c r="X143" i="1"/>
  <c r="X144" i="1"/>
  <c r="X146" i="1"/>
  <c r="X147" i="1"/>
  <c r="X148" i="1"/>
  <c r="X149" i="1"/>
  <c r="X150" i="1"/>
  <c r="X151" i="1"/>
  <c r="X152" i="1"/>
  <c r="X154" i="1"/>
  <c r="X155" i="1"/>
  <c r="X156" i="1"/>
  <c r="X157" i="1"/>
  <c r="X158" i="1"/>
  <c r="X159" i="1"/>
  <c r="X160" i="1"/>
  <c r="X162" i="1"/>
  <c r="X163" i="1"/>
  <c r="X164" i="1"/>
  <c r="X165" i="1"/>
  <c r="X166" i="1"/>
  <c r="X167" i="1"/>
  <c r="X168" i="1"/>
  <c r="X170" i="1"/>
  <c r="X171" i="1"/>
  <c r="X172" i="1"/>
  <c r="X173" i="1"/>
  <c r="X174" i="1"/>
  <c r="X175" i="1"/>
  <c r="X176" i="1"/>
  <c r="X178" i="1"/>
  <c r="X179" i="1"/>
  <c r="X180" i="1"/>
  <c r="X181" i="1"/>
  <c r="X182" i="1"/>
  <c r="X183" i="1"/>
  <c r="X184" i="1"/>
  <c r="X186" i="1"/>
  <c r="X187" i="1"/>
  <c r="X188" i="1"/>
  <c r="X189" i="1"/>
  <c r="X190" i="1"/>
  <c r="X191" i="1"/>
  <c r="X192" i="1"/>
  <c r="X194" i="1"/>
  <c r="X195" i="1"/>
  <c r="X196" i="1"/>
  <c r="X197" i="1"/>
  <c r="X198" i="1"/>
  <c r="X199" i="1"/>
  <c r="X200" i="1"/>
  <c r="X202" i="1"/>
  <c r="X203" i="1"/>
  <c r="X204" i="1"/>
  <c r="X205" i="1"/>
  <c r="X206" i="1"/>
  <c r="X207" i="1"/>
  <c r="X208" i="1"/>
  <c r="X210" i="1"/>
  <c r="X211" i="1"/>
  <c r="X212" i="1"/>
  <c r="X213" i="1"/>
  <c r="X214" i="1"/>
  <c r="X215" i="1"/>
  <c r="X216" i="1"/>
  <c r="X218" i="1"/>
  <c r="X219" i="1"/>
  <c r="X220" i="1"/>
  <c r="X221" i="1"/>
  <c r="X222" i="1"/>
  <c r="X223" i="1"/>
  <c r="X224" i="1"/>
  <c r="X226" i="1"/>
  <c r="X227" i="1"/>
  <c r="X228" i="1"/>
  <c r="X229" i="1"/>
  <c r="X2" i="1"/>
  <c r="M2" i="1"/>
  <c r="N2" i="1"/>
  <c r="O2" i="1"/>
  <c r="N22" i="1"/>
  <c r="O22" i="1"/>
  <c r="P22" i="1"/>
  <c r="Q22" i="1"/>
  <c r="R22" i="1"/>
  <c r="S22" i="1"/>
  <c r="T22" i="1"/>
  <c r="U22" i="1"/>
  <c r="V22" i="1"/>
  <c r="N23" i="1"/>
  <c r="O23" i="1"/>
  <c r="P23" i="1"/>
  <c r="Q23" i="1"/>
  <c r="R23" i="1"/>
  <c r="S23" i="1"/>
  <c r="T23" i="1"/>
  <c r="U23" i="1"/>
  <c r="V23" i="1"/>
  <c r="N24" i="1"/>
  <c r="O24" i="1"/>
  <c r="P24" i="1"/>
  <c r="Q24" i="1"/>
  <c r="R24" i="1"/>
  <c r="S24" i="1"/>
  <c r="T24" i="1"/>
  <c r="U24" i="1"/>
  <c r="V24" i="1"/>
  <c r="N25" i="1"/>
  <c r="O25" i="1"/>
  <c r="P25" i="1"/>
  <c r="Q25" i="1"/>
  <c r="R25" i="1"/>
  <c r="S25" i="1"/>
  <c r="T25" i="1"/>
  <c r="U25" i="1"/>
  <c r="V25" i="1"/>
  <c r="N26" i="1"/>
  <c r="O26" i="1"/>
  <c r="P26" i="1"/>
  <c r="Q26" i="1"/>
  <c r="R26" i="1"/>
  <c r="S26" i="1"/>
  <c r="T26" i="1"/>
  <c r="U26" i="1"/>
  <c r="V26" i="1"/>
  <c r="N27" i="1"/>
  <c r="O27" i="1"/>
  <c r="P27" i="1"/>
  <c r="Q27" i="1"/>
  <c r="R27" i="1"/>
  <c r="S27" i="1"/>
  <c r="T27" i="1"/>
  <c r="U27" i="1"/>
  <c r="V27" i="1"/>
  <c r="N28" i="1"/>
  <c r="O28" i="1"/>
  <c r="P28" i="1"/>
  <c r="Q28" i="1"/>
  <c r="R28" i="1"/>
  <c r="S28" i="1"/>
  <c r="T28" i="1"/>
  <c r="U28" i="1"/>
  <c r="V28" i="1"/>
  <c r="N29" i="1"/>
  <c r="O29" i="1"/>
  <c r="P29" i="1"/>
  <c r="Q29" i="1"/>
  <c r="R29" i="1"/>
  <c r="S29" i="1"/>
  <c r="T29" i="1"/>
  <c r="U29" i="1"/>
  <c r="V29" i="1"/>
  <c r="N30" i="1"/>
  <c r="O30" i="1"/>
  <c r="P30" i="1"/>
  <c r="Q30" i="1"/>
  <c r="R30" i="1"/>
  <c r="S30" i="1"/>
  <c r="T30" i="1"/>
  <c r="U30" i="1"/>
  <c r="V30" i="1"/>
  <c r="N31" i="1"/>
  <c r="O31" i="1"/>
  <c r="P31" i="1"/>
  <c r="Q31" i="1"/>
  <c r="R31" i="1"/>
  <c r="S31" i="1"/>
  <c r="T31" i="1"/>
  <c r="U31" i="1"/>
  <c r="V31" i="1"/>
  <c r="N32" i="1"/>
  <c r="O32" i="1"/>
  <c r="P32" i="1"/>
  <c r="Q32" i="1"/>
  <c r="R32" i="1"/>
  <c r="S32" i="1"/>
  <c r="T32" i="1"/>
  <c r="U32" i="1"/>
  <c r="V32" i="1"/>
  <c r="N33" i="1"/>
  <c r="O33" i="1"/>
  <c r="P33" i="1"/>
  <c r="Q33" i="1"/>
  <c r="R33" i="1"/>
  <c r="S33" i="1"/>
  <c r="T33" i="1"/>
  <c r="U33" i="1"/>
  <c r="V33" i="1"/>
  <c r="N34" i="1"/>
  <c r="O34" i="1"/>
  <c r="P34" i="1"/>
  <c r="Q34" i="1"/>
  <c r="R34" i="1"/>
  <c r="S34" i="1"/>
  <c r="T34" i="1"/>
  <c r="U34" i="1"/>
  <c r="V34" i="1"/>
  <c r="N35" i="1"/>
  <c r="O35" i="1"/>
  <c r="P35" i="1"/>
  <c r="Q35" i="1"/>
  <c r="R35" i="1"/>
  <c r="S35" i="1"/>
  <c r="T35" i="1"/>
  <c r="U35" i="1"/>
  <c r="V35" i="1"/>
  <c r="N36" i="1"/>
  <c r="O36" i="1"/>
  <c r="P36" i="1"/>
  <c r="Q36" i="1"/>
  <c r="R36" i="1"/>
  <c r="S36" i="1"/>
  <c r="T36" i="1"/>
  <c r="U36" i="1"/>
  <c r="V36" i="1"/>
  <c r="N37" i="1"/>
  <c r="O37" i="1"/>
  <c r="P37" i="1"/>
  <c r="Q37" i="1"/>
  <c r="R37" i="1"/>
  <c r="S37" i="1"/>
  <c r="T37" i="1"/>
  <c r="U37" i="1"/>
  <c r="V37" i="1"/>
  <c r="N38" i="1"/>
  <c r="O38" i="1"/>
  <c r="P38" i="1"/>
  <c r="Q38" i="1"/>
  <c r="R38" i="1"/>
  <c r="S38" i="1"/>
  <c r="T38" i="1"/>
  <c r="U38" i="1"/>
  <c r="V38" i="1"/>
  <c r="N39" i="1"/>
  <c r="O39" i="1"/>
  <c r="P39" i="1"/>
  <c r="Q39" i="1"/>
  <c r="R39" i="1"/>
  <c r="S39" i="1"/>
  <c r="T39" i="1"/>
  <c r="U39" i="1"/>
  <c r="V39" i="1"/>
  <c r="N40" i="1"/>
  <c r="O40" i="1"/>
  <c r="P40" i="1"/>
  <c r="Q40" i="1"/>
  <c r="R40" i="1"/>
  <c r="S40" i="1"/>
  <c r="T40" i="1"/>
  <c r="U40" i="1"/>
  <c r="V40" i="1"/>
  <c r="N41" i="1"/>
  <c r="O41" i="1"/>
  <c r="P41" i="1"/>
  <c r="Q41" i="1"/>
  <c r="R41" i="1"/>
  <c r="S41" i="1"/>
  <c r="T41" i="1"/>
  <c r="U41" i="1"/>
  <c r="V41" i="1"/>
  <c r="N42" i="1"/>
  <c r="O42" i="1"/>
  <c r="P42" i="1"/>
  <c r="Q42" i="1"/>
  <c r="R42" i="1"/>
  <c r="S42" i="1"/>
  <c r="T42" i="1"/>
  <c r="U42" i="1"/>
  <c r="V42" i="1"/>
  <c r="N43" i="1"/>
  <c r="O43" i="1"/>
  <c r="P43" i="1"/>
  <c r="Q43" i="1"/>
  <c r="R43" i="1"/>
  <c r="S43" i="1"/>
  <c r="T43" i="1"/>
  <c r="U43" i="1"/>
  <c r="V43" i="1"/>
  <c r="N44" i="1"/>
  <c r="O44" i="1"/>
  <c r="P44" i="1"/>
  <c r="Q44" i="1"/>
  <c r="R44" i="1"/>
  <c r="S44" i="1"/>
  <c r="T44" i="1"/>
  <c r="U44" i="1"/>
  <c r="V44" i="1"/>
  <c r="N45" i="1"/>
  <c r="O45" i="1"/>
  <c r="P45" i="1"/>
  <c r="Q45" i="1"/>
  <c r="R45" i="1"/>
  <c r="S45" i="1"/>
  <c r="T45" i="1"/>
  <c r="U45" i="1"/>
  <c r="V45" i="1"/>
  <c r="N46" i="1"/>
  <c r="O46" i="1"/>
  <c r="P46" i="1"/>
  <c r="Q46" i="1"/>
  <c r="R46" i="1"/>
  <c r="S46" i="1"/>
  <c r="T46" i="1"/>
  <c r="U46" i="1"/>
  <c r="V46" i="1"/>
  <c r="N47" i="1"/>
  <c r="O47" i="1"/>
  <c r="P47" i="1"/>
  <c r="Q47" i="1"/>
  <c r="R47" i="1"/>
  <c r="S47" i="1"/>
  <c r="T47" i="1"/>
  <c r="U47" i="1"/>
  <c r="V47" i="1"/>
  <c r="N48" i="1"/>
  <c r="O48" i="1"/>
  <c r="P48" i="1"/>
  <c r="Q48" i="1"/>
  <c r="R48" i="1"/>
  <c r="S48" i="1"/>
  <c r="T48" i="1"/>
  <c r="U48" i="1"/>
  <c r="V48" i="1"/>
  <c r="N49" i="1"/>
  <c r="O49" i="1"/>
  <c r="P49" i="1"/>
  <c r="Q49" i="1"/>
  <c r="R49" i="1"/>
  <c r="S49" i="1"/>
  <c r="T49" i="1"/>
  <c r="U49" i="1"/>
  <c r="V49" i="1"/>
  <c r="N50" i="1"/>
  <c r="O50" i="1"/>
  <c r="P50" i="1"/>
  <c r="Q50" i="1"/>
  <c r="R50" i="1"/>
  <c r="S50" i="1"/>
  <c r="T50" i="1"/>
  <c r="U50" i="1"/>
  <c r="V50" i="1"/>
  <c r="N51" i="1"/>
  <c r="O51" i="1"/>
  <c r="P51" i="1"/>
  <c r="Q51" i="1"/>
  <c r="R51" i="1"/>
  <c r="S51" i="1"/>
  <c r="T51" i="1"/>
  <c r="U51" i="1"/>
  <c r="V51" i="1"/>
  <c r="N52" i="1"/>
  <c r="O52" i="1"/>
  <c r="P52" i="1"/>
  <c r="Q52" i="1"/>
  <c r="R52" i="1"/>
  <c r="S52" i="1"/>
  <c r="T52" i="1"/>
  <c r="U52" i="1"/>
  <c r="V52" i="1"/>
  <c r="N53" i="1"/>
  <c r="O53" i="1"/>
  <c r="P53" i="1"/>
  <c r="Q53" i="1"/>
  <c r="R53" i="1"/>
  <c r="S53" i="1"/>
  <c r="T53" i="1"/>
  <c r="U53" i="1"/>
  <c r="V53" i="1"/>
  <c r="N54" i="1"/>
  <c r="O54" i="1"/>
  <c r="P54" i="1"/>
  <c r="Q54" i="1"/>
  <c r="R54" i="1"/>
  <c r="S54" i="1"/>
  <c r="T54" i="1"/>
  <c r="U54" i="1"/>
  <c r="V54" i="1"/>
  <c r="N55" i="1"/>
  <c r="O55" i="1"/>
  <c r="P55" i="1"/>
  <c r="Q55" i="1"/>
  <c r="R55" i="1"/>
  <c r="S55" i="1"/>
  <c r="T55" i="1"/>
  <c r="U55" i="1"/>
  <c r="V55" i="1"/>
  <c r="N56" i="1"/>
  <c r="O56" i="1"/>
  <c r="P56" i="1"/>
  <c r="Q56" i="1"/>
  <c r="R56" i="1"/>
  <c r="S56" i="1"/>
  <c r="T56" i="1"/>
  <c r="U56" i="1"/>
  <c r="V56" i="1"/>
  <c r="N57" i="1"/>
  <c r="O57" i="1"/>
  <c r="P57" i="1"/>
  <c r="Q57" i="1"/>
  <c r="R57" i="1"/>
  <c r="S57" i="1"/>
  <c r="T57" i="1"/>
  <c r="U57" i="1"/>
  <c r="V57" i="1"/>
  <c r="N58" i="1"/>
  <c r="O58" i="1"/>
  <c r="P58" i="1"/>
  <c r="Q58" i="1"/>
  <c r="R58" i="1"/>
  <c r="S58" i="1"/>
  <c r="T58" i="1"/>
  <c r="U58" i="1"/>
  <c r="V58" i="1"/>
  <c r="N59" i="1"/>
  <c r="O59" i="1"/>
  <c r="P59" i="1"/>
  <c r="Q59" i="1"/>
  <c r="R59" i="1"/>
  <c r="S59" i="1"/>
  <c r="T59" i="1"/>
  <c r="U59" i="1"/>
  <c r="V59" i="1"/>
  <c r="N60" i="1"/>
  <c r="O60" i="1"/>
  <c r="P60" i="1"/>
  <c r="Q60" i="1"/>
  <c r="R60" i="1"/>
  <c r="S60" i="1"/>
  <c r="T60" i="1"/>
  <c r="U60" i="1"/>
  <c r="V60" i="1"/>
  <c r="N61" i="1"/>
  <c r="O61" i="1"/>
  <c r="P61" i="1"/>
  <c r="Q61" i="1"/>
  <c r="R61" i="1"/>
  <c r="S61" i="1"/>
  <c r="T61" i="1"/>
  <c r="U61" i="1"/>
  <c r="V61" i="1"/>
  <c r="N62" i="1"/>
  <c r="O62" i="1"/>
  <c r="P62" i="1"/>
  <c r="Q62" i="1"/>
  <c r="R62" i="1"/>
  <c r="S62" i="1"/>
  <c r="T62" i="1"/>
  <c r="U62" i="1"/>
  <c r="V62" i="1"/>
  <c r="N63" i="1"/>
  <c r="O63" i="1"/>
  <c r="P63" i="1"/>
  <c r="Q63" i="1"/>
  <c r="R63" i="1"/>
  <c r="S63" i="1"/>
  <c r="T63" i="1"/>
  <c r="U63" i="1"/>
  <c r="V63" i="1"/>
  <c r="N64" i="1"/>
  <c r="O64" i="1"/>
  <c r="P64" i="1"/>
  <c r="Q64" i="1"/>
  <c r="R64" i="1"/>
  <c r="S64" i="1"/>
  <c r="T64" i="1"/>
  <c r="U64" i="1"/>
  <c r="V64" i="1"/>
  <c r="N65" i="1"/>
  <c r="O65" i="1"/>
  <c r="P65" i="1"/>
  <c r="Q65" i="1"/>
  <c r="R65" i="1"/>
  <c r="S65" i="1"/>
  <c r="T65" i="1"/>
  <c r="U65" i="1"/>
  <c r="V65" i="1"/>
  <c r="N66" i="1"/>
  <c r="O66" i="1"/>
  <c r="P66" i="1"/>
  <c r="Q66" i="1"/>
  <c r="R66" i="1"/>
  <c r="S66" i="1"/>
  <c r="T66" i="1"/>
  <c r="U66" i="1"/>
  <c r="V66" i="1"/>
  <c r="N67" i="1"/>
  <c r="O67" i="1"/>
  <c r="P67" i="1"/>
  <c r="Q67" i="1"/>
  <c r="R67" i="1"/>
  <c r="S67" i="1"/>
  <c r="T67" i="1"/>
  <c r="U67" i="1"/>
  <c r="V67" i="1"/>
  <c r="N68" i="1"/>
  <c r="O68" i="1"/>
  <c r="P68" i="1"/>
  <c r="Q68" i="1"/>
  <c r="R68" i="1"/>
  <c r="S68" i="1"/>
  <c r="T68" i="1"/>
  <c r="U68" i="1"/>
  <c r="V68" i="1"/>
  <c r="N69" i="1"/>
  <c r="O69" i="1"/>
  <c r="P69" i="1"/>
  <c r="Q69" i="1"/>
  <c r="R69" i="1"/>
  <c r="S69" i="1"/>
  <c r="T69" i="1"/>
  <c r="U69" i="1"/>
  <c r="V69" i="1"/>
  <c r="N70" i="1"/>
  <c r="O70" i="1"/>
  <c r="P70" i="1"/>
  <c r="Q70" i="1"/>
  <c r="R70" i="1"/>
  <c r="S70" i="1"/>
  <c r="T70" i="1"/>
  <c r="U70" i="1"/>
  <c r="V70" i="1"/>
  <c r="N71" i="1"/>
  <c r="O71" i="1"/>
  <c r="P71" i="1"/>
  <c r="Q71" i="1"/>
  <c r="R71" i="1"/>
  <c r="S71" i="1"/>
  <c r="T71" i="1"/>
  <c r="U71" i="1"/>
  <c r="V71" i="1"/>
  <c r="N72" i="1"/>
  <c r="O72" i="1"/>
  <c r="P72" i="1"/>
  <c r="Q72" i="1"/>
  <c r="R72" i="1"/>
  <c r="S72" i="1"/>
  <c r="T72" i="1"/>
  <c r="U72" i="1"/>
  <c r="V72" i="1"/>
  <c r="N73" i="1"/>
  <c r="O73" i="1"/>
  <c r="P73" i="1"/>
  <c r="Q73" i="1"/>
  <c r="R73" i="1"/>
  <c r="S73" i="1"/>
  <c r="T73" i="1"/>
  <c r="U73" i="1"/>
  <c r="V73" i="1"/>
  <c r="N74" i="1"/>
  <c r="O74" i="1"/>
  <c r="P74" i="1"/>
  <c r="Q74" i="1"/>
  <c r="R74" i="1"/>
  <c r="S74" i="1"/>
  <c r="T74" i="1"/>
  <c r="U74" i="1"/>
  <c r="V74" i="1"/>
  <c r="N75" i="1"/>
  <c r="O75" i="1"/>
  <c r="P75" i="1"/>
  <c r="Q75" i="1"/>
  <c r="R75" i="1"/>
  <c r="S75" i="1"/>
  <c r="T75" i="1"/>
  <c r="U75" i="1"/>
  <c r="V75" i="1"/>
  <c r="N76" i="1"/>
  <c r="O76" i="1"/>
  <c r="P76" i="1"/>
  <c r="Q76" i="1"/>
  <c r="R76" i="1"/>
  <c r="S76" i="1"/>
  <c r="T76" i="1"/>
  <c r="U76" i="1"/>
  <c r="V76" i="1"/>
  <c r="N77" i="1"/>
  <c r="O77" i="1"/>
  <c r="P77" i="1"/>
  <c r="Q77" i="1"/>
  <c r="R77" i="1"/>
  <c r="S77" i="1"/>
  <c r="T77" i="1"/>
  <c r="U77" i="1"/>
  <c r="V77" i="1"/>
  <c r="N78" i="1"/>
  <c r="O78" i="1"/>
  <c r="P78" i="1"/>
  <c r="Q78" i="1"/>
  <c r="R78" i="1"/>
  <c r="S78" i="1"/>
  <c r="T78" i="1"/>
  <c r="U78" i="1"/>
  <c r="V78" i="1"/>
  <c r="N79" i="1"/>
  <c r="O79" i="1"/>
  <c r="P79" i="1"/>
  <c r="Q79" i="1"/>
  <c r="R79" i="1"/>
  <c r="S79" i="1"/>
  <c r="T79" i="1"/>
  <c r="U79" i="1"/>
  <c r="V79" i="1"/>
  <c r="N80" i="1"/>
  <c r="O80" i="1"/>
  <c r="P80" i="1"/>
  <c r="Q80" i="1"/>
  <c r="R80" i="1"/>
  <c r="S80" i="1"/>
  <c r="T80" i="1"/>
  <c r="U80" i="1"/>
  <c r="V80" i="1"/>
  <c r="N81" i="1"/>
  <c r="O81" i="1"/>
  <c r="P81" i="1"/>
  <c r="Q81" i="1"/>
  <c r="R81" i="1"/>
  <c r="S81" i="1"/>
  <c r="T81" i="1"/>
  <c r="U81" i="1"/>
  <c r="V81" i="1"/>
  <c r="N82" i="1"/>
  <c r="O82" i="1"/>
  <c r="P82" i="1"/>
  <c r="Q82" i="1"/>
  <c r="R82" i="1"/>
  <c r="S82" i="1"/>
  <c r="T82" i="1"/>
  <c r="U82" i="1"/>
  <c r="V82" i="1"/>
  <c r="N83" i="1"/>
  <c r="O83" i="1"/>
  <c r="P83" i="1"/>
  <c r="Q83" i="1"/>
  <c r="R83" i="1"/>
  <c r="S83" i="1"/>
  <c r="T83" i="1"/>
  <c r="U83" i="1"/>
  <c r="V83" i="1"/>
  <c r="N84" i="1"/>
  <c r="O84" i="1"/>
  <c r="P84" i="1"/>
  <c r="Q84" i="1"/>
  <c r="R84" i="1"/>
  <c r="S84" i="1"/>
  <c r="T84" i="1"/>
  <c r="U84" i="1"/>
  <c r="V84" i="1"/>
  <c r="N85" i="1"/>
  <c r="O85" i="1"/>
  <c r="P85" i="1"/>
  <c r="Q85" i="1"/>
  <c r="R85" i="1"/>
  <c r="S85" i="1"/>
  <c r="T85" i="1"/>
  <c r="U85" i="1"/>
  <c r="V85" i="1"/>
  <c r="N86" i="1"/>
  <c r="O86" i="1"/>
  <c r="P86" i="1"/>
  <c r="Q86" i="1"/>
  <c r="R86" i="1"/>
  <c r="S86" i="1"/>
  <c r="T86" i="1"/>
  <c r="U86" i="1"/>
  <c r="V86" i="1"/>
  <c r="N87" i="1"/>
  <c r="O87" i="1"/>
  <c r="P87" i="1"/>
  <c r="Q87" i="1"/>
  <c r="R87" i="1"/>
  <c r="S87" i="1"/>
  <c r="T87" i="1"/>
  <c r="U87" i="1"/>
  <c r="V87" i="1"/>
  <c r="N88" i="1"/>
  <c r="O88" i="1"/>
  <c r="P88" i="1"/>
  <c r="Q88" i="1"/>
  <c r="R88" i="1"/>
  <c r="S88" i="1"/>
  <c r="T88" i="1"/>
  <c r="U88" i="1"/>
  <c r="V88" i="1"/>
  <c r="N89" i="1"/>
  <c r="O89" i="1"/>
  <c r="P89" i="1"/>
  <c r="Q89" i="1"/>
  <c r="R89" i="1"/>
  <c r="S89" i="1"/>
  <c r="T89" i="1"/>
  <c r="U89" i="1"/>
  <c r="V89" i="1"/>
  <c r="N90" i="1"/>
  <c r="O90" i="1"/>
  <c r="P90" i="1"/>
  <c r="Q90" i="1"/>
  <c r="R90" i="1"/>
  <c r="S90" i="1"/>
  <c r="T90" i="1"/>
  <c r="U90" i="1"/>
  <c r="V90" i="1"/>
  <c r="N91" i="1"/>
  <c r="O91" i="1"/>
  <c r="P91" i="1"/>
  <c r="Q91" i="1"/>
  <c r="R91" i="1"/>
  <c r="S91" i="1"/>
  <c r="T91" i="1"/>
  <c r="U91" i="1"/>
  <c r="V91" i="1"/>
  <c r="N92" i="1"/>
  <c r="O92" i="1"/>
  <c r="P92" i="1"/>
  <c r="Q92" i="1"/>
  <c r="R92" i="1"/>
  <c r="S92" i="1"/>
  <c r="T92" i="1"/>
  <c r="U92" i="1"/>
  <c r="V92" i="1"/>
  <c r="N93" i="1"/>
  <c r="O93" i="1"/>
  <c r="P93" i="1"/>
  <c r="Q93" i="1"/>
  <c r="R93" i="1"/>
  <c r="S93" i="1"/>
  <c r="T93" i="1"/>
  <c r="U93" i="1"/>
  <c r="V93" i="1"/>
  <c r="N94" i="1"/>
  <c r="O94" i="1"/>
  <c r="P94" i="1"/>
  <c r="Q94" i="1"/>
  <c r="R94" i="1"/>
  <c r="S94" i="1"/>
  <c r="T94" i="1"/>
  <c r="U94" i="1"/>
  <c r="V94" i="1"/>
  <c r="N95" i="1"/>
  <c r="O95" i="1"/>
  <c r="P95" i="1"/>
  <c r="Q95" i="1"/>
  <c r="R95" i="1"/>
  <c r="S95" i="1"/>
  <c r="T95" i="1"/>
  <c r="U95" i="1"/>
  <c r="V95" i="1"/>
  <c r="N96" i="1"/>
  <c r="O96" i="1"/>
  <c r="P96" i="1"/>
  <c r="Q96" i="1"/>
  <c r="R96" i="1"/>
  <c r="S96" i="1"/>
  <c r="T96" i="1"/>
  <c r="U96" i="1"/>
  <c r="V96" i="1"/>
  <c r="N97" i="1"/>
  <c r="O97" i="1"/>
  <c r="P97" i="1"/>
  <c r="Q97" i="1"/>
  <c r="R97" i="1"/>
  <c r="S97" i="1"/>
  <c r="T97" i="1"/>
  <c r="U97" i="1"/>
  <c r="V97" i="1"/>
  <c r="N98" i="1"/>
  <c r="O98" i="1"/>
  <c r="P98" i="1"/>
  <c r="Q98" i="1"/>
  <c r="R98" i="1"/>
  <c r="S98" i="1"/>
  <c r="T98" i="1"/>
  <c r="U98" i="1"/>
  <c r="V98" i="1"/>
  <c r="N99" i="1"/>
  <c r="O99" i="1"/>
  <c r="P99" i="1"/>
  <c r="Q99" i="1"/>
  <c r="R99" i="1"/>
  <c r="S99" i="1"/>
  <c r="T99" i="1"/>
  <c r="U99" i="1"/>
  <c r="V99" i="1"/>
  <c r="N100" i="1"/>
  <c r="O100" i="1"/>
  <c r="P100" i="1"/>
  <c r="Q100" i="1"/>
  <c r="R100" i="1"/>
  <c r="S100" i="1"/>
  <c r="T100" i="1"/>
  <c r="U100" i="1"/>
  <c r="V100" i="1"/>
  <c r="N101" i="1"/>
  <c r="O101" i="1"/>
  <c r="P101" i="1"/>
  <c r="Q101" i="1"/>
  <c r="R101" i="1"/>
  <c r="S101" i="1"/>
  <c r="T101" i="1"/>
  <c r="U101" i="1"/>
  <c r="V101" i="1"/>
  <c r="N102" i="1"/>
  <c r="O102" i="1"/>
  <c r="P102" i="1"/>
  <c r="Q102" i="1"/>
  <c r="R102" i="1"/>
  <c r="S102" i="1"/>
  <c r="T102" i="1"/>
  <c r="U102" i="1"/>
  <c r="V102" i="1"/>
  <c r="N103" i="1"/>
  <c r="O103" i="1"/>
  <c r="P103" i="1"/>
  <c r="Q103" i="1"/>
  <c r="R103" i="1"/>
  <c r="S103" i="1"/>
  <c r="T103" i="1"/>
  <c r="U103" i="1"/>
  <c r="V103" i="1"/>
  <c r="N104" i="1"/>
  <c r="O104" i="1"/>
  <c r="P104" i="1"/>
  <c r="Q104" i="1"/>
  <c r="R104" i="1"/>
  <c r="S104" i="1"/>
  <c r="T104" i="1"/>
  <c r="U104" i="1"/>
  <c r="V104" i="1"/>
  <c r="N105" i="1"/>
  <c r="O105" i="1"/>
  <c r="P105" i="1"/>
  <c r="Q105" i="1"/>
  <c r="R105" i="1"/>
  <c r="S105" i="1"/>
  <c r="T105" i="1"/>
  <c r="U105" i="1"/>
  <c r="V105" i="1"/>
  <c r="N106" i="1"/>
  <c r="O106" i="1"/>
  <c r="P106" i="1"/>
  <c r="Q106" i="1"/>
  <c r="R106" i="1"/>
  <c r="S106" i="1"/>
  <c r="T106" i="1"/>
  <c r="U106" i="1"/>
  <c r="V106" i="1"/>
  <c r="N107" i="1"/>
  <c r="O107" i="1"/>
  <c r="P107" i="1"/>
  <c r="Q107" i="1"/>
  <c r="R107" i="1"/>
  <c r="S107" i="1"/>
  <c r="T107" i="1"/>
  <c r="U107" i="1"/>
  <c r="V107" i="1"/>
  <c r="N108" i="1"/>
  <c r="O108" i="1"/>
  <c r="P108" i="1"/>
  <c r="Q108" i="1"/>
  <c r="R108" i="1"/>
  <c r="S108" i="1"/>
  <c r="T108" i="1"/>
  <c r="U108" i="1"/>
  <c r="V108" i="1"/>
  <c r="N109" i="1"/>
  <c r="O109" i="1"/>
  <c r="P109" i="1"/>
  <c r="Q109" i="1"/>
  <c r="R109" i="1"/>
  <c r="S109" i="1"/>
  <c r="T109" i="1"/>
  <c r="U109" i="1"/>
  <c r="V109" i="1"/>
  <c r="N110" i="1"/>
  <c r="O110" i="1"/>
  <c r="P110" i="1"/>
  <c r="Q110" i="1"/>
  <c r="R110" i="1"/>
  <c r="S110" i="1"/>
  <c r="T110" i="1"/>
  <c r="U110" i="1"/>
  <c r="V110" i="1"/>
  <c r="N111" i="1"/>
  <c r="O111" i="1"/>
  <c r="P111" i="1"/>
  <c r="Q111" i="1"/>
  <c r="R111" i="1"/>
  <c r="S111" i="1"/>
  <c r="T111" i="1"/>
  <c r="U111" i="1"/>
  <c r="V111" i="1"/>
  <c r="N112" i="1"/>
  <c r="O112" i="1"/>
  <c r="P112" i="1"/>
  <c r="Q112" i="1"/>
  <c r="R112" i="1"/>
  <c r="S112" i="1"/>
  <c r="T112" i="1"/>
  <c r="U112" i="1"/>
  <c r="V112" i="1"/>
  <c r="N113" i="1"/>
  <c r="O113" i="1"/>
  <c r="P113" i="1"/>
  <c r="Q113" i="1"/>
  <c r="R113" i="1"/>
  <c r="S113" i="1"/>
  <c r="T113" i="1"/>
  <c r="U113" i="1"/>
  <c r="V113" i="1"/>
  <c r="N114" i="1"/>
  <c r="O114" i="1"/>
  <c r="P114" i="1"/>
  <c r="Q114" i="1"/>
  <c r="R114" i="1"/>
  <c r="S114" i="1"/>
  <c r="T114" i="1"/>
  <c r="U114" i="1"/>
  <c r="V114" i="1"/>
  <c r="N115" i="1"/>
  <c r="O115" i="1"/>
  <c r="P115" i="1"/>
  <c r="Q115" i="1"/>
  <c r="R115" i="1"/>
  <c r="S115" i="1"/>
  <c r="T115" i="1"/>
  <c r="U115" i="1"/>
  <c r="V115" i="1"/>
  <c r="N116" i="1"/>
  <c r="O116" i="1"/>
  <c r="P116" i="1"/>
  <c r="Q116" i="1"/>
  <c r="R116" i="1"/>
  <c r="S116" i="1"/>
  <c r="T116" i="1"/>
  <c r="U116" i="1"/>
  <c r="V116" i="1"/>
  <c r="N117" i="1"/>
  <c r="O117" i="1"/>
  <c r="P117" i="1"/>
  <c r="Q117" i="1"/>
  <c r="R117" i="1"/>
  <c r="S117" i="1"/>
  <c r="T117" i="1"/>
  <c r="U117" i="1"/>
  <c r="V117" i="1"/>
  <c r="N118" i="1"/>
  <c r="O118" i="1"/>
  <c r="P118" i="1"/>
  <c r="Q118" i="1"/>
  <c r="R118" i="1"/>
  <c r="S118" i="1"/>
  <c r="T118" i="1"/>
  <c r="U118" i="1"/>
  <c r="V118" i="1"/>
  <c r="N119" i="1"/>
  <c r="O119" i="1"/>
  <c r="P119" i="1"/>
  <c r="Q119" i="1"/>
  <c r="R119" i="1"/>
  <c r="S119" i="1"/>
  <c r="T119" i="1"/>
  <c r="U119" i="1"/>
  <c r="V119" i="1"/>
  <c r="N120" i="1"/>
  <c r="O120" i="1"/>
  <c r="P120" i="1"/>
  <c r="Q120" i="1"/>
  <c r="R120" i="1"/>
  <c r="S120" i="1"/>
  <c r="T120" i="1"/>
  <c r="U120" i="1"/>
  <c r="V120" i="1"/>
  <c r="N121" i="1"/>
  <c r="O121" i="1"/>
  <c r="P121" i="1"/>
  <c r="Q121" i="1"/>
  <c r="R121" i="1"/>
  <c r="S121" i="1"/>
  <c r="T121" i="1"/>
  <c r="U121" i="1"/>
  <c r="V121" i="1"/>
  <c r="N122" i="1"/>
  <c r="O122" i="1"/>
  <c r="P122" i="1"/>
  <c r="Q122" i="1"/>
  <c r="R122" i="1"/>
  <c r="S122" i="1"/>
  <c r="T122" i="1"/>
  <c r="U122" i="1"/>
  <c r="V122" i="1"/>
  <c r="N123" i="1"/>
  <c r="O123" i="1"/>
  <c r="P123" i="1"/>
  <c r="Q123" i="1"/>
  <c r="R123" i="1"/>
  <c r="S123" i="1"/>
  <c r="T123" i="1"/>
  <c r="U123" i="1"/>
  <c r="V123" i="1"/>
  <c r="N124" i="1"/>
  <c r="O124" i="1"/>
  <c r="P124" i="1"/>
  <c r="Q124" i="1"/>
  <c r="R124" i="1"/>
  <c r="S124" i="1"/>
  <c r="T124" i="1"/>
  <c r="U124" i="1"/>
  <c r="V124" i="1"/>
  <c r="N125" i="1"/>
  <c r="O125" i="1"/>
  <c r="P125" i="1"/>
  <c r="Q125" i="1"/>
  <c r="R125" i="1"/>
  <c r="S125" i="1"/>
  <c r="T125" i="1"/>
  <c r="U125" i="1"/>
  <c r="V125" i="1"/>
  <c r="N126" i="1"/>
  <c r="O126" i="1"/>
  <c r="P126" i="1"/>
  <c r="Q126" i="1"/>
  <c r="R126" i="1"/>
  <c r="S126" i="1"/>
  <c r="T126" i="1"/>
  <c r="U126" i="1"/>
  <c r="V126" i="1"/>
  <c r="N127" i="1"/>
  <c r="O127" i="1"/>
  <c r="P127" i="1"/>
  <c r="Q127" i="1"/>
  <c r="R127" i="1"/>
  <c r="S127" i="1"/>
  <c r="T127" i="1"/>
  <c r="U127" i="1"/>
  <c r="V127" i="1"/>
  <c r="N128" i="1"/>
  <c r="O128" i="1"/>
  <c r="P128" i="1"/>
  <c r="Q128" i="1"/>
  <c r="R128" i="1"/>
  <c r="S128" i="1"/>
  <c r="T128" i="1"/>
  <c r="U128" i="1"/>
  <c r="V128" i="1"/>
  <c r="N129" i="1"/>
  <c r="O129" i="1"/>
  <c r="P129" i="1"/>
  <c r="Q129" i="1"/>
  <c r="R129" i="1"/>
  <c r="S129" i="1"/>
  <c r="T129" i="1"/>
  <c r="U129" i="1"/>
  <c r="V129" i="1"/>
  <c r="N130" i="1"/>
  <c r="O130" i="1"/>
  <c r="P130" i="1"/>
  <c r="Q130" i="1"/>
  <c r="R130" i="1"/>
  <c r="S130" i="1"/>
  <c r="T130" i="1"/>
  <c r="U130" i="1"/>
  <c r="V130" i="1"/>
  <c r="N131" i="1"/>
  <c r="O131" i="1"/>
  <c r="P131" i="1"/>
  <c r="Q131" i="1"/>
  <c r="R131" i="1"/>
  <c r="S131" i="1"/>
  <c r="T131" i="1"/>
  <c r="U131" i="1"/>
  <c r="V131" i="1"/>
  <c r="N132" i="1"/>
  <c r="O132" i="1"/>
  <c r="P132" i="1"/>
  <c r="Q132" i="1"/>
  <c r="R132" i="1"/>
  <c r="S132" i="1"/>
  <c r="T132" i="1"/>
  <c r="U132" i="1"/>
  <c r="V132" i="1"/>
  <c r="N133" i="1"/>
  <c r="O133" i="1"/>
  <c r="P133" i="1"/>
  <c r="Q133" i="1"/>
  <c r="R133" i="1"/>
  <c r="S133" i="1"/>
  <c r="T133" i="1"/>
  <c r="U133" i="1"/>
  <c r="V133" i="1"/>
  <c r="N134" i="1"/>
  <c r="O134" i="1"/>
  <c r="P134" i="1"/>
  <c r="Q134" i="1"/>
  <c r="R134" i="1"/>
  <c r="S134" i="1"/>
  <c r="T134" i="1"/>
  <c r="U134" i="1"/>
  <c r="V134" i="1"/>
  <c r="N135" i="1"/>
  <c r="O135" i="1"/>
  <c r="P135" i="1"/>
  <c r="Q135" i="1"/>
  <c r="R135" i="1"/>
  <c r="S135" i="1"/>
  <c r="T135" i="1"/>
  <c r="U135" i="1"/>
  <c r="V135" i="1"/>
  <c r="N136" i="1"/>
  <c r="O136" i="1"/>
  <c r="P136" i="1"/>
  <c r="Q136" i="1"/>
  <c r="R136" i="1"/>
  <c r="S136" i="1"/>
  <c r="T136" i="1"/>
  <c r="U136" i="1"/>
  <c r="V136" i="1"/>
  <c r="N137" i="1"/>
  <c r="O137" i="1"/>
  <c r="P137" i="1"/>
  <c r="Q137" i="1"/>
  <c r="R137" i="1"/>
  <c r="S137" i="1"/>
  <c r="T137" i="1"/>
  <c r="U137" i="1"/>
  <c r="V137" i="1"/>
  <c r="N138" i="1"/>
  <c r="O138" i="1"/>
  <c r="P138" i="1"/>
  <c r="Q138" i="1"/>
  <c r="R138" i="1"/>
  <c r="S138" i="1"/>
  <c r="T138" i="1"/>
  <c r="U138" i="1"/>
  <c r="V138" i="1"/>
  <c r="N139" i="1"/>
  <c r="O139" i="1"/>
  <c r="P139" i="1"/>
  <c r="Q139" i="1"/>
  <c r="R139" i="1"/>
  <c r="S139" i="1"/>
  <c r="T139" i="1"/>
  <c r="U139" i="1"/>
  <c r="V139" i="1"/>
  <c r="N140" i="1"/>
  <c r="O140" i="1"/>
  <c r="P140" i="1"/>
  <c r="Q140" i="1"/>
  <c r="R140" i="1"/>
  <c r="S140" i="1"/>
  <c r="T140" i="1"/>
  <c r="U140" i="1"/>
  <c r="V140" i="1"/>
  <c r="N141" i="1"/>
  <c r="O141" i="1"/>
  <c r="P141" i="1"/>
  <c r="Q141" i="1"/>
  <c r="R141" i="1"/>
  <c r="S141" i="1"/>
  <c r="T141" i="1"/>
  <c r="U141" i="1"/>
  <c r="V141" i="1"/>
  <c r="N142" i="1"/>
  <c r="O142" i="1"/>
  <c r="P142" i="1"/>
  <c r="Q142" i="1"/>
  <c r="R142" i="1"/>
  <c r="S142" i="1"/>
  <c r="T142" i="1"/>
  <c r="U142" i="1"/>
  <c r="V142" i="1"/>
  <c r="N143" i="1"/>
  <c r="O143" i="1"/>
  <c r="P143" i="1"/>
  <c r="Q143" i="1"/>
  <c r="R143" i="1"/>
  <c r="S143" i="1"/>
  <c r="T143" i="1"/>
  <c r="U143" i="1"/>
  <c r="V143" i="1"/>
  <c r="N144" i="1"/>
  <c r="O144" i="1"/>
  <c r="P144" i="1"/>
  <c r="Q144" i="1"/>
  <c r="R144" i="1"/>
  <c r="S144" i="1"/>
  <c r="T144" i="1"/>
  <c r="U144" i="1"/>
  <c r="V144" i="1"/>
  <c r="N145" i="1"/>
  <c r="O145" i="1"/>
  <c r="P145" i="1"/>
  <c r="Q145" i="1"/>
  <c r="R145" i="1"/>
  <c r="S145" i="1"/>
  <c r="T145" i="1"/>
  <c r="U145" i="1"/>
  <c r="V145" i="1"/>
  <c r="N146" i="1"/>
  <c r="O146" i="1"/>
  <c r="P146" i="1"/>
  <c r="Q146" i="1"/>
  <c r="R146" i="1"/>
  <c r="S146" i="1"/>
  <c r="T146" i="1"/>
  <c r="U146" i="1"/>
  <c r="V146" i="1"/>
  <c r="N147" i="1"/>
  <c r="O147" i="1"/>
  <c r="P147" i="1"/>
  <c r="Q147" i="1"/>
  <c r="R147" i="1"/>
  <c r="S147" i="1"/>
  <c r="T147" i="1"/>
  <c r="U147" i="1"/>
  <c r="V147" i="1"/>
  <c r="N148" i="1"/>
  <c r="O148" i="1"/>
  <c r="P148" i="1"/>
  <c r="Q148" i="1"/>
  <c r="R148" i="1"/>
  <c r="S148" i="1"/>
  <c r="T148" i="1"/>
  <c r="U148" i="1"/>
  <c r="V148" i="1"/>
  <c r="N149" i="1"/>
  <c r="O149" i="1"/>
  <c r="P149" i="1"/>
  <c r="Q149" i="1"/>
  <c r="R149" i="1"/>
  <c r="S149" i="1"/>
  <c r="T149" i="1"/>
  <c r="U149" i="1"/>
  <c r="V149" i="1"/>
  <c r="N150" i="1"/>
  <c r="O150" i="1"/>
  <c r="P150" i="1"/>
  <c r="Q150" i="1"/>
  <c r="R150" i="1"/>
  <c r="S150" i="1"/>
  <c r="T150" i="1"/>
  <c r="U150" i="1"/>
  <c r="V150" i="1"/>
  <c r="N151" i="1"/>
  <c r="O151" i="1"/>
  <c r="P151" i="1"/>
  <c r="Q151" i="1"/>
  <c r="R151" i="1"/>
  <c r="S151" i="1"/>
  <c r="T151" i="1"/>
  <c r="U151" i="1"/>
  <c r="V151" i="1"/>
  <c r="N152" i="1"/>
  <c r="O152" i="1"/>
  <c r="P152" i="1"/>
  <c r="Q152" i="1"/>
  <c r="R152" i="1"/>
  <c r="S152" i="1"/>
  <c r="T152" i="1"/>
  <c r="U152" i="1"/>
  <c r="V152" i="1"/>
  <c r="N153" i="1"/>
  <c r="O153" i="1"/>
  <c r="P153" i="1"/>
  <c r="Q153" i="1"/>
  <c r="R153" i="1"/>
  <c r="S153" i="1"/>
  <c r="T153" i="1"/>
  <c r="U153" i="1"/>
  <c r="V153" i="1"/>
  <c r="N154" i="1"/>
  <c r="O154" i="1"/>
  <c r="P154" i="1"/>
  <c r="Q154" i="1"/>
  <c r="R154" i="1"/>
  <c r="S154" i="1"/>
  <c r="T154" i="1"/>
  <c r="U154" i="1"/>
  <c r="V154" i="1"/>
  <c r="N155" i="1"/>
  <c r="O155" i="1"/>
  <c r="P155" i="1"/>
  <c r="Q155" i="1"/>
  <c r="R155" i="1"/>
  <c r="S155" i="1"/>
  <c r="T155" i="1"/>
  <c r="U155" i="1"/>
  <c r="V155" i="1"/>
  <c r="N156" i="1"/>
  <c r="O156" i="1"/>
  <c r="P156" i="1"/>
  <c r="Q156" i="1"/>
  <c r="R156" i="1"/>
  <c r="S156" i="1"/>
  <c r="T156" i="1"/>
  <c r="U156" i="1"/>
  <c r="V156" i="1"/>
  <c r="N157" i="1"/>
  <c r="O157" i="1"/>
  <c r="P157" i="1"/>
  <c r="Q157" i="1"/>
  <c r="R157" i="1"/>
  <c r="S157" i="1"/>
  <c r="T157" i="1"/>
  <c r="U157" i="1"/>
  <c r="V157" i="1"/>
  <c r="N158" i="1"/>
  <c r="O158" i="1"/>
  <c r="P158" i="1"/>
  <c r="Q158" i="1"/>
  <c r="R158" i="1"/>
  <c r="S158" i="1"/>
  <c r="T158" i="1"/>
  <c r="U158" i="1"/>
  <c r="V158" i="1"/>
  <c r="N159" i="1"/>
  <c r="O159" i="1"/>
  <c r="P159" i="1"/>
  <c r="Q159" i="1"/>
  <c r="R159" i="1"/>
  <c r="S159" i="1"/>
  <c r="T159" i="1"/>
  <c r="U159" i="1"/>
  <c r="V159" i="1"/>
  <c r="N160" i="1"/>
  <c r="O160" i="1"/>
  <c r="P160" i="1"/>
  <c r="Q160" i="1"/>
  <c r="R160" i="1"/>
  <c r="S160" i="1"/>
  <c r="T160" i="1"/>
  <c r="U160" i="1"/>
  <c r="V160" i="1"/>
  <c r="N161" i="1"/>
  <c r="O161" i="1"/>
  <c r="P161" i="1"/>
  <c r="Q161" i="1"/>
  <c r="R161" i="1"/>
  <c r="S161" i="1"/>
  <c r="T161" i="1"/>
  <c r="U161" i="1"/>
  <c r="V161" i="1"/>
  <c r="N162" i="1"/>
  <c r="O162" i="1"/>
  <c r="P162" i="1"/>
  <c r="Q162" i="1"/>
  <c r="R162" i="1"/>
  <c r="S162" i="1"/>
  <c r="T162" i="1"/>
  <c r="U162" i="1"/>
  <c r="V162" i="1"/>
  <c r="N163" i="1"/>
  <c r="O163" i="1"/>
  <c r="P163" i="1"/>
  <c r="Q163" i="1"/>
  <c r="R163" i="1"/>
  <c r="S163" i="1"/>
  <c r="T163" i="1"/>
  <c r="U163" i="1"/>
  <c r="V163" i="1"/>
  <c r="N164" i="1"/>
  <c r="O164" i="1"/>
  <c r="P164" i="1"/>
  <c r="Q164" i="1"/>
  <c r="R164" i="1"/>
  <c r="S164" i="1"/>
  <c r="T164" i="1"/>
  <c r="U164" i="1"/>
  <c r="V164" i="1"/>
  <c r="N165" i="1"/>
  <c r="O165" i="1"/>
  <c r="P165" i="1"/>
  <c r="Q165" i="1"/>
  <c r="R165" i="1"/>
  <c r="S165" i="1"/>
  <c r="T165" i="1"/>
  <c r="U165" i="1"/>
  <c r="V165" i="1"/>
  <c r="N166" i="1"/>
  <c r="O166" i="1"/>
  <c r="P166" i="1"/>
  <c r="Q166" i="1"/>
  <c r="R166" i="1"/>
  <c r="S166" i="1"/>
  <c r="T166" i="1"/>
  <c r="U166" i="1"/>
  <c r="V166" i="1"/>
  <c r="N167" i="1"/>
  <c r="O167" i="1"/>
  <c r="P167" i="1"/>
  <c r="Q167" i="1"/>
  <c r="R167" i="1"/>
  <c r="S167" i="1"/>
  <c r="T167" i="1"/>
  <c r="U167" i="1"/>
  <c r="V167" i="1"/>
  <c r="N168" i="1"/>
  <c r="O168" i="1"/>
  <c r="P168" i="1"/>
  <c r="Q168" i="1"/>
  <c r="R168" i="1"/>
  <c r="S168" i="1"/>
  <c r="T168" i="1"/>
  <c r="U168" i="1"/>
  <c r="V168" i="1"/>
  <c r="N169" i="1"/>
  <c r="O169" i="1"/>
  <c r="P169" i="1"/>
  <c r="Q169" i="1"/>
  <c r="R169" i="1"/>
  <c r="S169" i="1"/>
  <c r="T169" i="1"/>
  <c r="U169" i="1"/>
  <c r="V169" i="1"/>
  <c r="N170" i="1"/>
  <c r="O170" i="1"/>
  <c r="P170" i="1"/>
  <c r="Q170" i="1"/>
  <c r="R170" i="1"/>
  <c r="S170" i="1"/>
  <c r="T170" i="1"/>
  <c r="U170" i="1"/>
  <c r="V170" i="1"/>
  <c r="N171" i="1"/>
  <c r="O171" i="1"/>
  <c r="P171" i="1"/>
  <c r="Q171" i="1"/>
  <c r="R171" i="1"/>
  <c r="S171" i="1"/>
  <c r="T171" i="1"/>
  <c r="U171" i="1"/>
  <c r="V171" i="1"/>
  <c r="N172" i="1"/>
  <c r="O172" i="1"/>
  <c r="P172" i="1"/>
  <c r="Q172" i="1"/>
  <c r="R172" i="1"/>
  <c r="S172" i="1"/>
  <c r="T172" i="1"/>
  <c r="U172" i="1"/>
  <c r="V172" i="1"/>
  <c r="N173" i="1"/>
  <c r="O173" i="1"/>
  <c r="P173" i="1"/>
  <c r="Q173" i="1"/>
  <c r="R173" i="1"/>
  <c r="S173" i="1"/>
  <c r="T173" i="1"/>
  <c r="U173" i="1"/>
  <c r="V173" i="1"/>
  <c r="N174" i="1"/>
  <c r="O174" i="1"/>
  <c r="P174" i="1"/>
  <c r="Q174" i="1"/>
  <c r="R174" i="1"/>
  <c r="S174" i="1"/>
  <c r="T174" i="1"/>
  <c r="U174" i="1"/>
  <c r="V174" i="1"/>
  <c r="N175" i="1"/>
  <c r="O175" i="1"/>
  <c r="P175" i="1"/>
  <c r="Q175" i="1"/>
  <c r="R175" i="1"/>
  <c r="S175" i="1"/>
  <c r="T175" i="1"/>
  <c r="U175" i="1"/>
  <c r="V175" i="1"/>
  <c r="N176" i="1"/>
  <c r="O176" i="1"/>
  <c r="P176" i="1"/>
  <c r="Q176" i="1"/>
  <c r="R176" i="1"/>
  <c r="S176" i="1"/>
  <c r="T176" i="1"/>
  <c r="U176" i="1"/>
  <c r="V176" i="1"/>
  <c r="N177" i="1"/>
  <c r="O177" i="1"/>
  <c r="P177" i="1"/>
  <c r="Q177" i="1"/>
  <c r="R177" i="1"/>
  <c r="S177" i="1"/>
  <c r="T177" i="1"/>
  <c r="U177" i="1"/>
  <c r="V177" i="1"/>
  <c r="N178" i="1"/>
  <c r="O178" i="1"/>
  <c r="P178" i="1"/>
  <c r="Q178" i="1"/>
  <c r="R178" i="1"/>
  <c r="S178" i="1"/>
  <c r="T178" i="1"/>
  <c r="U178" i="1"/>
  <c r="V178" i="1"/>
  <c r="N179" i="1"/>
  <c r="O179" i="1"/>
  <c r="P179" i="1"/>
  <c r="Q179" i="1"/>
  <c r="R179" i="1"/>
  <c r="S179" i="1"/>
  <c r="T179" i="1"/>
  <c r="U179" i="1"/>
  <c r="V179" i="1"/>
  <c r="N180" i="1"/>
  <c r="O180" i="1"/>
  <c r="P180" i="1"/>
  <c r="Q180" i="1"/>
  <c r="R180" i="1"/>
  <c r="S180" i="1"/>
  <c r="T180" i="1"/>
  <c r="U180" i="1"/>
  <c r="V180" i="1"/>
  <c r="N181" i="1"/>
  <c r="O181" i="1"/>
  <c r="P181" i="1"/>
  <c r="Q181" i="1"/>
  <c r="R181" i="1"/>
  <c r="S181" i="1"/>
  <c r="T181" i="1"/>
  <c r="U181" i="1"/>
  <c r="V181" i="1"/>
  <c r="N182" i="1"/>
  <c r="O182" i="1"/>
  <c r="P182" i="1"/>
  <c r="Q182" i="1"/>
  <c r="R182" i="1"/>
  <c r="S182" i="1"/>
  <c r="T182" i="1"/>
  <c r="U182" i="1"/>
  <c r="V182" i="1"/>
  <c r="N183" i="1"/>
  <c r="O183" i="1"/>
  <c r="P183" i="1"/>
  <c r="Q183" i="1"/>
  <c r="R183" i="1"/>
  <c r="S183" i="1"/>
  <c r="T183" i="1"/>
  <c r="U183" i="1"/>
  <c r="V183" i="1"/>
  <c r="N184" i="1"/>
  <c r="O184" i="1"/>
  <c r="P184" i="1"/>
  <c r="Q184" i="1"/>
  <c r="R184" i="1"/>
  <c r="S184" i="1"/>
  <c r="T184" i="1"/>
  <c r="U184" i="1"/>
  <c r="V184" i="1"/>
  <c r="N185" i="1"/>
  <c r="O185" i="1"/>
  <c r="P185" i="1"/>
  <c r="Q185" i="1"/>
  <c r="R185" i="1"/>
  <c r="S185" i="1"/>
  <c r="T185" i="1"/>
  <c r="U185" i="1"/>
  <c r="V185" i="1"/>
  <c r="N186" i="1"/>
  <c r="O186" i="1"/>
  <c r="P186" i="1"/>
  <c r="Q186" i="1"/>
  <c r="R186" i="1"/>
  <c r="S186" i="1"/>
  <c r="T186" i="1"/>
  <c r="U186" i="1"/>
  <c r="V186" i="1"/>
  <c r="N187" i="1"/>
  <c r="O187" i="1"/>
  <c r="P187" i="1"/>
  <c r="Q187" i="1"/>
  <c r="R187" i="1"/>
  <c r="S187" i="1"/>
  <c r="T187" i="1"/>
  <c r="U187" i="1"/>
  <c r="V187" i="1"/>
  <c r="N188" i="1"/>
  <c r="O188" i="1"/>
  <c r="P188" i="1"/>
  <c r="Q188" i="1"/>
  <c r="R188" i="1"/>
  <c r="S188" i="1"/>
  <c r="T188" i="1"/>
  <c r="U188" i="1"/>
  <c r="V188" i="1"/>
  <c r="N189" i="1"/>
  <c r="O189" i="1"/>
  <c r="P189" i="1"/>
  <c r="Q189" i="1"/>
  <c r="R189" i="1"/>
  <c r="S189" i="1"/>
  <c r="T189" i="1"/>
  <c r="U189" i="1"/>
  <c r="V189" i="1"/>
  <c r="N190" i="1"/>
  <c r="O190" i="1"/>
  <c r="P190" i="1"/>
  <c r="Q190" i="1"/>
  <c r="R190" i="1"/>
  <c r="S190" i="1"/>
  <c r="T190" i="1"/>
  <c r="U190" i="1"/>
  <c r="V190" i="1"/>
  <c r="N191" i="1"/>
  <c r="O191" i="1"/>
  <c r="P191" i="1"/>
  <c r="Q191" i="1"/>
  <c r="R191" i="1"/>
  <c r="S191" i="1"/>
  <c r="T191" i="1"/>
  <c r="U191" i="1"/>
  <c r="V191" i="1"/>
  <c r="N192" i="1"/>
  <c r="O192" i="1"/>
  <c r="P192" i="1"/>
  <c r="Q192" i="1"/>
  <c r="R192" i="1"/>
  <c r="S192" i="1"/>
  <c r="T192" i="1"/>
  <c r="U192" i="1"/>
  <c r="V192" i="1"/>
  <c r="N193" i="1"/>
  <c r="O193" i="1"/>
  <c r="P193" i="1"/>
  <c r="Q193" i="1"/>
  <c r="R193" i="1"/>
  <c r="S193" i="1"/>
  <c r="T193" i="1"/>
  <c r="U193" i="1"/>
  <c r="V193" i="1"/>
  <c r="N194" i="1"/>
  <c r="O194" i="1"/>
  <c r="P194" i="1"/>
  <c r="Q194" i="1"/>
  <c r="R194" i="1"/>
  <c r="S194" i="1"/>
  <c r="T194" i="1"/>
  <c r="U194" i="1"/>
  <c r="V194" i="1"/>
  <c r="N195" i="1"/>
  <c r="O195" i="1"/>
  <c r="P195" i="1"/>
  <c r="Q195" i="1"/>
  <c r="R195" i="1"/>
  <c r="S195" i="1"/>
  <c r="T195" i="1"/>
  <c r="U195" i="1"/>
  <c r="V195" i="1"/>
  <c r="N196" i="1"/>
  <c r="O196" i="1"/>
  <c r="P196" i="1"/>
  <c r="Q196" i="1"/>
  <c r="R196" i="1"/>
  <c r="S196" i="1"/>
  <c r="T196" i="1"/>
  <c r="U196" i="1"/>
  <c r="V196" i="1"/>
  <c r="N197" i="1"/>
  <c r="O197" i="1"/>
  <c r="P197" i="1"/>
  <c r="Q197" i="1"/>
  <c r="R197" i="1"/>
  <c r="S197" i="1"/>
  <c r="T197" i="1"/>
  <c r="U197" i="1"/>
  <c r="V197" i="1"/>
  <c r="N198" i="1"/>
  <c r="O198" i="1"/>
  <c r="P198" i="1"/>
  <c r="Q198" i="1"/>
  <c r="R198" i="1"/>
  <c r="S198" i="1"/>
  <c r="T198" i="1"/>
  <c r="U198" i="1"/>
  <c r="V198" i="1"/>
  <c r="N199" i="1"/>
  <c r="O199" i="1"/>
  <c r="P199" i="1"/>
  <c r="Q199" i="1"/>
  <c r="R199" i="1"/>
  <c r="S199" i="1"/>
  <c r="T199" i="1"/>
  <c r="U199" i="1"/>
  <c r="V199" i="1"/>
  <c r="N200" i="1"/>
  <c r="O200" i="1"/>
  <c r="P200" i="1"/>
  <c r="Q200" i="1"/>
  <c r="R200" i="1"/>
  <c r="S200" i="1"/>
  <c r="T200" i="1"/>
  <c r="U200" i="1"/>
  <c r="V200" i="1"/>
  <c r="N201" i="1"/>
  <c r="O201" i="1"/>
  <c r="P201" i="1"/>
  <c r="Q201" i="1"/>
  <c r="R201" i="1"/>
  <c r="S201" i="1"/>
  <c r="T201" i="1"/>
  <c r="U201" i="1"/>
  <c r="V201" i="1"/>
  <c r="N202" i="1"/>
  <c r="O202" i="1"/>
  <c r="P202" i="1"/>
  <c r="Q202" i="1"/>
  <c r="R202" i="1"/>
  <c r="S202" i="1"/>
  <c r="T202" i="1"/>
  <c r="U202" i="1"/>
  <c r="V202" i="1"/>
  <c r="N203" i="1"/>
  <c r="O203" i="1"/>
  <c r="P203" i="1"/>
  <c r="Q203" i="1"/>
  <c r="R203" i="1"/>
  <c r="S203" i="1"/>
  <c r="T203" i="1"/>
  <c r="U203" i="1"/>
  <c r="V203" i="1"/>
  <c r="N204" i="1"/>
  <c r="O204" i="1"/>
  <c r="P204" i="1"/>
  <c r="Q204" i="1"/>
  <c r="R204" i="1"/>
  <c r="S204" i="1"/>
  <c r="T204" i="1"/>
  <c r="U204" i="1"/>
  <c r="V204" i="1"/>
  <c r="N205" i="1"/>
  <c r="O205" i="1"/>
  <c r="P205" i="1"/>
  <c r="Q205" i="1"/>
  <c r="R205" i="1"/>
  <c r="S205" i="1"/>
  <c r="T205" i="1"/>
  <c r="U205" i="1"/>
  <c r="V205" i="1"/>
  <c r="N206" i="1"/>
  <c r="O206" i="1"/>
  <c r="P206" i="1"/>
  <c r="Q206" i="1"/>
  <c r="R206" i="1"/>
  <c r="S206" i="1"/>
  <c r="T206" i="1"/>
  <c r="U206" i="1"/>
  <c r="V206" i="1"/>
  <c r="N207" i="1"/>
  <c r="O207" i="1"/>
  <c r="P207" i="1"/>
  <c r="Q207" i="1"/>
  <c r="R207" i="1"/>
  <c r="S207" i="1"/>
  <c r="T207" i="1"/>
  <c r="U207" i="1"/>
  <c r="V207" i="1"/>
  <c r="N208" i="1"/>
  <c r="O208" i="1"/>
  <c r="P208" i="1"/>
  <c r="Q208" i="1"/>
  <c r="R208" i="1"/>
  <c r="S208" i="1"/>
  <c r="T208" i="1"/>
  <c r="U208" i="1"/>
  <c r="V208" i="1"/>
  <c r="N209" i="1"/>
  <c r="O209" i="1"/>
  <c r="P209" i="1"/>
  <c r="Q209" i="1"/>
  <c r="R209" i="1"/>
  <c r="S209" i="1"/>
  <c r="T209" i="1"/>
  <c r="U209" i="1"/>
  <c r="V209" i="1"/>
  <c r="N210" i="1"/>
  <c r="O210" i="1"/>
  <c r="P210" i="1"/>
  <c r="Q210" i="1"/>
  <c r="R210" i="1"/>
  <c r="S210" i="1"/>
  <c r="T210" i="1"/>
  <c r="U210" i="1"/>
  <c r="V210" i="1"/>
  <c r="N211" i="1"/>
  <c r="O211" i="1"/>
  <c r="P211" i="1"/>
  <c r="Q211" i="1"/>
  <c r="R211" i="1"/>
  <c r="S211" i="1"/>
  <c r="T211" i="1"/>
  <c r="U211" i="1"/>
  <c r="V211" i="1"/>
  <c r="N212" i="1"/>
  <c r="O212" i="1"/>
  <c r="P212" i="1"/>
  <c r="Q212" i="1"/>
  <c r="R212" i="1"/>
  <c r="S212" i="1"/>
  <c r="T212" i="1"/>
  <c r="U212" i="1"/>
  <c r="V212" i="1"/>
  <c r="N213" i="1"/>
  <c r="O213" i="1"/>
  <c r="P213" i="1"/>
  <c r="Q213" i="1"/>
  <c r="R213" i="1"/>
  <c r="S213" i="1"/>
  <c r="T213" i="1"/>
  <c r="U213" i="1"/>
  <c r="V213" i="1"/>
  <c r="N214" i="1"/>
  <c r="O214" i="1"/>
  <c r="P214" i="1"/>
  <c r="Q214" i="1"/>
  <c r="R214" i="1"/>
  <c r="S214" i="1"/>
  <c r="T214" i="1"/>
  <c r="U214" i="1"/>
  <c r="V214" i="1"/>
  <c r="N215" i="1"/>
  <c r="O215" i="1"/>
  <c r="P215" i="1"/>
  <c r="Q215" i="1"/>
  <c r="R215" i="1"/>
  <c r="S215" i="1"/>
  <c r="T215" i="1"/>
  <c r="U215" i="1"/>
  <c r="V215" i="1"/>
  <c r="N216" i="1"/>
  <c r="O216" i="1"/>
  <c r="P216" i="1"/>
  <c r="Q216" i="1"/>
  <c r="R216" i="1"/>
  <c r="S216" i="1"/>
  <c r="T216" i="1"/>
  <c r="U216" i="1"/>
  <c r="V216" i="1"/>
  <c r="N217" i="1"/>
  <c r="O217" i="1"/>
  <c r="P217" i="1"/>
  <c r="Q217" i="1"/>
  <c r="R217" i="1"/>
  <c r="S217" i="1"/>
  <c r="T217" i="1"/>
  <c r="U217" i="1"/>
  <c r="V217" i="1"/>
  <c r="N218" i="1"/>
  <c r="O218" i="1"/>
  <c r="P218" i="1"/>
  <c r="Q218" i="1"/>
  <c r="R218" i="1"/>
  <c r="S218" i="1"/>
  <c r="T218" i="1"/>
  <c r="U218" i="1"/>
  <c r="V218" i="1"/>
  <c r="N219" i="1"/>
  <c r="O219" i="1"/>
  <c r="P219" i="1"/>
  <c r="Q219" i="1"/>
  <c r="R219" i="1"/>
  <c r="S219" i="1"/>
  <c r="T219" i="1"/>
  <c r="U219" i="1"/>
  <c r="V219" i="1"/>
  <c r="N220" i="1"/>
  <c r="O220" i="1"/>
  <c r="P220" i="1"/>
  <c r="Q220" i="1"/>
  <c r="R220" i="1"/>
  <c r="S220" i="1"/>
  <c r="T220" i="1"/>
  <c r="U220" i="1"/>
  <c r="V220" i="1"/>
  <c r="N221" i="1"/>
  <c r="O221" i="1"/>
  <c r="P221" i="1"/>
  <c r="Q221" i="1"/>
  <c r="R221" i="1"/>
  <c r="S221" i="1"/>
  <c r="T221" i="1"/>
  <c r="U221" i="1"/>
  <c r="V221" i="1"/>
  <c r="N222" i="1"/>
  <c r="O222" i="1"/>
  <c r="P222" i="1"/>
  <c r="Q222" i="1"/>
  <c r="R222" i="1"/>
  <c r="S222" i="1"/>
  <c r="T222" i="1"/>
  <c r="U222" i="1"/>
  <c r="V222" i="1"/>
  <c r="N223" i="1"/>
  <c r="O223" i="1"/>
  <c r="P223" i="1"/>
  <c r="Q223" i="1"/>
  <c r="R223" i="1"/>
  <c r="S223" i="1"/>
  <c r="T223" i="1"/>
  <c r="U223" i="1"/>
  <c r="V223" i="1"/>
  <c r="N224" i="1"/>
  <c r="O224" i="1"/>
  <c r="P224" i="1"/>
  <c r="Q224" i="1"/>
  <c r="R224" i="1"/>
  <c r="S224" i="1"/>
  <c r="T224" i="1"/>
  <c r="U224" i="1"/>
  <c r="V224" i="1"/>
  <c r="N225" i="1"/>
  <c r="O225" i="1"/>
  <c r="P225" i="1"/>
  <c r="Q225" i="1"/>
  <c r="R225" i="1"/>
  <c r="S225" i="1"/>
  <c r="T225" i="1"/>
  <c r="U225" i="1"/>
  <c r="V225" i="1"/>
  <c r="N226" i="1"/>
  <c r="O226" i="1"/>
  <c r="P226" i="1"/>
  <c r="Q226" i="1"/>
  <c r="R226" i="1"/>
  <c r="S226" i="1"/>
  <c r="T226" i="1"/>
  <c r="U226" i="1"/>
  <c r="V226" i="1"/>
  <c r="N227" i="1"/>
  <c r="O227" i="1"/>
  <c r="P227" i="1"/>
  <c r="Q227" i="1"/>
  <c r="R227" i="1"/>
  <c r="S227" i="1"/>
  <c r="T227" i="1"/>
  <c r="U227" i="1"/>
  <c r="V227" i="1"/>
  <c r="N228" i="1"/>
  <c r="O228" i="1"/>
  <c r="P228" i="1"/>
  <c r="Q228" i="1"/>
  <c r="R228" i="1"/>
  <c r="S228" i="1"/>
  <c r="T228" i="1"/>
  <c r="U228" i="1"/>
  <c r="V228" i="1"/>
  <c r="N229" i="1"/>
  <c r="O229" i="1"/>
  <c r="P229" i="1"/>
  <c r="Q229" i="1"/>
  <c r="R229" i="1"/>
  <c r="S229" i="1"/>
  <c r="T229" i="1"/>
  <c r="U229" i="1"/>
  <c r="V229" i="1"/>
  <c r="N20" i="1"/>
  <c r="O20" i="1"/>
  <c r="P20" i="1"/>
  <c r="Q20" i="1"/>
  <c r="R20" i="1"/>
  <c r="S20" i="1"/>
  <c r="T20" i="1"/>
  <c r="U20" i="1"/>
  <c r="V20" i="1"/>
  <c r="N21" i="1"/>
  <c r="O21" i="1"/>
  <c r="P21" i="1"/>
  <c r="Q21" i="1"/>
  <c r="R21" i="1"/>
  <c r="S21" i="1"/>
  <c r="T21" i="1"/>
  <c r="U21" i="1"/>
  <c r="V21" i="1"/>
  <c r="P2" i="1"/>
  <c r="Q2" i="1"/>
  <c r="R2" i="1"/>
  <c r="S2" i="1"/>
  <c r="T2" i="1"/>
  <c r="U2" i="1"/>
  <c r="V2" i="1"/>
  <c r="N3" i="1"/>
  <c r="O3" i="1"/>
  <c r="P3" i="1"/>
  <c r="Q3" i="1"/>
  <c r="R3" i="1"/>
  <c r="S3" i="1"/>
  <c r="T3" i="1"/>
  <c r="U3" i="1"/>
  <c r="V3" i="1"/>
  <c r="N4" i="1"/>
  <c r="O4" i="1"/>
  <c r="P4" i="1"/>
  <c r="Q4" i="1"/>
  <c r="R4" i="1"/>
  <c r="S4" i="1"/>
  <c r="T4" i="1"/>
  <c r="U4" i="1"/>
  <c r="V4" i="1"/>
  <c r="N5" i="1"/>
  <c r="O5" i="1"/>
  <c r="P5" i="1"/>
  <c r="Q5" i="1"/>
  <c r="R5" i="1"/>
  <c r="S5" i="1"/>
  <c r="T5" i="1"/>
  <c r="U5" i="1"/>
  <c r="V5" i="1"/>
  <c r="N6" i="1"/>
  <c r="O6" i="1"/>
  <c r="P6" i="1"/>
  <c r="Q6" i="1"/>
  <c r="R6" i="1"/>
  <c r="S6" i="1"/>
  <c r="T6" i="1"/>
  <c r="U6" i="1"/>
  <c r="V6" i="1"/>
  <c r="N7" i="1"/>
  <c r="O7" i="1"/>
  <c r="P7" i="1"/>
  <c r="Q7" i="1"/>
  <c r="R7" i="1"/>
  <c r="S7" i="1"/>
  <c r="T7" i="1"/>
  <c r="U7" i="1"/>
  <c r="V7" i="1"/>
  <c r="N8" i="1"/>
  <c r="O8" i="1"/>
  <c r="P8" i="1"/>
  <c r="Q8" i="1"/>
  <c r="R8" i="1"/>
  <c r="S8" i="1"/>
  <c r="T8" i="1"/>
  <c r="U8" i="1"/>
  <c r="V8" i="1"/>
  <c r="N9" i="1"/>
  <c r="O9" i="1"/>
  <c r="P9" i="1"/>
  <c r="Q9" i="1"/>
  <c r="R9" i="1"/>
  <c r="S9" i="1"/>
  <c r="T9" i="1"/>
  <c r="U9" i="1"/>
  <c r="V9" i="1"/>
  <c r="N10" i="1"/>
  <c r="O10" i="1"/>
  <c r="P10" i="1"/>
  <c r="Q10" i="1"/>
  <c r="R10" i="1"/>
  <c r="S10" i="1"/>
  <c r="T10" i="1"/>
  <c r="U10" i="1"/>
  <c r="V10" i="1"/>
  <c r="N11" i="1"/>
  <c r="O11" i="1"/>
  <c r="P11" i="1"/>
  <c r="Q11" i="1"/>
  <c r="R11" i="1"/>
  <c r="S11" i="1"/>
  <c r="T11" i="1"/>
  <c r="U11" i="1"/>
  <c r="V11" i="1"/>
  <c r="N12" i="1"/>
  <c r="O12" i="1"/>
  <c r="P12" i="1"/>
  <c r="Q12" i="1"/>
  <c r="R12" i="1"/>
  <c r="S12" i="1"/>
  <c r="T12" i="1"/>
  <c r="U12" i="1"/>
  <c r="V12" i="1"/>
  <c r="N13" i="1"/>
  <c r="O13" i="1"/>
  <c r="P13" i="1"/>
  <c r="Q13" i="1"/>
  <c r="R13" i="1"/>
  <c r="S13" i="1"/>
  <c r="T13" i="1"/>
  <c r="U13" i="1"/>
  <c r="V13" i="1"/>
  <c r="N14" i="1"/>
  <c r="O14" i="1"/>
  <c r="P14" i="1"/>
  <c r="Q14" i="1"/>
  <c r="R14" i="1"/>
  <c r="S14" i="1"/>
  <c r="T14" i="1"/>
  <c r="U14" i="1"/>
  <c r="V14" i="1"/>
  <c r="N15" i="1"/>
  <c r="O15" i="1"/>
  <c r="P15" i="1"/>
  <c r="Q15" i="1"/>
  <c r="R15" i="1"/>
  <c r="S15" i="1"/>
  <c r="T15" i="1"/>
  <c r="U15" i="1"/>
  <c r="V15" i="1"/>
  <c r="N16" i="1"/>
  <c r="O16" i="1"/>
  <c r="P16" i="1"/>
  <c r="Q16" i="1"/>
  <c r="R16" i="1"/>
  <c r="S16" i="1"/>
  <c r="T16" i="1"/>
  <c r="U16" i="1"/>
  <c r="V16" i="1"/>
  <c r="N17" i="1"/>
  <c r="O17" i="1"/>
  <c r="P17" i="1"/>
  <c r="Q17" i="1"/>
  <c r="R17" i="1"/>
  <c r="S17" i="1"/>
  <c r="T17" i="1"/>
  <c r="U17" i="1"/>
  <c r="V17" i="1"/>
  <c r="N18" i="1"/>
  <c r="O18" i="1"/>
  <c r="P18" i="1"/>
  <c r="Q18" i="1"/>
  <c r="R18" i="1"/>
  <c r="S18" i="1"/>
  <c r="T18" i="1"/>
  <c r="U18" i="1"/>
  <c r="V18" i="1"/>
  <c r="N19" i="1"/>
  <c r="O19" i="1"/>
  <c r="P19" i="1"/>
  <c r="Q19" i="1"/>
  <c r="R19" i="1"/>
  <c r="S19" i="1"/>
  <c r="T19" i="1"/>
  <c r="U19" i="1"/>
  <c r="V19" i="1"/>
  <c r="V1" i="1"/>
  <c r="U1" i="1"/>
  <c r="T1" i="1"/>
  <c r="S1" i="1"/>
  <c r="R1" i="1"/>
  <c r="Q1" i="1"/>
  <c r="P1" i="1"/>
  <c r="O1" i="1"/>
  <c r="N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" i="1"/>
</calcChain>
</file>

<file path=xl/sharedStrings.xml><?xml version="1.0" encoding="utf-8"?>
<sst xmlns="http://schemas.openxmlformats.org/spreadsheetml/2006/main" count="1925" uniqueCount="568">
  <si>
    <t>Zone</t>
  </si>
  <si>
    <t>Addresse</t>
  </si>
  <si>
    <t>Nom</t>
  </si>
  <si>
    <t>Nb affiches</t>
  </si>
  <si>
    <t>Dernier Collage</t>
  </si>
  <si>
    <t>Décollé?</t>
  </si>
  <si>
    <t>Nom Itinéraire</t>
  </si>
  <si>
    <t>Pos Itinéraire</t>
  </si>
  <si>
    <t>Coordonnées</t>
  </si>
  <si>
    <t>Officiel</t>
  </si>
  <si>
    <t>L'isle D'espagnac</t>
  </si>
  <si>
    <t>Esplanade Jean Ferrand</t>
  </si>
  <si>
    <t>TRUE</t>
  </si>
  <si>
    <t>Officiel L'isle D'espagnac</t>
  </si>
  <si>
    <t>45.660550, 0.201310</t>
  </si>
  <si>
    <t>Rue de la libération</t>
  </si>
  <si>
    <t>FALSE</t>
  </si>
  <si>
    <t>45.666133, 0.202772</t>
  </si>
  <si>
    <t>Avenue Jean Mermoz</t>
  </si>
  <si>
    <t>foyer culture loisirs</t>
  </si>
  <si>
    <t>45.672439, 0.209565</t>
  </si>
  <si>
    <t>Avenue de Montbron</t>
  </si>
  <si>
    <t>Bois Boutin</t>
  </si>
  <si>
    <t>45.662133, 0.218808</t>
  </si>
  <si>
    <t>Avenue Jean Jaurès</t>
  </si>
  <si>
    <t>rue Georges Clémenceau</t>
  </si>
  <si>
    <t>45.652663, 0.190478</t>
  </si>
  <si>
    <t>Rue des Plantiers</t>
  </si>
  <si>
    <t>45.666151, 0.195949</t>
  </si>
  <si>
    <t>Rue Denis Papin</t>
  </si>
  <si>
    <t>45.658958, 0.190642</t>
  </si>
  <si>
    <t>Rue Aristide Briand</t>
  </si>
  <si>
    <t>Ancien garage</t>
  </si>
  <si>
    <t>45.659478, 0.202945</t>
  </si>
  <si>
    <t>Rue Victore Hugo</t>
  </si>
  <si>
    <t>45.668552, 0.187267</t>
  </si>
  <si>
    <t>Boulevard des Ecasseaux</t>
  </si>
  <si>
    <t>45.66559819079456, 0.1903490781182613</t>
  </si>
  <si>
    <t>Avenue de la République</t>
  </si>
  <si>
    <t>45.660834, 0.182274</t>
  </si>
  <si>
    <t>MAGNAC SUR TOUVRE</t>
  </si>
  <si>
    <t>Rue R. Guillardie</t>
  </si>
  <si>
    <t>Franck</t>
  </si>
  <si>
    <t>45.676294420912704, 0.22281911794601245</t>
  </si>
  <si>
    <t>Rue Pasteur</t>
  </si>
  <si>
    <t>45.675868, 0.224621</t>
  </si>
  <si>
    <t>Place du marché</t>
  </si>
  <si>
    <t>45.665921, 0.237220</t>
  </si>
  <si>
    <t>Rue A. Briand</t>
  </si>
  <si>
    <t>45.659902, 0.244279</t>
  </si>
  <si>
    <t>Rue J. Jaurès</t>
  </si>
  <si>
    <t>45.658279, 0.234692</t>
  </si>
  <si>
    <t>Rue P. Cézanne</t>
  </si>
  <si>
    <t>45.644991, 0.247302</t>
  </si>
  <si>
    <t>MORNAC</t>
  </si>
  <si>
    <t>Rue des écoles</t>
  </si>
  <si>
    <t>45.679527, 0.273052</t>
  </si>
  <si>
    <t>Le Quéroy - Route de Mirambeau</t>
  </si>
  <si>
    <t>45.665041, 0.305755</t>
  </si>
  <si>
    <t>Résidence Chabasse</t>
  </si>
  <si>
    <t>45.683471, 0.284934</t>
  </si>
  <si>
    <t>45.700205, 0.270279</t>
  </si>
  <si>
    <t>RUELLE</t>
  </si>
  <si>
    <t>école Doisneau</t>
  </si>
  <si>
    <t>Officiel RUELLE</t>
  </si>
  <si>
    <t>45.679380, 0.229815</t>
  </si>
  <si>
    <t>Place du Champ de Mars</t>
  </si>
  <si>
    <t>45.678745003855084, 0.22824992948057954</t>
  </si>
  <si>
    <t>Ecole des Riffauds</t>
  </si>
  <si>
    <t>45.688926, 0.257358</t>
  </si>
  <si>
    <t>les seguins</t>
  </si>
  <si>
    <t>45.679468, 0.212644</t>
  </si>
  <si>
    <t>Ecole de Villement</t>
  </si>
  <si>
    <t>45.678332, 0.196263</t>
  </si>
  <si>
    <t>La Combe aux Loups</t>
  </si>
  <si>
    <t>45.687737, 0.221676</t>
  </si>
  <si>
    <t>HLM Puyguillen</t>
  </si>
  <si>
    <t>45.677288, 0.239821</t>
  </si>
  <si>
    <t>Dépôt services communaux</t>
  </si>
  <si>
    <t>45.681614, 0.233736</t>
  </si>
  <si>
    <t>Angoulême</t>
  </si>
  <si>
    <t>Espace Franquin</t>
  </si>
  <si>
    <t>Officiel Angoulême</t>
  </si>
  <si>
    <t>45.64939700471602, 0.1598302353428778</t>
  </si>
  <si>
    <t>LEP de Sillac</t>
  </si>
  <si>
    <t>45.64644381812403, 0.14002635264936159</t>
  </si>
  <si>
    <t>Place de la Marne</t>
  </si>
  <si>
    <t>45.643903, 0.128860</t>
  </si>
  <si>
    <t>Hôtel de ville</t>
  </si>
  <si>
    <t>45.648715, 0.156168</t>
  </si>
  <si>
    <t>École Comtesse de Ségur/Collège Jules Verne</t>
  </si>
  <si>
    <t>3 place Henri Dunant</t>
  </si>
  <si>
    <t>45.648560, 0.153648</t>
  </si>
  <si>
    <t>Maison de quartier Saint-Martin/Saint-Ausone</t>
  </si>
  <si>
    <t>square R. Guichard</t>
  </si>
  <si>
    <t>45.648983, 0.144806</t>
  </si>
  <si>
    <t>École primaire A. Fournie</t>
  </si>
  <si>
    <t>45.652150, 0.127007</t>
  </si>
  <si>
    <t>École Uderzo, rue Antoine de Conflans</t>
  </si>
  <si>
    <t>45.6495630132644, 0.11614458785887308</t>
  </si>
  <si>
    <t>Salle conviviale Grande Garenne, rue Pierre Aumaître</t>
  </si>
  <si>
    <t>45.648230661866236, 0.12760699708792045</t>
  </si>
  <si>
    <t>École Victor Hugo, rue F. Laporte</t>
  </si>
  <si>
    <t>45.648526, 0.175059</t>
  </si>
  <si>
    <t>Bâtiment Prévert, grillage de clôture de la rue Théodore Botrel à l’entrée principale</t>
  </si>
  <si>
    <t>45.653753, 0.169482</t>
  </si>
  <si>
    <t>Carrefour de la Madeleine</t>
  </si>
  <si>
    <t>45.65843089240663, 0.1730521672355194</t>
  </si>
  <si>
    <t>École maternelle A. Daudet</t>
  </si>
  <si>
    <t>45.6555026411427, 0.16026983280545987</t>
  </si>
  <si>
    <t>École Victor Duruy</t>
  </si>
  <si>
    <t>45.65730339764431, 0.14698582319602277</t>
  </si>
  <si>
    <t>archives départementales</t>
  </si>
  <si>
    <t>45.65208588136844, 0.1633060144200151</t>
  </si>
  <si>
    <t>383 rue de Périgueux</t>
  </si>
  <si>
    <t>45.64493587413583, 0.17962620758933365</t>
  </si>
  <si>
    <t>Rue de Bordeaux, entrée du Nil</t>
  </si>
  <si>
    <t>45.65350715086419, 0.1483270120409856</t>
  </si>
  <si>
    <t>42 boulevard de Bretagne</t>
  </si>
  <si>
    <t>45.661680520129536, 0.14479680641398876</t>
  </si>
  <si>
    <t>Collège Marguerite de Valois, en face du 7 rue Marguerite d’Angoulême</t>
  </si>
  <si>
    <t>7 rue Marguerite d’Angoulême</t>
  </si>
  <si>
    <t>45.653660, 0.176478</t>
  </si>
  <si>
    <t>École Ferdinand Buisson, 114 rue de Périgueux</t>
  </si>
  <si>
    <t>45.64787486199999, 0.16762273470819916</t>
  </si>
  <si>
    <t>École maternelle Jean de La Fontaine</t>
  </si>
  <si>
    <t>45.648945, 0.167455</t>
  </si>
  <si>
    <t>Ma Campagne, allée de la Pléiade</t>
  </si>
  <si>
    <t>45.630646, 0.154917</t>
  </si>
  <si>
    <t>place de l’Arche</t>
  </si>
  <si>
    <t>45.63203961603045, 0.14081251813629167</t>
  </si>
  <si>
    <t>Rue R. Poincaré, face à la poste centrale du Champ de Mars</t>
  </si>
  <si>
    <t>45.649881776558914, 0.16275260596603794</t>
  </si>
  <si>
    <t>école maternelle Condorcet</t>
  </si>
  <si>
    <t>45.647766, 0.161840</t>
  </si>
  <si>
    <t>Place Vittoria</t>
  </si>
  <si>
    <t>45.63008075713309, 0.1491737116367106</t>
  </si>
  <si>
    <t>Rue de la Belle Allée du Petit Fresque</t>
  </si>
  <si>
    <t>45.638105, 0.171827</t>
  </si>
  <si>
    <t>Ma Campagne, parking d’Intermarché de Ma Campagne</t>
  </si>
  <si>
    <t>45.63280830333968, 0.15215447913309238</t>
  </si>
  <si>
    <t>Collège Jules Michelet, parking rue des Frères Lumière</t>
  </si>
  <si>
    <t>45.648741, 0.165676</t>
  </si>
  <si>
    <t>Ruelle</t>
  </si>
  <si>
    <t>A</t>
  </si>
  <si>
    <t>DCNS</t>
  </si>
  <si>
    <t>Officiel ruelle</t>
  </si>
  <si>
    <t>45.678749, 0.225340</t>
  </si>
  <si>
    <t>Ici</t>
  </si>
  <si>
    <t>Isle d'Espagnac</t>
  </si>
  <si>
    <t>45.658861, 0.190995</t>
  </si>
  <si>
    <t>BALZAC</t>
  </si>
  <si>
    <t>Place Jean-Louis Guez de Balzac</t>
  </si>
  <si>
    <t>Officiel BALZAC</t>
  </si>
  <si>
    <t>45.71123505126908, 0.1376286992288311</t>
  </si>
  <si>
    <t>Place de la Liberté</t>
  </si>
  <si>
    <t>45.711869924694284, 0.14580236342161954</t>
  </si>
  <si>
    <t>BOUEX</t>
  </si>
  <si>
    <t>place de la Mairie</t>
  </si>
  <si>
    <t>Officiel Bouex</t>
  </si>
  <si>
    <t>45.616045, 0.317553</t>
  </si>
  <si>
    <t>CHAMPNIERS</t>
  </si>
  <si>
    <t>Rue des Autours (Le Bourg)</t>
  </si>
  <si>
    <t>Officiel Champniers</t>
  </si>
  <si>
    <t>45.714855, 0.203589</t>
  </si>
  <si>
    <t>Rue des Colverts (Le Bourg)</t>
  </si>
  <si>
    <t>45.717174, 0.204578</t>
  </si>
  <si>
    <t>Rue de la Sauge</t>
  </si>
  <si>
    <t>45.700778, 0.237697</t>
  </si>
  <si>
    <t>Rue de l’Aneth</t>
  </si>
  <si>
    <t>45.704536, 0.235022</t>
  </si>
  <si>
    <t>Rue Jean-Baptiste de la Péruse</t>
  </si>
  <si>
    <t>45.747338, 0.191804</t>
  </si>
  <si>
    <t>Rue des Plantier</t>
  </si>
  <si>
    <t>45.69236821940109, 0.17772596448972328</t>
  </si>
  <si>
    <t>Rue des Platanes</t>
  </si>
  <si>
    <t>45.703257, 0.182068</t>
  </si>
  <si>
    <t>Rue des Porches</t>
  </si>
  <si>
    <t>45.691738, 0.210664</t>
  </si>
  <si>
    <t>Rue des Capucines Les Guérins</t>
  </si>
  <si>
    <t>45.703341, 0.169547</t>
  </si>
  <si>
    <t>Rue des Vielles Pierres (Chez Nauve)</t>
  </si>
  <si>
    <t>45.701228, 0.208994</t>
  </si>
  <si>
    <t>Chemin de l’Œil de Bœuf (La Vallade)</t>
  </si>
  <si>
    <t>45.678479, 0.184331</t>
  </si>
  <si>
    <t>Rue Lucien Deschamps/rue Marguerite de Valois (Les Limbaudières)</t>
  </si>
  <si>
    <t>45.736109, 0.209972</t>
  </si>
  <si>
    <t>Chemin des Plaqueminiers (Les Rossignols)</t>
  </si>
  <si>
    <t>45.703899, 0.194366</t>
  </si>
  <si>
    <t>Dirac</t>
  </si>
  <si>
    <t>mairie</t>
  </si>
  <si>
    <t>45.605417, 0.248379</t>
  </si>
  <si>
    <t>Fléac</t>
  </si>
  <si>
    <t>École</t>
  </si>
  <si>
    <t>Officiel Fléac</t>
  </si>
  <si>
    <t>45.66774337862188, 0.09682043962804135</t>
  </si>
  <si>
    <t>Thouérat (Placette)</t>
  </si>
  <si>
    <t>45.66904199261491, 0.11283684922356385</t>
  </si>
  <si>
    <t>Rue de La Lurate</t>
  </si>
  <si>
    <t>45.68069265194252, 0.09800828035165411</t>
  </si>
  <si>
    <t>Place Bioujou (La Vallade)</t>
  </si>
  <si>
    <t>45.677572858413875, 0.08730044194502833</t>
  </si>
  <si>
    <t>Place de Brénat</t>
  </si>
  <si>
    <t>45.68653648475113, 0.07452382324279412</t>
  </si>
  <si>
    <t>Rue de Badoris</t>
  </si>
  <si>
    <t>45.653018744541946, 0.09517136398849983</t>
  </si>
  <si>
    <t>Avenue des Sports</t>
  </si>
  <si>
    <t>45.66197330713641, 0.0897632971530561</t>
  </si>
  <si>
    <t>Place Markbreit (centre commercial</t>
  </si>
  <si>
    <t>45.66460508180832, 0.0928749539422883</t>
  </si>
  <si>
    <t>GARAT</t>
  </si>
  <si>
    <t>Rue du Stade, clôture du Stade Jean Niollet</t>
  </si>
  <si>
    <t>45.621714, 0.262950</t>
  </si>
  <si>
    <t>GOND-PONTOUVRE</t>
  </si>
  <si>
    <t>Route de Vars (mur du cimetière)</t>
  </si>
  <si>
    <t>Officiel GOND-PONTOUVRE</t>
  </si>
  <si>
    <t>45.663938, 0.162226</t>
  </si>
  <si>
    <t>Route de Vars (face au Crédit Agricole)</t>
  </si>
  <si>
    <t>45.669112, 0.160852</t>
  </si>
  <si>
    <t>Chalonne</t>
  </si>
  <si>
    <t>45.689478, 0.155924</t>
  </si>
  <si>
    <t>45.676565, 0.175162</t>
  </si>
  <si>
    <t>Rue du Général Leclerc (coté voie de chemin de fer)</t>
  </si>
  <si>
    <t>45.661135, 0.171567</t>
  </si>
  <si>
    <t>Route de Paris (Pont de Pisany)</t>
  </si>
  <si>
    <t>45.666153, 0.171555</t>
  </si>
  <si>
    <t>Route de Paris (Pont de la Touvre)</t>
  </si>
  <si>
    <t>45.67611299938535, 0.1751153225237239</t>
  </si>
  <si>
    <t>Rue de l'Égalité (ancienne mairie)</t>
  </si>
  <si>
    <t>45.667181, 0.165811</t>
  </si>
  <si>
    <t>École du Pontouvre</t>
  </si>
  <si>
    <t>45.671688, 0.173511</t>
  </si>
  <si>
    <t>École de Roffit</t>
  </si>
  <si>
    <t>45.675873, 0.158100</t>
  </si>
  <si>
    <t>Rue du Treuil (grille du CES)</t>
  </si>
  <si>
    <t>45.680128, 0.163816</t>
  </si>
  <si>
    <t>La Couronne</t>
  </si>
  <si>
    <t>Place de la Mairie</t>
  </si>
  <si>
    <t>Officiel La Couronne</t>
  </si>
  <si>
    <t>45.608613, 0.101834</t>
  </si>
  <si>
    <t>Place du 14 Juillet</t>
  </si>
  <si>
    <t>45.609526, 0.097303</t>
  </si>
  <si>
    <t>La Montée, avenue de la Gare (giratoire Super U)</t>
  </si>
  <si>
    <t>45.607005, 0.088215</t>
  </si>
  <si>
    <t>Lafont, route du Moulin de Colas</t>
  </si>
  <si>
    <t>45.613188, 0.070357</t>
  </si>
  <si>
    <t>Le Mas, route de Saint-Michel</t>
  </si>
  <si>
    <t>45.625434, 0.096216</t>
  </si>
  <si>
    <t>Le Grand Maine, route du Grand Maine</t>
  </si>
  <si>
    <t>45.623183, 0.077189</t>
  </si>
  <si>
    <t>Breuty, place de Breuty</t>
  </si>
  <si>
    <t>45.618968, 0.116725</t>
  </si>
  <si>
    <t>Le Pont des Gallands, giratoire de la route de Mouthiers</t>
  </si>
  <si>
    <t>45.599838, 0.098255</t>
  </si>
  <si>
    <t>Les Barrets, place de la route de la Charbonnière</t>
  </si>
  <si>
    <t>45.612049, 0.086195</t>
  </si>
  <si>
    <t>Le Pont Neuf, entrée du lot de la route de Vœuil</t>
  </si>
  <si>
    <t>45.60201908577267, 0.13897836111157483</t>
  </si>
  <si>
    <t>Les Séverins, route de Vœuil aux Séverins</t>
  </si>
  <si>
    <t>45.605272, 0.119459</t>
  </si>
  <si>
    <t>NERSAC</t>
  </si>
  <si>
    <t>Salle communale</t>
  </si>
  <si>
    <t>Officiel Nersac</t>
  </si>
  <si>
    <t>45.623645, 0.050572</t>
  </si>
  <si>
    <t>Place de l’Union</t>
  </si>
  <si>
    <t>45.625847, 0.050950</t>
  </si>
  <si>
    <t>HLM</t>
  </si>
  <si>
    <t>45.626009, 0.049680</t>
  </si>
  <si>
    <t>École Alfred de Vigny groupe B</t>
  </si>
  <si>
    <t>45.627446, 0.050924</t>
  </si>
  <si>
    <t>Les Fleuranceaux</t>
  </si>
  <si>
    <t>45.630206, 0.052676</t>
  </si>
  <si>
    <t>La Meure</t>
  </si>
  <si>
    <t>45.633174, 0.047320</t>
  </si>
  <si>
    <t>Place du Peu</t>
  </si>
  <si>
    <t>45.625586, 0.059406</t>
  </si>
  <si>
    <t>Le Vieux Peu</t>
  </si>
  <si>
    <t>45.624915, 0.058345</t>
  </si>
  <si>
    <t>Le Pont Thuillier</t>
  </si>
  <si>
    <t>45.622077, 0.052672</t>
  </si>
  <si>
    <t>Place de Pombreton</t>
  </si>
  <si>
    <t>45.617804, 0.061088</t>
  </si>
  <si>
    <t>PUYMOYEN</t>
  </si>
  <si>
    <t>Impasse de l’Ouche du Roy</t>
  </si>
  <si>
    <t>Officiel PUYMOYEN</t>
  </si>
  <si>
    <t>45.611277, 0.187396</t>
  </si>
  <si>
    <t>45.611330, 0.187573</t>
  </si>
  <si>
    <t>Route de la Vallée des Eaux Claires</t>
  </si>
  <si>
    <t>45.616422, 0.154760</t>
  </si>
  <si>
    <t>Rue du Cormier</t>
  </si>
  <si>
    <t>45.616307, 0.173847</t>
  </si>
  <si>
    <t>Rue des Bois de Rochefort</t>
  </si>
  <si>
    <t>45.618386, 0.166834</t>
  </si>
  <si>
    <t>Rue de Vouillac</t>
  </si>
  <si>
    <t>45.620842, 0.162050</t>
  </si>
  <si>
    <t>Rue de Peusec (devant la salle des fêtes)</t>
  </si>
  <si>
    <t>45.618136, 0.181021</t>
  </si>
  <si>
    <t>Rue de la Prairie</t>
  </si>
  <si>
    <t>45.627571, 0.158058</t>
  </si>
  <si>
    <t>Rue des Reclos (devant le parking)</t>
  </si>
  <si>
    <t>45.621000, 0.179966</t>
  </si>
  <si>
    <t>Le Champ de la Croix</t>
  </si>
  <si>
    <t>45.614875, 0.185640</t>
  </si>
  <si>
    <t>Roullet-Saint-Estèphe</t>
  </si>
  <si>
    <t>Parking de la Maison pour tous, rue Froide (Roullet bourg)</t>
  </si>
  <si>
    <t>Officiel Roullet-Saint-Estèphe</t>
  </si>
  <si>
    <t>45.583875430994645, 0.04752872324913014</t>
  </si>
  <si>
    <t>Salle des fêtes, place du Champ-de-Foire (Roullet)</t>
  </si>
  <si>
    <t>45.581083926367576, 0.047861228449164524</t>
  </si>
  <si>
    <t>Le bourg, Cantine, (Saint-Estèphe</t>
  </si>
  <si>
    <t>45.579677, 0.013132</t>
  </si>
  <si>
    <t>SAINT-MICHEL</t>
  </si>
  <si>
    <t>Centre commercial : Avenue de la République</t>
  </si>
  <si>
    <t>Officiel SAINT-MICHEL</t>
  </si>
  <si>
    <t>45.637096, 0.112146</t>
  </si>
  <si>
    <t>Stade : Boulevard de Bretagne</t>
  </si>
  <si>
    <t>45.635077, 0.114333</t>
  </si>
  <si>
    <t>Logis de Chantoiseau : Place du 19 mars 1962 (Impasse Chantoiseau)</t>
  </si>
  <si>
    <t>45.644778, 0.103201</t>
  </si>
  <si>
    <t>Salle Polyvalente : Rue des Douhauds</t>
  </si>
  <si>
    <t>45.640461, 0.109513</t>
  </si>
  <si>
    <t>Mairie : Rue Joseph Chaumette</t>
  </si>
  <si>
    <t>45.641356, 0.106724</t>
  </si>
  <si>
    <t>HLM : Rue des Poètes</t>
  </si>
  <si>
    <t>45.647963, 0.108517</t>
  </si>
  <si>
    <t>Les Hauts de Chantoiseau</t>
  </si>
  <si>
    <t>45.643507, 0.097782</t>
  </si>
  <si>
    <t>Place des Sicauds</t>
  </si>
  <si>
    <t>45.640950, 0.101171</t>
  </si>
  <si>
    <t>Saint-Yrieix-sur-Charente</t>
  </si>
  <si>
    <t>6 avenue de l’Union (sur le côté de la Mairie)</t>
  </si>
  <si>
    <t>Officiel Saint-Yrieix-sur-Charente</t>
  </si>
  <si>
    <t>45.675037288837615, 0.1275016632993788</t>
  </si>
  <si>
    <t>6 rue de l’Ancienne Mairie (Ecole Nicolas Vanier)</t>
  </si>
  <si>
    <t>45.692164353962596, 0.11505262046742253</t>
  </si>
  <si>
    <t>Carrefour de la rue des Augerauds et des Mesniers</t>
  </si>
  <si>
    <t>45.692304177987026, 0.13297221952861205</t>
  </si>
  <si>
    <t>Rue Jacques Chardonne (à côté du transformateur)</t>
  </si>
  <si>
    <t>45.66722088625535, 0.14396573737557045</t>
  </si>
  <si>
    <t>22 rue des Ecoles (Préau de l’école C Roy B)</t>
  </si>
  <si>
    <t>45.66739889948253, 0.12764659337702816</t>
  </si>
  <si>
    <t>152 rue J et C Priolaud (en face de l’entrée de la salle des fêtes)</t>
  </si>
  <si>
    <t>45.67827947627939, 0.14263736359565826</t>
  </si>
  <si>
    <t>Angle de l’avenue de l’Union et de l’allée Léo Lagrange (Gymnase des Berneries)</t>
  </si>
  <si>
    <t>45.6761110486578, 0.1290371247221045</t>
  </si>
  <si>
    <t>Rue des Mesniers (Arrêt de bus « Nautilis »)</t>
  </si>
  <si>
    <t>45.685032784895476, 0.1429131134372039</t>
  </si>
  <si>
    <t>Soyaux</t>
  </si>
  <si>
    <t>Espace Henri Matisse (côté droit de l’allée d’accès)</t>
  </si>
  <si>
    <t>Officiel Soyaux</t>
  </si>
  <si>
    <t>45.64226837913719, 0.196667977231184</t>
  </si>
  <si>
    <t>Rue De la cigogne</t>
  </si>
  <si>
    <t>45.638150995301714, 0.18557363337548688</t>
  </si>
  <si>
    <t>Place Lucien Petit, du côté de la rue des Lilas</t>
  </si>
  <si>
    <t>45.64223778606942, 0.19011957928317885</t>
  </si>
  <si>
    <t>Le Pétureau, place Charlemagne</t>
  </si>
  <si>
    <t>45.63734400363526, 0.1969955500950365</t>
  </si>
  <si>
    <t>Avenue Christophe Colomb, le long du parking du square du 8 mai 1945</t>
  </si>
  <si>
    <t>45.64053398405123, 0.18619300611607814</t>
  </si>
  <si>
    <t>Antornac, à l’entrée du bourg</t>
  </si>
  <si>
    <t>45.644156455125675, 0.20535157641880353</t>
  </si>
  <si>
    <t>Chemin d’Entreroches, entre la rue de la Combe et l’impasse des Glycines</t>
  </si>
  <si>
    <t>45.65045795975826, 0.1942134853219135</t>
  </si>
  <si>
    <t>Boulevard Léon Blum, entre Gulliver et Mille et une facettes</t>
  </si>
  <si>
    <t>45.64832988156387, 0.18422635524418574</t>
  </si>
  <si>
    <t>Rue Maurice Ravel, à l’angle de la rue Maurice Ravel et rue Maréchal Fayolle</t>
  </si>
  <si>
    <t>45.645254, 0.181197</t>
  </si>
  <si>
    <t>Square des Marronniers, au croisement de l’allée des Marronniers et de la rue du Bourg</t>
  </si>
  <si>
    <t>45.641920254707614, 0.20063034370347688</t>
  </si>
  <si>
    <t>La croix blanche, carrefour route du Peux et chemin de Bressour</t>
  </si>
  <si>
    <t>45.636406988192995, 0.20621164934244118</t>
  </si>
  <si>
    <t>Voeuil-Et-Giget</t>
  </si>
  <si>
    <t>Bourg de Vœuil</t>
  </si>
  <si>
    <t>Officiel Voeuil-Et-Giget</t>
  </si>
  <si>
    <t>45.585438, 0.154409</t>
  </si>
  <si>
    <t>Bourg de Giget</t>
  </si>
  <si>
    <t>45.604176, 0.153361</t>
  </si>
  <si>
    <t>Allée des Sports</t>
  </si>
  <si>
    <t>45.592520, 0.149328</t>
  </si>
  <si>
    <t>Vouzan</t>
  </si>
  <si>
    <t>Salles des fêtes</t>
  </si>
  <si>
    <t>Officiel Vouzan</t>
  </si>
  <si>
    <t>45.602521, 0.356358</t>
  </si>
  <si>
    <t>Sers</t>
  </si>
  <si>
    <t>45.598656, 0.322019</t>
  </si>
  <si>
    <t>Dignac</t>
  </si>
  <si>
    <t>45.557450, 0.281469</t>
  </si>
  <si>
    <t>Cloulas</t>
  </si>
  <si>
    <t>45.549447, 0.312325</t>
  </si>
  <si>
    <t>Mairie isle d'Espagnac</t>
  </si>
  <si>
    <t>45.663575, 0.197613</t>
  </si>
  <si>
    <t>Champ de Foire / Av Libération</t>
  </si>
  <si>
    <t>45.606464, 0.100333</t>
  </si>
  <si>
    <t>Bd Chanzy, 16006 Angoulême</t>
  </si>
  <si>
    <t>Chanzy</t>
  </si>
  <si>
    <t>C</t>
  </si>
  <si>
    <t>45.6446686,0.1776752</t>
  </si>
  <si>
    <t>31 Bd Besson Bey, 16000 Angoulême</t>
  </si>
  <si>
    <t>Bd Besson Bey</t>
  </si>
  <si>
    <t>D</t>
  </si>
  <si>
    <t>45.6579215,0.1607381</t>
  </si>
  <si>
    <t>20 Rue de Clerac À Sillac, 16000 Angoulême</t>
  </si>
  <si>
    <t>Clerac à Sillac</t>
  </si>
  <si>
    <t>45.640261, 0.156918</t>
  </si>
  <si>
    <t>10 Pl. Delivertoux, 16000 Angoulême</t>
  </si>
  <si>
    <t>Delivertoux</t>
  </si>
  <si>
    <t>B</t>
  </si>
  <si>
    <t>45.648291, 0.175102</t>
  </si>
  <si>
    <t>1 Rue de la Tourgarnier, 16000 Angoulême</t>
  </si>
  <si>
    <t>Colonne Bussate</t>
  </si>
  <si>
    <t>45.647687, 0.166739</t>
  </si>
  <si>
    <t>597 Rue Georges Courteline, 16800 Soyaux</t>
  </si>
  <si>
    <t>Courteline</t>
  </si>
  <si>
    <t>45.650216, 0.184342</t>
  </si>
  <si>
    <t>15 Rpe d'Aguesseau, 16000 Angoulême</t>
  </si>
  <si>
    <t>45.649534, 0.159657</t>
  </si>
  <si>
    <t>1 Rue Raymond Poincaré, 16000 Angoulême</t>
  </si>
  <si>
    <t>Hôtel de Police</t>
  </si>
  <si>
    <t>45.649761, 0.162807</t>
  </si>
  <si>
    <t>20 Pl. Mulac, 16000 Angoulême</t>
  </si>
  <si>
    <t>Place Mulac</t>
  </si>
  <si>
    <t>45.6573651,0.1487417</t>
  </si>
  <si>
    <t>43 Rue Jean Maintenon, 16000 Angoulême</t>
  </si>
  <si>
    <t>Maintenon</t>
  </si>
  <si>
    <t>45.651394, 0.138920</t>
  </si>
  <si>
    <t>3 Rue Saint-Vincent de Paul, 16000 Angoulême</t>
  </si>
  <si>
    <t>St Vincent de Paul</t>
  </si>
  <si>
    <t>E</t>
  </si>
  <si>
    <t>45.6482841,0.1202347</t>
  </si>
  <si>
    <t>32 Rue Denis Papin, 16340 L'Isle-d'Espagnac</t>
  </si>
  <si>
    <t>Papin</t>
  </si>
  <si>
    <t>45.658723, 0.190853</t>
  </si>
  <si>
    <t>159 Rue Jules Durandeau, 16000 Angoulême</t>
  </si>
  <si>
    <t>Jules Durandeau</t>
  </si>
  <si>
    <t>45.663715,0.151748</t>
  </si>
  <si>
    <t>72 Rue de Beaulieu, 16000 Angoulême</t>
  </si>
  <si>
    <t>Beaulieu</t>
  </si>
  <si>
    <t>45.650599, 0.148989</t>
  </si>
  <si>
    <t>17 Rue Gontran Labregere, 16000 Angoulême</t>
  </si>
  <si>
    <t>Labregere</t>
  </si>
  <si>
    <t>45.6618164,0.1449709</t>
  </si>
  <si>
    <t>2 Rue Pierre Brossolette, 16000 Angoulême</t>
  </si>
  <si>
    <t>Rue de Limoges</t>
  </si>
  <si>
    <t>45.659184, 0.175206</t>
  </si>
  <si>
    <t>22 Pl. du Champ de Mars, 16600 Ruelle-sur-Touvre</t>
  </si>
  <si>
    <t>Pl. du Champ de Mars</t>
  </si>
  <si>
    <t>45.6781634,0.2286951</t>
  </si>
  <si>
    <t>19 Rue de la Cigogne, 16000 Angoulême</t>
  </si>
  <si>
    <t>La Cigogne</t>
  </si>
  <si>
    <t>45.636789, 0.180832</t>
  </si>
  <si>
    <t>65 Rue de la Loire, 16000 Angoulême</t>
  </si>
  <si>
    <t>Saint-Gelais</t>
  </si>
  <si>
    <t>45.645174, 0.162315</t>
  </si>
  <si>
    <t>12 Rue de la Belle Allée du Petit Fresquet, 16000 Angoulême</t>
  </si>
  <si>
    <t>Petit Fresquet</t>
  </si>
  <si>
    <t>45.639137, 0.171845</t>
  </si>
  <si>
    <t>18B Rue du Dr Fernand Lamaze, 16800 Soyaux</t>
  </si>
  <si>
    <t>Fernand Lamaze</t>
  </si>
  <si>
    <t>45.642588, 0.182261</t>
  </si>
  <si>
    <t>12 Av. du Petureau, 16800 Soyaux</t>
  </si>
  <si>
    <t>Av. du Petureau</t>
  </si>
  <si>
    <t>45.638872,0.193528</t>
  </si>
  <si>
    <t>143 Rue de Montmoreau, 16000 Angoulême</t>
  </si>
  <si>
    <t>Montmoreau</t>
  </si>
  <si>
    <t>45.641484, 0.157106</t>
  </si>
  <si>
    <t>Rue Pierre Aumaitre, 16000 Angoulême</t>
  </si>
  <si>
    <t>Pierre Aumaitre</t>
  </si>
  <si>
    <t>45.649403, 0.129630</t>
  </si>
  <si>
    <t>Rue Emile Peyronnet, 16000 Angoulême</t>
  </si>
  <si>
    <t>Emile Peyronnet</t>
  </si>
  <si>
    <t>45.6493499,0.1133838</t>
  </si>
  <si>
    <t>Rue Théodore Botrel, 16006 Angoulême</t>
  </si>
  <si>
    <t>Théodore Botrel</t>
  </si>
  <si>
    <t>45.653627, 0.168985</t>
  </si>
  <si>
    <t>Rue Paul Mairat, 16006 Angoulême</t>
  </si>
  <si>
    <t>Paul Mairat</t>
  </si>
  <si>
    <t>45.656128, 0.173252</t>
  </si>
  <si>
    <t>Rue Marguerite d'Angoulême, 16006 Angoulême</t>
  </si>
  <si>
    <t>Marguerite d'Angoulême</t>
  </si>
  <si>
    <t>45.654789, 0.175617</t>
  </si>
  <si>
    <t>Bd de la République, 16006 Angoulême</t>
  </si>
  <si>
    <t>Boulevard de la République</t>
  </si>
  <si>
    <t>45.6511717,0.1702666</t>
  </si>
  <si>
    <t>Rue Claude Bonnier, 16000 Angoulême</t>
  </si>
  <si>
    <t>Claude Bonnier</t>
  </si>
  <si>
    <t>45.630673, 0.141080</t>
  </si>
  <si>
    <t>Rue du Canada, 16000 Angoulême</t>
  </si>
  <si>
    <t>Canada</t>
  </si>
  <si>
    <t>45.639391,0.1532643</t>
  </si>
  <si>
    <t>Bd Jacques Monod, 16000 Angoulême</t>
  </si>
  <si>
    <t>Boulevard Jacques Monod</t>
  </si>
  <si>
    <t>45.631771, 0.155872</t>
  </si>
  <si>
    <t>Av. de Navarre, Angoulême</t>
  </si>
  <si>
    <t>Avenue de Navarre</t>
  </si>
  <si>
    <t>45.6279867,0.1535572</t>
  </si>
  <si>
    <t>Vindelle</t>
  </si>
  <si>
    <t>Rue du Champ de Foire, 16430 Vindelle</t>
  </si>
  <si>
    <t>Champ de Foire</t>
  </si>
  <si>
    <t>Undefined</t>
  </si>
  <si>
    <t>45.7212551,0.1214022</t>
  </si>
  <si>
    <t>Rue du 19 Mars 1962, 16400 La Couronne</t>
  </si>
  <si>
    <t>Rue du 19 mars 1962</t>
  </si>
  <si>
    <t>45.610699, 0.099944</t>
  </si>
  <si>
    <t>Pl. du 14 Juillet, 16400 La Couronne</t>
  </si>
  <si>
    <t>45.609268, 0.097255</t>
  </si>
  <si>
    <t>16400 La Couronne, France</t>
  </si>
  <si>
    <t>Chez Dion</t>
  </si>
  <si>
    <t>45.613118, 0.071743</t>
  </si>
  <si>
    <t>Les Barrets</t>
  </si>
  <si>
    <t>45.611885, 0.086179</t>
  </si>
  <si>
    <t>Le Grand Maine, 16400 La Couronne</t>
  </si>
  <si>
    <t>Le Grand Maine</t>
  </si>
  <si>
    <t>45.623605, 0.076695</t>
  </si>
  <si>
    <t>Le Chalumeau, 16400 La Couronne</t>
  </si>
  <si>
    <t>Le Chalumeau</t>
  </si>
  <si>
    <t>45.63863,0.098044</t>
  </si>
  <si>
    <t>Le Mas</t>
  </si>
  <si>
    <t>45.625329, 0.096012</t>
  </si>
  <si>
    <t>Breuty, 16400 La Couronne</t>
  </si>
  <si>
    <t>Breuty</t>
  </si>
  <si>
    <t>45.618849, 0.116854</t>
  </si>
  <si>
    <t>Les Séverins</t>
  </si>
  <si>
    <t>45.605532,0.119567</t>
  </si>
  <si>
    <t>La Contrie, 16400 La Couronne</t>
  </si>
  <si>
    <t>La Contrie</t>
  </si>
  <si>
    <t>45.601212, 0.102029</t>
  </si>
  <si>
    <t>La Montée</t>
  </si>
  <si>
    <t>45.605919,0.084159</t>
  </si>
  <si>
    <t>All. des Sports, 16400 La Couronne</t>
  </si>
  <si>
    <t>45.601337, 0.095358</t>
  </si>
  <si>
    <t>Rte de Libourne, 16400 La Couronne</t>
  </si>
  <si>
    <t>Route de Libourne</t>
  </si>
  <si>
    <t>45.609314, 0.151313</t>
  </si>
  <si>
    <t>Rue des Poètes, 16470 Saint-Michel</t>
  </si>
  <si>
    <t>Rue des Poètes</t>
  </si>
  <si>
    <t>45.649538, 0.108597</t>
  </si>
  <si>
    <t>Rue des Peupliers, 16470 Saint-Michel</t>
  </si>
  <si>
    <t>Rue des Peupliers</t>
  </si>
  <si>
    <t>45.639829, 0.100839</t>
  </si>
  <si>
    <t>11 Bd de Bretagne, 16470 Saint-Michel</t>
  </si>
  <si>
    <t>Club Sportif Saint Michel</t>
  </si>
  <si>
    <t>45.634911, 0.114101</t>
  </si>
  <si>
    <t>Rue Paul Mairat, 16006 Angoulême, France</t>
  </si>
  <si>
    <t>Bus Mairat</t>
  </si>
  <si>
    <t>45.656045, 0.173206</t>
  </si>
  <si>
    <t>45.608763, 0.101210</t>
  </si>
  <si>
    <t>Cloulas libre</t>
  </si>
  <si>
    <t>45.549150, 0.312090</t>
  </si>
  <si>
    <t>Saint-Michel</t>
  </si>
  <si>
    <t>Les Sicauds</t>
  </si>
  <si>
    <t>45.640750, 0.101436</t>
  </si>
  <si>
    <t>Nersac</t>
  </si>
  <si>
    <t>45.633124, 0.047295</t>
  </si>
  <si>
    <t>Pont Neuf</t>
  </si>
  <si>
    <t>45.600240, 0.139000</t>
  </si>
  <si>
    <t>Les Poètes 1</t>
  </si>
  <si>
    <t>45.648026, 0.108503</t>
  </si>
  <si>
    <t>Rue Angoulême / Fontenelles</t>
  </si>
  <si>
    <t>45.625267, 0.058265</t>
  </si>
  <si>
    <t>Hippodrome</t>
  </si>
  <si>
    <t>45.617981, 0.137653</t>
  </si>
  <si>
    <t>Mlornac</t>
  </si>
  <si>
    <t>45.699617, 0.270970</t>
  </si>
  <si>
    <t>Rue de la Loire</t>
  </si>
  <si>
    <t>45.641578, 0.157275</t>
  </si>
  <si>
    <t>insert into panneau (zone,adresse,nom,nb,last,decolle,iti,pos,coord,officiel) values (</t>
  </si>
  <si>
    <t>Puy de Nanteuil" - Route des grands champs</t>
  </si>
  <si>
    <t>Puy de Nanteuil - Route des grands champs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</si>
</sst>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center"/>
    </xf>
    <xf numFmtId="22" fontId="1" fillId="2" borderId="1" xfId="0" applyNumberFormat="1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wrapText="1"/>
    </xf>
    <xf numFmtId="14" fontId="1" fillId="2" borderId="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0EF1-7F77-4722-923D-F331B071C4DE}">
  <dimension ref="A1:Y993"/>
  <sheetViews>
    <sheetView tabSelected="1" topLeftCell="F1" workbookViewId="0">
      <selection activeCell="X1" sqref="X1:X1048576"/>
    </sheetView>
  </sheetViews>
  <sheetFormatPr baseColWidth="10" defaultColWidth="7.140625" defaultRowHeight="33" customHeight="1" x14ac:dyDescent="0.25"/>
  <cols>
    <col min="14" max="14" width="26.85546875" customWidth="1"/>
    <col min="15" max="15" width="22.42578125" customWidth="1"/>
    <col min="24" max="24" width="100" customWidth="1"/>
  </cols>
  <sheetData>
    <row r="1" spans="1:25" ht="33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/>
      <c r="L1" s="1"/>
      <c r="M1" s="1"/>
      <c r="N1" s="1" t="str">
        <f>SUBSTITUTE(B1,"'","''")</f>
        <v>Addresse</v>
      </c>
      <c r="O1" s="1" t="str">
        <f>SUBSTITUTE(C1,"'","''")</f>
        <v>Nom</v>
      </c>
      <c r="P1" s="1" t="str">
        <f>SUBSTITUTE(D1,"'","''")</f>
        <v>Nb affiches</v>
      </c>
      <c r="Q1" s="1" t="str">
        <f>SUBSTITUTE(E1,"'","''")</f>
        <v>Dernier Collage</v>
      </c>
      <c r="R1" s="1" t="str">
        <f>SUBSTITUTE(F1,"'","''")</f>
        <v>Décollé?</v>
      </c>
      <c r="S1" s="1" t="str">
        <f>SUBSTITUTE(G1,"'","''")</f>
        <v>Nom Itinéraire</v>
      </c>
      <c r="T1" s="1" t="str">
        <f>SUBSTITUTE(H1,"'","''")</f>
        <v>Pos Itinéraire</v>
      </c>
      <c r="U1" s="1" t="str">
        <f>SUBSTITUTE(I1,"'","''")</f>
        <v>Coordonnées</v>
      </c>
      <c r="V1" s="1" t="str">
        <f>SUBSTITUTE(J1,"'","''")</f>
        <v>Officiel</v>
      </c>
      <c r="W1" s="1" t="s">
        <v>565</v>
      </c>
      <c r="X1" s="1"/>
      <c r="Y1" s="1"/>
    </row>
    <row r="2" spans="1:25" ht="33" customHeight="1" thickBot="1" x14ac:dyDescent="0.3">
      <c r="A2" s="1" t="s">
        <v>10</v>
      </c>
      <c r="B2" s="1" t="s">
        <v>11</v>
      </c>
      <c r="C2" s="3" t="s">
        <v>11</v>
      </c>
      <c r="D2" s="1"/>
      <c r="E2" s="4">
        <v>44655.953020833331</v>
      </c>
      <c r="F2" s="5" t="s">
        <v>12</v>
      </c>
      <c r="G2" s="1" t="s">
        <v>13</v>
      </c>
      <c r="H2" s="1"/>
      <c r="I2" s="6" t="s">
        <v>14</v>
      </c>
      <c r="J2" s="5" t="s">
        <v>12</v>
      </c>
      <c r="K2" s="1" t="s">
        <v>565</v>
      </c>
      <c r="L2" s="1" t="str">
        <f>CONCATENATE(K2,"""",A2,""",""",B2,""",""",C2,""",""",D2,""",""",E2,""",""",F2,""",""",G2,""",""",H2,""",""",I2,""",""",J2,""");")</f>
        <v>insert into panneau (zone,adresse,nom,nb,last,decolle,iti,pos,coord,officiel) values ("L'isle D'espagnac","Esplanade Jean Ferrand","Esplanade Jean Ferrand","","44655,9530208333","TRUE","Officiel L'isle D'espagnac","","45.660550, 0.201310","TRUE");</v>
      </c>
      <c r="M2" s="1" t="str">
        <f>SUBSTITUTE(A2,"'","''")</f>
        <v>L''isle D''espagnac</v>
      </c>
      <c r="N2" s="1" t="str">
        <f t="shared" ref="N2:N19" si="0">SUBSTITUTE(B2,"'","''")</f>
        <v>Esplanade Jean Ferrand</v>
      </c>
      <c r="O2" s="1" t="str">
        <f t="shared" ref="O2:O19" si="1">SUBSTITUTE(C2,"'","''")</f>
        <v>Esplanade Jean Ferrand</v>
      </c>
      <c r="P2" s="1" t="str">
        <f t="shared" ref="P2:P19" si="2">SUBSTITUTE(D2,"'","''")</f>
        <v/>
      </c>
      <c r="Q2" s="1" t="str">
        <f t="shared" ref="Q2:Q19" si="3">SUBSTITUTE(E2,"'","''")</f>
        <v>44655,9530208333</v>
      </c>
      <c r="R2" s="1" t="str">
        <f t="shared" ref="R2:R19" si="4">SUBSTITUTE(F2,"'","''")</f>
        <v>TRUE</v>
      </c>
      <c r="S2" s="1" t="str">
        <f t="shared" ref="S2:S19" si="5">SUBSTITUTE(G2,"'","''")</f>
        <v>Officiel L''isle D''espagnac</v>
      </c>
      <c r="T2" s="1" t="str">
        <f t="shared" ref="T2:T19" si="6">SUBSTITUTE(H2,"'","''")</f>
        <v/>
      </c>
      <c r="U2" s="1" t="str">
        <f t="shared" ref="U2:U19" si="7">SUBSTITUTE(I2,"'","''")</f>
        <v>45.660550, 0.201310</v>
      </c>
      <c r="V2" s="1" t="str">
        <f t="shared" ref="V2:V19" si="8">SUBSTITUTE(J2,"'","''")</f>
        <v>TRUE</v>
      </c>
      <c r="W2" s="1" t="s">
        <v>565</v>
      </c>
      <c r="X2" s="1" t="str">
        <f>CONCATENATE(K2,"'",M2,"','",N2,"','",O2,"','",P2,"','",Q2,"','",R2,"','",S2,"','",T2,"','",U2,"','",V2,"');")</f>
        <v>insert into panneau (zone,adresse,nom,nb,last,decolle,iti,pos,coord,officiel) values ('L''isle D''espagnac','Esplanade Jean Ferrand','Esplanade Jean Ferrand','','44655,9530208333','TRUE','Officiel L''isle D''espagnac','','45.660550, 0.201310','TRUE');</v>
      </c>
      <c r="Y2" s="1"/>
    </row>
    <row r="3" spans="1:25" ht="33" customHeight="1" thickBot="1" x14ac:dyDescent="0.3">
      <c r="A3" s="1" t="s">
        <v>10</v>
      </c>
      <c r="B3" s="1" t="s">
        <v>15</v>
      </c>
      <c r="C3" s="1" t="s">
        <v>15</v>
      </c>
      <c r="D3" s="7">
        <v>1</v>
      </c>
      <c r="E3" s="4">
        <v>44717.827361111114</v>
      </c>
      <c r="F3" s="5" t="s">
        <v>16</v>
      </c>
      <c r="G3" s="1" t="s">
        <v>13</v>
      </c>
      <c r="H3" s="7">
        <v>1</v>
      </c>
      <c r="I3" s="1" t="s">
        <v>17</v>
      </c>
      <c r="J3" s="5" t="s">
        <v>12</v>
      </c>
      <c r="K3" s="1" t="s">
        <v>565</v>
      </c>
      <c r="L3" s="1" t="str">
        <f t="shared" ref="L3:L66" si="9">CONCATENATE(K3,"""",A3,""",""",B3,""",""",C3,""",""",D3,""",""",E3,""",""",F3,""",""",G3,""",""",H3,""",""",I3,""",""",J3,""");")</f>
        <v>insert into panneau (zone,adresse,nom,nb,last,decolle,iti,pos,coord,officiel) values ("L'isle D'espagnac","Rue de la libération","Rue de la libération","1","44717,8273611111","FALSE","Officiel L'isle D'espagnac","1","45.666133, 0.202772","TRUE");</v>
      </c>
      <c r="M3" s="1" t="str">
        <f t="shared" ref="M3:M66" si="10">SUBSTITUTE(A3,"'","''")</f>
        <v>L''isle D''espagnac</v>
      </c>
      <c r="N3" s="1" t="str">
        <f t="shared" si="0"/>
        <v>Rue de la libération</v>
      </c>
      <c r="O3" s="1" t="str">
        <f t="shared" si="1"/>
        <v>Rue de la libération</v>
      </c>
      <c r="P3" s="1" t="str">
        <f t="shared" si="2"/>
        <v>1</v>
      </c>
      <c r="Q3" s="1" t="str">
        <f t="shared" si="3"/>
        <v>44717,8273611111</v>
      </c>
      <c r="R3" s="1" t="str">
        <f t="shared" si="4"/>
        <v>FALSE</v>
      </c>
      <c r="S3" s="1" t="str">
        <f t="shared" si="5"/>
        <v>Officiel L''isle D''espagnac</v>
      </c>
      <c r="T3" s="1" t="str">
        <f t="shared" si="6"/>
        <v>1</v>
      </c>
      <c r="U3" s="1" t="str">
        <f t="shared" si="7"/>
        <v>45.666133, 0.202772</v>
      </c>
      <c r="V3" s="1" t="str">
        <f t="shared" si="8"/>
        <v>TRUE</v>
      </c>
      <c r="W3" s="1" t="s">
        <v>565</v>
      </c>
      <c r="X3" s="1" t="str">
        <f t="shared" ref="X3:X66" si="11">CONCATENATE(K3,"'",M3,"','",N3,"','",O3,"','",P3,"','",Q3,"','",R3,"','",S3,"','",T3,"','",U3,"','",V3,"');")</f>
        <v>insert into panneau (zone,adresse,nom,nb,last,decolle,iti,pos,coord,officiel) values ('L''isle D''espagnac','Rue de la libération','Rue de la libération','1','44717,8273611111','FALSE','Officiel L''isle D''espagnac','1','45.666133, 0.202772','TRUE');</v>
      </c>
      <c r="Y3" s="1"/>
    </row>
    <row r="4" spans="1:25" ht="33" customHeight="1" thickBot="1" x14ac:dyDescent="0.3">
      <c r="A4" s="1" t="s">
        <v>10</v>
      </c>
      <c r="B4" s="1" t="s">
        <v>18</v>
      </c>
      <c r="C4" s="1" t="s">
        <v>19</v>
      </c>
      <c r="D4" s="7">
        <v>1</v>
      </c>
      <c r="E4" s="4">
        <v>44711.977210648147</v>
      </c>
      <c r="F4" s="5" t="s">
        <v>16</v>
      </c>
      <c r="G4" s="1" t="s">
        <v>13</v>
      </c>
      <c r="H4" s="7">
        <v>1</v>
      </c>
      <c r="I4" s="1" t="s">
        <v>20</v>
      </c>
      <c r="J4" s="5" t="s">
        <v>12</v>
      </c>
      <c r="K4" s="1" t="s">
        <v>565</v>
      </c>
      <c r="L4" s="1" t="str">
        <f t="shared" si="9"/>
        <v>insert into panneau (zone,adresse,nom,nb,last,decolle,iti,pos,coord,officiel) values ("L'isle D'espagnac","Avenue Jean Mermoz","foyer culture loisirs","1","44711,9772106481","FALSE","Officiel L'isle D'espagnac","1","45.672439, 0.209565","TRUE");</v>
      </c>
      <c r="M4" s="1" t="str">
        <f t="shared" si="10"/>
        <v>L''isle D''espagnac</v>
      </c>
      <c r="N4" s="1" t="str">
        <f t="shared" si="0"/>
        <v>Avenue Jean Mermoz</v>
      </c>
      <c r="O4" s="1" t="str">
        <f t="shared" si="1"/>
        <v>foyer culture loisirs</v>
      </c>
      <c r="P4" s="1" t="str">
        <f t="shared" si="2"/>
        <v>1</v>
      </c>
      <c r="Q4" s="1" t="str">
        <f t="shared" si="3"/>
        <v>44711,9772106481</v>
      </c>
      <c r="R4" s="1" t="str">
        <f t="shared" si="4"/>
        <v>FALSE</v>
      </c>
      <c r="S4" s="1" t="str">
        <f t="shared" si="5"/>
        <v>Officiel L''isle D''espagnac</v>
      </c>
      <c r="T4" s="1" t="str">
        <f t="shared" si="6"/>
        <v>1</v>
      </c>
      <c r="U4" s="1" t="str">
        <f t="shared" si="7"/>
        <v>45.672439, 0.209565</v>
      </c>
      <c r="V4" s="1" t="str">
        <f t="shared" si="8"/>
        <v>TRUE</v>
      </c>
      <c r="W4" s="1" t="s">
        <v>565</v>
      </c>
      <c r="X4" s="1" t="str">
        <f t="shared" si="11"/>
        <v>insert into panneau (zone,adresse,nom,nb,last,decolle,iti,pos,coord,officiel) values ('L''isle D''espagnac','Avenue Jean Mermoz','foyer culture loisirs','1','44711,9772106481','FALSE','Officiel L''isle D''espagnac','1','45.672439, 0.209565','TRUE');</v>
      </c>
      <c r="Y4" s="1"/>
    </row>
    <row r="5" spans="1:25" ht="33" customHeight="1" thickBot="1" x14ac:dyDescent="0.3">
      <c r="A5" s="1" t="s">
        <v>10</v>
      </c>
      <c r="B5" s="1" t="s">
        <v>21</v>
      </c>
      <c r="C5" s="1" t="s">
        <v>22</v>
      </c>
      <c r="D5" s="1"/>
      <c r="E5" s="4">
        <v>44713.971967592595</v>
      </c>
      <c r="F5" s="5" t="s">
        <v>16</v>
      </c>
      <c r="G5" s="1" t="s">
        <v>13</v>
      </c>
      <c r="H5" s="1"/>
      <c r="I5" s="1" t="s">
        <v>23</v>
      </c>
      <c r="J5" s="5" t="s">
        <v>12</v>
      </c>
      <c r="K5" s="1" t="s">
        <v>565</v>
      </c>
      <c r="L5" s="1" t="str">
        <f t="shared" si="9"/>
        <v>insert into panneau (zone,adresse,nom,nb,last,decolle,iti,pos,coord,officiel) values ("L'isle D'espagnac","Avenue de Montbron","Bois Boutin","","44713,9719675926","FALSE","Officiel L'isle D'espagnac","","45.662133, 0.218808","TRUE");</v>
      </c>
      <c r="M5" s="1" t="str">
        <f t="shared" si="10"/>
        <v>L''isle D''espagnac</v>
      </c>
      <c r="N5" s="1" t="str">
        <f t="shared" si="0"/>
        <v>Avenue de Montbron</v>
      </c>
      <c r="O5" s="1" t="str">
        <f t="shared" si="1"/>
        <v>Bois Boutin</v>
      </c>
      <c r="P5" s="1" t="str">
        <f t="shared" si="2"/>
        <v/>
      </c>
      <c r="Q5" s="1" t="str">
        <f t="shared" si="3"/>
        <v>44713,9719675926</v>
      </c>
      <c r="R5" s="1" t="str">
        <f t="shared" si="4"/>
        <v>FALSE</v>
      </c>
      <c r="S5" s="1" t="str">
        <f t="shared" si="5"/>
        <v>Officiel L''isle D''espagnac</v>
      </c>
      <c r="T5" s="1" t="str">
        <f t="shared" si="6"/>
        <v/>
      </c>
      <c r="U5" s="1" t="str">
        <f t="shared" si="7"/>
        <v>45.662133, 0.218808</v>
      </c>
      <c r="V5" s="1" t="str">
        <f t="shared" si="8"/>
        <v>TRUE</v>
      </c>
      <c r="W5" s="1" t="s">
        <v>565</v>
      </c>
      <c r="X5" s="1" t="str">
        <f t="shared" si="11"/>
        <v>insert into panneau (zone,adresse,nom,nb,last,decolle,iti,pos,coord,officiel) values ('L''isle D''espagnac','Avenue de Montbron','Bois Boutin','','44713,9719675926','FALSE','Officiel L''isle D''espagnac','','45.662133, 0.218808','TRUE');</v>
      </c>
      <c r="Y5" s="1"/>
    </row>
    <row r="6" spans="1:25" ht="33" customHeight="1" thickBot="1" x14ac:dyDescent="0.3">
      <c r="A6" s="1" t="s">
        <v>10</v>
      </c>
      <c r="B6" s="1" t="s">
        <v>24</v>
      </c>
      <c r="C6" s="3" t="s">
        <v>25</v>
      </c>
      <c r="D6" s="1"/>
      <c r="E6" s="4">
        <v>44713.926527777781</v>
      </c>
      <c r="F6" s="5" t="s">
        <v>16</v>
      </c>
      <c r="G6" s="1" t="s">
        <v>13</v>
      </c>
      <c r="H6" s="1"/>
      <c r="I6" s="1" t="s">
        <v>26</v>
      </c>
      <c r="J6" s="5" t="s">
        <v>12</v>
      </c>
      <c r="K6" s="1" t="s">
        <v>565</v>
      </c>
      <c r="L6" s="1" t="str">
        <f t="shared" si="9"/>
        <v>insert into panneau (zone,adresse,nom,nb,last,decolle,iti,pos,coord,officiel) values ("L'isle D'espagnac","Avenue Jean Jaurès","rue Georges Clémenceau","","44713,9265277778","FALSE","Officiel L'isle D'espagnac","","45.652663, 0.190478","TRUE");</v>
      </c>
      <c r="M6" s="1" t="str">
        <f t="shared" si="10"/>
        <v>L''isle D''espagnac</v>
      </c>
      <c r="N6" s="1" t="str">
        <f t="shared" si="0"/>
        <v>Avenue Jean Jaurès</v>
      </c>
      <c r="O6" s="1" t="str">
        <f t="shared" si="1"/>
        <v>rue Georges Clémenceau</v>
      </c>
      <c r="P6" s="1" t="str">
        <f t="shared" si="2"/>
        <v/>
      </c>
      <c r="Q6" s="1" t="str">
        <f t="shared" si="3"/>
        <v>44713,9265277778</v>
      </c>
      <c r="R6" s="1" t="str">
        <f t="shared" si="4"/>
        <v>FALSE</v>
      </c>
      <c r="S6" s="1" t="str">
        <f t="shared" si="5"/>
        <v>Officiel L''isle D''espagnac</v>
      </c>
      <c r="T6" s="1" t="str">
        <f t="shared" si="6"/>
        <v/>
      </c>
      <c r="U6" s="1" t="str">
        <f t="shared" si="7"/>
        <v>45.652663, 0.190478</v>
      </c>
      <c r="V6" s="1" t="str">
        <f t="shared" si="8"/>
        <v>TRUE</v>
      </c>
      <c r="W6" s="1" t="s">
        <v>565</v>
      </c>
      <c r="X6" s="1" t="str">
        <f t="shared" si="11"/>
        <v>insert into panneau (zone,adresse,nom,nb,last,decolle,iti,pos,coord,officiel) values ('L''isle D''espagnac','Avenue Jean Jaurès','rue Georges Clémenceau','','44713,9265277778','FALSE','Officiel L''isle D''espagnac','','45.652663, 0.190478','TRUE');</v>
      </c>
      <c r="Y6" s="1"/>
    </row>
    <row r="7" spans="1:25" ht="33" customHeight="1" thickBot="1" x14ac:dyDescent="0.3">
      <c r="A7" s="1" t="s">
        <v>10</v>
      </c>
      <c r="B7" s="1" t="s">
        <v>27</v>
      </c>
      <c r="C7" s="1" t="s">
        <v>27</v>
      </c>
      <c r="D7" s="7">
        <v>1</v>
      </c>
      <c r="E7" s="4">
        <v>44713.980810185189</v>
      </c>
      <c r="F7" s="5" t="s">
        <v>16</v>
      </c>
      <c r="G7" s="1" t="s">
        <v>13</v>
      </c>
      <c r="H7" s="7">
        <v>1</v>
      </c>
      <c r="I7" s="1" t="s">
        <v>28</v>
      </c>
      <c r="J7" s="5" t="s">
        <v>12</v>
      </c>
      <c r="K7" s="1" t="s">
        <v>565</v>
      </c>
      <c r="L7" s="1" t="str">
        <f t="shared" si="9"/>
        <v>insert into panneau (zone,adresse,nom,nb,last,decolle,iti,pos,coord,officiel) values ("L'isle D'espagnac","Rue des Plantiers","Rue des Plantiers","1","44713,9808101852","FALSE","Officiel L'isle D'espagnac","1","45.666151, 0.195949","TRUE");</v>
      </c>
      <c r="M7" s="1" t="str">
        <f t="shared" si="10"/>
        <v>L''isle D''espagnac</v>
      </c>
      <c r="N7" s="1" t="str">
        <f t="shared" si="0"/>
        <v>Rue des Plantiers</v>
      </c>
      <c r="O7" s="1" t="str">
        <f t="shared" si="1"/>
        <v>Rue des Plantiers</v>
      </c>
      <c r="P7" s="1" t="str">
        <f t="shared" si="2"/>
        <v>1</v>
      </c>
      <c r="Q7" s="1" t="str">
        <f t="shared" si="3"/>
        <v>44713,9808101852</v>
      </c>
      <c r="R7" s="1" t="str">
        <f t="shared" si="4"/>
        <v>FALSE</v>
      </c>
      <c r="S7" s="1" t="str">
        <f t="shared" si="5"/>
        <v>Officiel L''isle D''espagnac</v>
      </c>
      <c r="T7" s="1" t="str">
        <f t="shared" si="6"/>
        <v>1</v>
      </c>
      <c r="U7" s="1" t="str">
        <f t="shared" si="7"/>
        <v>45.666151, 0.195949</v>
      </c>
      <c r="V7" s="1" t="str">
        <f t="shared" si="8"/>
        <v>TRUE</v>
      </c>
      <c r="W7" s="1" t="s">
        <v>565</v>
      </c>
      <c r="X7" s="1" t="str">
        <f t="shared" si="11"/>
        <v>insert into panneau (zone,adresse,nom,nb,last,decolle,iti,pos,coord,officiel) values ('L''isle D''espagnac','Rue des Plantiers','Rue des Plantiers','1','44713,9808101852','FALSE','Officiel L''isle D''espagnac','1','45.666151, 0.195949','TRUE');</v>
      </c>
      <c r="Y7" s="1"/>
    </row>
    <row r="8" spans="1:25" ht="33" customHeight="1" thickBot="1" x14ac:dyDescent="0.3">
      <c r="A8" s="1" t="s">
        <v>10</v>
      </c>
      <c r="B8" s="1" t="s">
        <v>29</v>
      </c>
      <c r="C8" s="8"/>
      <c r="D8" s="7">
        <v>1</v>
      </c>
      <c r="E8" s="4">
        <v>44713.976689814815</v>
      </c>
      <c r="F8" s="5" t="s">
        <v>16</v>
      </c>
      <c r="G8" s="1" t="s">
        <v>13</v>
      </c>
      <c r="H8" s="7">
        <v>1</v>
      </c>
      <c r="I8" s="1" t="s">
        <v>30</v>
      </c>
      <c r="J8" s="5" t="s">
        <v>12</v>
      </c>
      <c r="K8" s="1" t="s">
        <v>565</v>
      </c>
      <c r="L8" s="1" t="str">
        <f t="shared" si="9"/>
        <v>insert into panneau (zone,adresse,nom,nb,last,decolle,iti,pos,coord,officiel) values ("L'isle D'espagnac","Rue Denis Papin","","1","44713,9766898148","FALSE","Officiel L'isle D'espagnac","1","45.658958, 0.190642","TRUE");</v>
      </c>
      <c r="M8" s="1" t="str">
        <f t="shared" si="10"/>
        <v>L''isle D''espagnac</v>
      </c>
      <c r="N8" s="1" t="str">
        <f t="shared" si="0"/>
        <v>Rue Denis Papin</v>
      </c>
      <c r="O8" s="1" t="str">
        <f t="shared" si="1"/>
        <v/>
      </c>
      <c r="P8" s="1" t="str">
        <f t="shared" si="2"/>
        <v>1</v>
      </c>
      <c r="Q8" s="1" t="str">
        <f t="shared" si="3"/>
        <v>44713,9766898148</v>
      </c>
      <c r="R8" s="1" t="str">
        <f t="shared" si="4"/>
        <v>FALSE</v>
      </c>
      <c r="S8" s="1" t="str">
        <f t="shared" si="5"/>
        <v>Officiel L''isle D''espagnac</v>
      </c>
      <c r="T8" s="1" t="str">
        <f t="shared" si="6"/>
        <v>1</v>
      </c>
      <c r="U8" s="1" t="str">
        <f t="shared" si="7"/>
        <v>45.658958, 0.190642</v>
      </c>
      <c r="V8" s="1" t="str">
        <f t="shared" si="8"/>
        <v>TRUE</v>
      </c>
      <c r="W8" s="1" t="s">
        <v>565</v>
      </c>
      <c r="X8" s="1" t="str">
        <f t="shared" si="11"/>
        <v>insert into panneau (zone,adresse,nom,nb,last,decolle,iti,pos,coord,officiel) values ('L''isle D''espagnac','Rue Denis Papin','','1','44713,9766898148','FALSE','Officiel L''isle D''espagnac','1','45.658958, 0.190642','TRUE');</v>
      </c>
      <c r="Y8" s="1"/>
    </row>
    <row r="9" spans="1:25" ht="33" customHeight="1" thickBot="1" x14ac:dyDescent="0.3">
      <c r="A9" s="1" t="s">
        <v>10</v>
      </c>
      <c r="B9" s="1" t="s">
        <v>31</v>
      </c>
      <c r="C9" s="1" t="s">
        <v>32</v>
      </c>
      <c r="D9" s="1"/>
      <c r="E9" s="4">
        <v>44713.977164351854</v>
      </c>
      <c r="F9" s="5" t="s">
        <v>16</v>
      </c>
      <c r="G9" s="1" t="s">
        <v>13</v>
      </c>
      <c r="H9" s="1"/>
      <c r="I9" s="1" t="s">
        <v>33</v>
      </c>
      <c r="J9" s="5" t="s">
        <v>12</v>
      </c>
      <c r="K9" s="1" t="s">
        <v>565</v>
      </c>
      <c r="L9" s="1" t="str">
        <f t="shared" si="9"/>
        <v>insert into panneau (zone,adresse,nom,nb,last,decolle,iti,pos,coord,officiel) values ("L'isle D'espagnac","Rue Aristide Briand","Ancien garage","","44713,9771643519","FALSE","Officiel L'isle D'espagnac","","45.659478, 0.202945","TRUE");</v>
      </c>
      <c r="M9" s="1" t="str">
        <f t="shared" si="10"/>
        <v>L''isle D''espagnac</v>
      </c>
      <c r="N9" s="1" t="str">
        <f t="shared" si="0"/>
        <v>Rue Aristide Briand</v>
      </c>
      <c r="O9" s="1" t="str">
        <f t="shared" si="1"/>
        <v>Ancien garage</v>
      </c>
      <c r="P9" s="1" t="str">
        <f t="shared" si="2"/>
        <v/>
      </c>
      <c r="Q9" s="1" t="str">
        <f t="shared" si="3"/>
        <v>44713,9771643519</v>
      </c>
      <c r="R9" s="1" t="str">
        <f t="shared" si="4"/>
        <v>FALSE</v>
      </c>
      <c r="S9" s="1" t="str">
        <f t="shared" si="5"/>
        <v>Officiel L''isle D''espagnac</v>
      </c>
      <c r="T9" s="1" t="str">
        <f t="shared" si="6"/>
        <v/>
      </c>
      <c r="U9" s="1" t="str">
        <f t="shared" si="7"/>
        <v>45.659478, 0.202945</v>
      </c>
      <c r="V9" s="1" t="str">
        <f t="shared" si="8"/>
        <v>TRUE</v>
      </c>
      <c r="W9" s="1" t="s">
        <v>565</v>
      </c>
      <c r="X9" s="1" t="str">
        <f t="shared" si="11"/>
        <v>insert into panneau (zone,adresse,nom,nb,last,decolle,iti,pos,coord,officiel) values ('L''isle D''espagnac','Rue Aristide Briand','Ancien garage','','44713,9771643519','FALSE','Officiel L''isle D''espagnac','','45.659478, 0.202945','TRUE');</v>
      </c>
      <c r="Y9" s="1"/>
    </row>
    <row r="10" spans="1:25" ht="33" customHeight="1" thickBot="1" x14ac:dyDescent="0.3">
      <c r="A10" s="1" t="s">
        <v>10</v>
      </c>
      <c r="B10" s="1" t="s">
        <v>34</v>
      </c>
      <c r="C10" s="1" t="s">
        <v>34</v>
      </c>
      <c r="D10" s="7">
        <v>1</v>
      </c>
      <c r="E10" s="4">
        <v>44713.984027777777</v>
      </c>
      <c r="F10" s="5" t="s">
        <v>16</v>
      </c>
      <c r="G10" s="1" t="s">
        <v>13</v>
      </c>
      <c r="H10" s="7">
        <v>1</v>
      </c>
      <c r="I10" s="1" t="s">
        <v>35</v>
      </c>
      <c r="J10" s="5" t="s">
        <v>12</v>
      </c>
      <c r="K10" s="1" t="s">
        <v>565</v>
      </c>
      <c r="L10" s="1" t="str">
        <f t="shared" si="9"/>
        <v>insert into panneau (zone,adresse,nom,nb,last,decolle,iti,pos,coord,officiel) values ("L'isle D'espagnac","Rue Victore Hugo","Rue Victore Hugo","1","44713,9840277778","FALSE","Officiel L'isle D'espagnac","1","45.668552, 0.187267","TRUE");</v>
      </c>
      <c r="M10" s="1" t="str">
        <f t="shared" si="10"/>
        <v>L''isle D''espagnac</v>
      </c>
      <c r="N10" s="1" t="str">
        <f t="shared" si="0"/>
        <v>Rue Victore Hugo</v>
      </c>
      <c r="O10" s="1" t="str">
        <f t="shared" si="1"/>
        <v>Rue Victore Hugo</v>
      </c>
      <c r="P10" s="1" t="str">
        <f t="shared" si="2"/>
        <v>1</v>
      </c>
      <c r="Q10" s="1" t="str">
        <f t="shared" si="3"/>
        <v>44713,9840277778</v>
      </c>
      <c r="R10" s="1" t="str">
        <f t="shared" si="4"/>
        <v>FALSE</v>
      </c>
      <c r="S10" s="1" t="str">
        <f t="shared" si="5"/>
        <v>Officiel L''isle D''espagnac</v>
      </c>
      <c r="T10" s="1" t="str">
        <f t="shared" si="6"/>
        <v>1</v>
      </c>
      <c r="U10" s="1" t="str">
        <f t="shared" si="7"/>
        <v>45.668552, 0.187267</v>
      </c>
      <c r="V10" s="1" t="str">
        <f t="shared" si="8"/>
        <v>TRUE</v>
      </c>
      <c r="W10" s="1" t="s">
        <v>565</v>
      </c>
      <c r="X10" s="1" t="str">
        <f t="shared" si="11"/>
        <v>insert into panneau (zone,adresse,nom,nb,last,decolle,iti,pos,coord,officiel) values ('L''isle D''espagnac','Rue Victore Hugo','Rue Victore Hugo','1','44713,9840277778','FALSE','Officiel L''isle D''espagnac','1','45.668552, 0.187267','TRUE');</v>
      </c>
      <c r="Y10" s="1"/>
    </row>
    <row r="11" spans="1:25" ht="33" customHeight="1" thickBot="1" x14ac:dyDescent="0.3">
      <c r="A11" s="1" t="s">
        <v>10</v>
      </c>
      <c r="B11" s="1" t="s">
        <v>36</v>
      </c>
      <c r="C11" s="3" t="s">
        <v>36</v>
      </c>
      <c r="D11" s="1"/>
      <c r="E11" s="4">
        <v>44713.984085648146</v>
      </c>
      <c r="F11" s="5" t="s">
        <v>16</v>
      </c>
      <c r="G11" s="1" t="s">
        <v>13</v>
      </c>
      <c r="H11" s="1"/>
      <c r="I11" s="1" t="s">
        <v>37</v>
      </c>
      <c r="J11" s="5" t="s">
        <v>12</v>
      </c>
      <c r="K11" s="1" t="s">
        <v>565</v>
      </c>
      <c r="L11" s="1" t="str">
        <f t="shared" si="9"/>
        <v>insert into panneau (zone,adresse,nom,nb,last,decolle,iti,pos,coord,officiel) values ("L'isle D'espagnac","Boulevard des Ecasseaux","Boulevard des Ecasseaux","","44713,9840856481","FALSE","Officiel L'isle D'espagnac","","45.66559819079456, 0.1903490781182613","TRUE");</v>
      </c>
      <c r="M11" s="1" t="str">
        <f t="shared" si="10"/>
        <v>L''isle D''espagnac</v>
      </c>
      <c r="N11" s="1" t="str">
        <f t="shared" si="0"/>
        <v>Boulevard des Ecasseaux</v>
      </c>
      <c r="O11" s="1" t="str">
        <f t="shared" si="1"/>
        <v>Boulevard des Ecasseaux</v>
      </c>
      <c r="P11" s="1" t="str">
        <f t="shared" si="2"/>
        <v/>
      </c>
      <c r="Q11" s="1" t="str">
        <f t="shared" si="3"/>
        <v>44713,9840856481</v>
      </c>
      <c r="R11" s="1" t="str">
        <f t="shared" si="4"/>
        <v>FALSE</v>
      </c>
      <c r="S11" s="1" t="str">
        <f t="shared" si="5"/>
        <v>Officiel L''isle D''espagnac</v>
      </c>
      <c r="T11" s="1" t="str">
        <f t="shared" si="6"/>
        <v/>
      </c>
      <c r="U11" s="1" t="str">
        <f t="shared" si="7"/>
        <v>45.66559819079456, 0.1903490781182613</v>
      </c>
      <c r="V11" s="1" t="str">
        <f t="shared" si="8"/>
        <v>TRUE</v>
      </c>
      <c r="W11" s="1" t="s">
        <v>565</v>
      </c>
      <c r="X11" s="1" t="str">
        <f t="shared" si="11"/>
        <v>insert into panneau (zone,adresse,nom,nb,last,decolle,iti,pos,coord,officiel) values ('L''isle D''espagnac','Boulevard des Ecasseaux','Boulevard des Ecasseaux','','44713,9840856481','FALSE','Officiel L''isle D''espagnac','','45.66559819079456, 0.1903490781182613','TRUE');</v>
      </c>
      <c r="Y11" s="1"/>
    </row>
    <row r="12" spans="1:25" ht="33" customHeight="1" thickBot="1" x14ac:dyDescent="0.3">
      <c r="A12" s="1" t="s">
        <v>10</v>
      </c>
      <c r="B12" s="1" t="s">
        <v>38</v>
      </c>
      <c r="C12" s="1"/>
      <c r="D12" s="7">
        <v>1</v>
      </c>
      <c r="E12" s="4">
        <v>44717.827557870369</v>
      </c>
      <c r="F12" s="5" t="s">
        <v>16</v>
      </c>
      <c r="G12" s="1" t="s">
        <v>13</v>
      </c>
      <c r="H12" s="7">
        <v>1</v>
      </c>
      <c r="I12" s="1" t="s">
        <v>39</v>
      </c>
      <c r="J12" s="5" t="s">
        <v>12</v>
      </c>
      <c r="K12" s="1" t="s">
        <v>565</v>
      </c>
      <c r="L12" s="1" t="str">
        <f t="shared" si="9"/>
        <v>insert into panneau (zone,adresse,nom,nb,last,decolle,iti,pos,coord,officiel) values ("L'isle D'espagnac","Avenue de la République","","1","44717,8275578704","FALSE","Officiel L'isle D'espagnac","1","45.660834, 0.182274","TRUE");</v>
      </c>
      <c r="M12" s="1" t="str">
        <f t="shared" si="10"/>
        <v>L''isle D''espagnac</v>
      </c>
      <c r="N12" s="1" t="str">
        <f t="shared" si="0"/>
        <v>Avenue de la République</v>
      </c>
      <c r="O12" s="1" t="str">
        <f t="shared" si="1"/>
        <v/>
      </c>
      <c r="P12" s="1" t="str">
        <f t="shared" si="2"/>
        <v>1</v>
      </c>
      <c r="Q12" s="1" t="str">
        <f t="shared" si="3"/>
        <v>44717,8275578704</v>
      </c>
      <c r="R12" s="1" t="str">
        <f t="shared" si="4"/>
        <v>FALSE</v>
      </c>
      <c r="S12" s="1" t="str">
        <f t="shared" si="5"/>
        <v>Officiel L''isle D''espagnac</v>
      </c>
      <c r="T12" s="1" t="str">
        <f t="shared" si="6"/>
        <v>1</v>
      </c>
      <c r="U12" s="1" t="str">
        <f t="shared" si="7"/>
        <v>45.660834, 0.182274</v>
      </c>
      <c r="V12" s="1" t="str">
        <f t="shared" si="8"/>
        <v>TRUE</v>
      </c>
      <c r="W12" s="1" t="s">
        <v>565</v>
      </c>
      <c r="X12" s="1" t="str">
        <f t="shared" si="11"/>
        <v>insert into panneau (zone,adresse,nom,nb,last,decolle,iti,pos,coord,officiel) values ('L''isle D''espagnac','Avenue de la République','','1','44717,8275578704','FALSE','Officiel L''isle D''espagnac','1','45.660834, 0.182274','TRUE');</v>
      </c>
      <c r="Y12" s="1"/>
    </row>
    <row r="13" spans="1:25" ht="33" customHeight="1" thickBot="1" x14ac:dyDescent="0.3">
      <c r="A13" s="1" t="s">
        <v>40</v>
      </c>
      <c r="B13" s="1" t="s">
        <v>41</v>
      </c>
      <c r="C13" s="1" t="s">
        <v>41</v>
      </c>
      <c r="D13" s="1"/>
      <c r="E13" s="4">
        <v>44717.856377314813</v>
      </c>
      <c r="F13" s="5" t="s">
        <v>16</v>
      </c>
      <c r="G13" s="1" t="s">
        <v>42</v>
      </c>
      <c r="H13" s="1"/>
      <c r="I13" s="1" t="s">
        <v>43</v>
      </c>
      <c r="J13" s="5" t="s">
        <v>12</v>
      </c>
      <c r="K13" s="1" t="s">
        <v>565</v>
      </c>
      <c r="L13" s="1" t="str">
        <f t="shared" si="9"/>
        <v>insert into panneau (zone,adresse,nom,nb,last,decolle,iti,pos,coord,officiel) values ("MAGNAC SUR TOUVRE","Rue R. Guillardie","Rue R. Guillardie","","44717,8563773148","FALSE","Franck","","45.676294420912704, 0.22281911794601245","TRUE");</v>
      </c>
      <c r="M13" s="1" t="str">
        <f t="shared" si="10"/>
        <v>MAGNAC SUR TOUVRE</v>
      </c>
      <c r="N13" s="1" t="str">
        <f t="shared" si="0"/>
        <v>Rue R. Guillardie</v>
      </c>
      <c r="O13" s="1" t="str">
        <f t="shared" si="1"/>
        <v>Rue R. Guillardie</v>
      </c>
      <c r="P13" s="1" t="str">
        <f t="shared" si="2"/>
        <v/>
      </c>
      <c r="Q13" s="1" t="str">
        <f t="shared" si="3"/>
        <v>44717,8563773148</v>
      </c>
      <c r="R13" s="1" t="str">
        <f t="shared" si="4"/>
        <v>FALSE</v>
      </c>
      <c r="S13" s="1" t="str">
        <f t="shared" si="5"/>
        <v>Franck</v>
      </c>
      <c r="T13" s="1" t="str">
        <f t="shared" si="6"/>
        <v/>
      </c>
      <c r="U13" s="1" t="str">
        <f t="shared" si="7"/>
        <v>45.676294420912704, 0.22281911794601245</v>
      </c>
      <c r="V13" s="1" t="str">
        <f t="shared" si="8"/>
        <v>TRUE</v>
      </c>
      <c r="W13" s="1" t="s">
        <v>565</v>
      </c>
      <c r="X13" s="1" t="str">
        <f t="shared" si="11"/>
        <v>insert into panneau (zone,adresse,nom,nb,last,decolle,iti,pos,coord,officiel) values ('MAGNAC SUR TOUVRE','Rue R. Guillardie','Rue R. Guillardie','','44717,8563773148','FALSE','Franck','','45.676294420912704, 0.22281911794601245','TRUE');</v>
      </c>
      <c r="Y13" s="1"/>
    </row>
    <row r="14" spans="1:25" ht="33" customHeight="1" thickBot="1" x14ac:dyDescent="0.3">
      <c r="A14" s="1" t="s">
        <v>40</v>
      </c>
      <c r="B14" s="1" t="s">
        <v>44</v>
      </c>
      <c r="C14" s="1" t="s">
        <v>44</v>
      </c>
      <c r="D14" s="1"/>
      <c r="E14" s="4">
        <v>44717.88318287037</v>
      </c>
      <c r="F14" s="5" t="s">
        <v>16</v>
      </c>
      <c r="G14" s="1" t="s">
        <v>42</v>
      </c>
      <c r="H14" s="1"/>
      <c r="I14" s="1" t="s">
        <v>45</v>
      </c>
      <c r="J14" s="5" t="s">
        <v>12</v>
      </c>
      <c r="K14" s="1" t="s">
        <v>565</v>
      </c>
      <c r="L14" s="1" t="str">
        <f t="shared" si="9"/>
        <v>insert into panneau (zone,adresse,nom,nb,last,decolle,iti,pos,coord,officiel) values ("MAGNAC SUR TOUVRE","Rue Pasteur","Rue Pasteur","","44717,8831828704","FALSE","Franck","","45.675868, 0.224621","TRUE");</v>
      </c>
      <c r="M14" s="1" t="str">
        <f t="shared" si="10"/>
        <v>MAGNAC SUR TOUVRE</v>
      </c>
      <c r="N14" s="1" t="str">
        <f t="shared" si="0"/>
        <v>Rue Pasteur</v>
      </c>
      <c r="O14" s="1" t="str">
        <f t="shared" si="1"/>
        <v>Rue Pasteur</v>
      </c>
      <c r="P14" s="1" t="str">
        <f t="shared" si="2"/>
        <v/>
      </c>
      <c r="Q14" s="1" t="str">
        <f t="shared" si="3"/>
        <v>44717,8831828704</v>
      </c>
      <c r="R14" s="1" t="str">
        <f t="shared" si="4"/>
        <v>FALSE</v>
      </c>
      <c r="S14" s="1" t="str">
        <f t="shared" si="5"/>
        <v>Franck</v>
      </c>
      <c r="T14" s="1" t="str">
        <f t="shared" si="6"/>
        <v/>
      </c>
      <c r="U14" s="1" t="str">
        <f t="shared" si="7"/>
        <v>45.675868, 0.224621</v>
      </c>
      <c r="V14" s="1" t="str">
        <f t="shared" si="8"/>
        <v>TRUE</v>
      </c>
      <c r="W14" s="1" t="s">
        <v>565</v>
      </c>
      <c r="X14" s="1" t="str">
        <f t="shared" si="11"/>
        <v>insert into panneau (zone,adresse,nom,nb,last,decolle,iti,pos,coord,officiel) values ('MAGNAC SUR TOUVRE','Rue Pasteur','Rue Pasteur','','44717,8831828704','FALSE','Franck','','45.675868, 0.224621','TRUE');</v>
      </c>
      <c r="Y14" s="1"/>
    </row>
    <row r="15" spans="1:25" ht="33" customHeight="1" thickBot="1" x14ac:dyDescent="0.3">
      <c r="A15" s="1" t="s">
        <v>40</v>
      </c>
      <c r="B15" s="1" t="s">
        <v>46</v>
      </c>
      <c r="C15" s="1" t="s">
        <v>46</v>
      </c>
      <c r="D15" s="1"/>
      <c r="E15" s="4">
        <v>44717.847824074073</v>
      </c>
      <c r="F15" s="5" t="s">
        <v>16</v>
      </c>
      <c r="G15" s="1" t="s">
        <v>42</v>
      </c>
      <c r="H15" s="1"/>
      <c r="I15" s="1" t="s">
        <v>47</v>
      </c>
      <c r="J15" s="5" t="s">
        <v>12</v>
      </c>
      <c r="K15" s="1" t="s">
        <v>565</v>
      </c>
      <c r="L15" s="1" t="str">
        <f t="shared" si="9"/>
        <v>insert into panneau (zone,adresse,nom,nb,last,decolle,iti,pos,coord,officiel) values ("MAGNAC SUR TOUVRE","Place du marché","Place du marché","","44717,8478240741","FALSE","Franck","","45.665921, 0.237220","TRUE");</v>
      </c>
      <c r="M15" s="1" t="str">
        <f t="shared" si="10"/>
        <v>MAGNAC SUR TOUVRE</v>
      </c>
      <c r="N15" s="1" t="str">
        <f t="shared" si="0"/>
        <v>Place du marché</v>
      </c>
      <c r="O15" s="1" t="str">
        <f t="shared" si="1"/>
        <v>Place du marché</v>
      </c>
      <c r="P15" s="1" t="str">
        <f t="shared" si="2"/>
        <v/>
      </c>
      <c r="Q15" s="1" t="str">
        <f t="shared" si="3"/>
        <v>44717,8478240741</v>
      </c>
      <c r="R15" s="1" t="str">
        <f t="shared" si="4"/>
        <v>FALSE</v>
      </c>
      <c r="S15" s="1" t="str">
        <f t="shared" si="5"/>
        <v>Franck</v>
      </c>
      <c r="T15" s="1" t="str">
        <f t="shared" si="6"/>
        <v/>
      </c>
      <c r="U15" s="1" t="str">
        <f t="shared" si="7"/>
        <v>45.665921, 0.237220</v>
      </c>
      <c r="V15" s="1" t="str">
        <f t="shared" si="8"/>
        <v>TRUE</v>
      </c>
      <c r="W15" s="1" t="s">
        <v>565</v>
      </c>
      <c r="X15" s="1" t="str">
        <f t="shared" si="11"/>
        <v>insert into panneau (zone,adresse,nom,nb,last,decolle,iti,pos,coord,officiel) values ('MAGNAC SUR TOUVRE','Place du marché','Place du marché','','44717,8478240741','FALSE','Franck','','45.665921, 0.237220','TRUE');</v>
      </c>
      <c r="Y15" s="1"/>
    </row>
    <row r="16" spans="1:25" ht="33" customHeight="1" thickBot="1" x14ac:dyDescent="0.3">
      <c r="A16" s="1" t="s">
        <v>40</v>
      </c>
      <c r="B16" s="1" t="s">
        <v>48</v>
      </c>
      <c r="C16" s="1" t="s">
        <v>48</v>
      </c>
      <c r="D16" s="1"/>
      <c r="E16" s="4">
        <v>44717.84988425926</v>
      </c>
      <c r="F16" s="5" t="s">
        <v>16</v>
      </c>
      <c r="G16" s="1" t="s">
        <v>42</v>
      </c>
      <c r="H16" s="1"/>
      <c r="I16" s="1" t="s">
        <v>49</v>
      </c>
      <c r="J16" s="5" t="s">
        <v>12</v>
      </c>
      <c r="K16" s="1" t="s">
        <v>565</v>
      </c>
      <c r="L16" s="1" t="str">
        <f t="shared" si="9"/>
        <v>insert into panneau (zone,adresse,nom,nb,last,decolle,iti,pos,coord,officiel) values ("MAGNAC SUR TOUVRE","Rue A. Briand","Rue A. Briand","","44717,8498842593","FALSE","Franck","","45.659902, 0.244279","TRUE");</v>
      </c>
      <c r="M16" s="1" t="str">
        <f t="shared" si="10"/>
        <v>MAGNAC SUR TOUVRE</v>
      </c>
      <c r="N16" s="1" t="str">
        <f t="shared" si="0"/>
        <v>Rue A. Briand</v>
      </c>
      <c r="O16" s="1" t="str">
        <f t="shared" si="1"/>
        <v>Rue A. Briand</v>
      </c>
      <c r="P16" s="1" t="str">
        <f t="shared" si="2"/>
        <v/>
      </c>
      <c r="Q16" s="1" t="str">
        <f t="shared" si="3"/>
        <v>44717,8498842593</v>
      </c>
      <c r="R16" s="1" t="str">
        <f t="shared" si="4"/>
        <v>FALSE</v>
      </c>
      <c r="S16" s="1" t="str">
        <f t="shared" si="5"/>
        <v>Franck</v>
      </c>
      <c r="T16" s="1" t="str">
        <f t="shared" si="6"/>
        <v/>
      </c>
      <c r="U16" s="1" t="str">
        <f t="shared" si="7"/>
        <v>45.659902, 0.244279</v>
      </c>
      <c r="V16" s="1" t="str">
        <f t="shared" si="8"/>
        <v>TRUE</v>
      </c>
      <c r="W16" s="1" t="s">
        <v>565</v>
      </c>
      <c r="X16" s="1" t="str">
        <f t="shared" si="11"/>
        <v>insert into panneau (zone,adresse,nom,nb,last,decolle,iti,pos,coord,officiel) values ('MAGNAC SUR TOUVRE','Rue A. Briand','Rue A. Briand','','44717,8498842593','FALSE','Franck','','45.659902, 0.244279','TRUE');</v>
      </c>
      <c r="Y16" s="1"/>
    </row>
    <row r="17" spans="1:25" ht="33" customHeight="1" thickBot="1" x14ac:dyDescent="0.3">
      <c r="A17" s="1" t="s">
        <v>40</v>
      </c>
      <c r="B17" s="1" t="s">
        <v>50</v>
      </c>
      <c r="C17" s="1" t="s">
        <v>50</v>
      </c>
      <c r="D17" s="1"/>
      <c r="E17" s="4">
        <v>44717.855752314812</v>
      </c>
      <c r="F17" s="5" t="s">
        <v>16</v>
      </c>
      <c r="G17" s="1" t="s">
        <v>42</v>
      </c>
      <c r="H17" s="1"/>
      <c r="I17" s="1" t="s">
        <v>51</v>
      </c>
      <c r="J17" s="5" t="s">
        <v>12</v>
      </c>
      <c r="K17" s="1" t="s">
        <v>565</v>
      </c>
      <c r="L17" s="1" t="str">
        <f t="shared" si="9"/>
        <v>insert into panneau (zone,adresse,nom,nb,last,decolle,iti,pos,coord,officiel) values ("MAGNAC SUR TOUVRE","Rue J. Jaurès","Rue J. Jaurès","","44717,8557523148","FALSE","Franck","","45.658279, 0.234692","TRUE");</v>
      </c>
      <c r="M17" s="1" t="str">
        <f t="shared" si="10"/>
        <v>MAGNAC SUR TOUVRE</v>
      </c>
      <c r="N17" s="1" t="str">
        <f t="shared" si="0"/>
        <v>Rue J. Jaurès</v>
      </c>
      <c r="O17" s="1" t="str">
        <f t="shared" si="1"/>
        <v>Rue J. Jaurès</v>
      </c>
      <c r="P17" s="1" t="str">
        <f t="shared" si="2"/>
        <v/>
      </c>
      <c r="Q17" s="1" t="str">
        <f t="shared" si="3"/>
        <v>44717,8557523148</v>
      </c>
      <c r="R17" s="1" t="str">
        <f t="shared" si="4"/>
        <v>FALSE</v>
      </c>
      <c r="S17" s="1" t="str">
        <f t="shared" si="5"/>
        <v>Franck</v>
      </c>
      <c r="T17" s="1" t="str">
        <f t="shared" si="6"/>
        <v/>
      </c>
      <c r="U17" s="1" t="str">
        <f t="shared" si="7"/>
        <v>45.658279, 0.234692</v>
      </c>
      <c r="V17" s="1" t="str">
        <f t="shared" si="8"/>
        <v>TRUE</v>
      </c>
      <c r="W17" s="1" t="s">
        <v>565</v>
      </c>
      <c r="X17" s="1" t="str">
        <f t="shared" si="11"/>
        <v>insert into panneau (zone,adresse,nom,nb,last,decolle,iti,pos,coord,officiel) values ('MAGNAC SUR TOUVRE','Rue J. Jaurès','Rue J. Jaurès','','44717,8557523148','FALSE','Franck','','45.658279, 0.234692','TRUE');</v>
      </c>
      <c r="Y17" s="1"/>
    </row>
    <row r="18" spans="1:25" ht="33" customHeight="1" thickBot="1" x14ac:dyDescent="0.3">
      <c r="A18" s="1" t="s">
        <v>40</v>
      </c>
      <c r="B18" s="1" t="s">
        <v>52</v>
      </c>
      <c r="C18" s="1" t="s">
        <v>52</v>
      </c>
      <c r="D18" s="1"/>
      <c r="E18" s="4">
        <v>44717.851863425924</v>
      </c>
      <c r="F18" s="5" t="s">
        <v>16</v>
      </c>
      <c r="G18" s="1" t="s">
        <v>42</v>
      </c>
      <c r="H18" s="1"/>
      <c r="I18" s="1" t="s">
        <v>53</v>
      </c>
      <c r="J18" s="5" t="s">
        <v>12</v>
      </c>
      <c r="K18" s="1" t="s">
        <v>565</v>
      </c>
      <c r="L18" s="1" t="str">
        <f t="shared" si="9"/>
        <v>insert into panneau (zone,adresse,nom,nb,last,decolle,iti,pos,coord,officiel) values ("MAGNAC SUR TOUVRE","Rue P. Cézanne","Rue P. Cézanne","","44717,8518634259","FALSE","Franck","","45.644991, 0.247302","TRUE");</v>
      </c>
      <c r="M18" s="1" t="str">
        <f t="shared" si="10"/>
        <v>MAGNAC SUR TOUVRE</v>
      </c>
      <c r="N18" s="1" t="str">
        <f t="shared" si="0"/>
        <v>Rue P. Cézanne</v>
      </c>
      <c r="O18" s="1" t="str">
        <f t="shared" si="1"/>
        <v>Rue P. Cézanne</v>
      </c>
      <c r="P18" s="1" t="str">
        <f t="shared" si="2"/>
        <v/>
      </c>
      <c r="Q18" s="1" t="str">
        <f t="shared" si="3"/>
        <v>44717,8518634259</v>
      </c>
      <c r="R18" s="1" t="str">
        <f t="shared" si="4"/>
        <v>FALSE</v>
      </c>
      <c r="S18" s="1" t="str">
        <f t="shared" si="5"/>
        <v>Franck</v>
      </c>
      <c r="T18" s="1" t="str">
        <f t="shared" si="6"/>
        <v/>
      </c>
      <c r="U18" s="1" t="str">
        <f t="shared" si="7"/>
        <v>45.644991, 0.247302</v>
      </c>
      <c r="V18" s="1" t="str">
        <f t="shared" si="8"/>
        <v>TRUE</v>
      </c>
      <c r="W18" s="1" t="s">
        <v>565</v>
      </c>
      <c r="X18" s="1" t="str">
        <f t="shared" si="11"/>
        <v>insert into panneau (zone,adresse,nom,nb,last,decolle,iti,pos,coord,officiel) values ('MAGNAC SUR TOUVRE','Rue P. Cézanne','Rue P. Cézanne','','44717,8518634259','FALSE','Franck','','45.644991, 0.247302','TRUE');</v>
      </c>
      <c r="Y18" s="1"/>
    </row>
    <row r="19" spans="1:25" ht="33" customHeight="1" thickBot="1" x14ac:dyDescent="0.3">
      <c r="A19" s="1" t="s">
        <v>54</v>
      </c>
      <c r="B19" s="1" t="s">
        <v>55</v>
      </c>
      <c r="C19" s="1" t="s">
        <v>55</v>
      </c>
      <c r="D19" s="1"/>
      <c r="E19" s="4">
        <v>44717.945104166669</v>
      </c>
      <c r="F19" s="5" t="s">
        <v>16</v>
      </c>
      <c r="G19" s="1" t="s">
        <v>42</v>
      </c>
      <c r="H19" s="1"/>
      <c r="I19" s="1" t="s">
        <v>56</v>
      </c>
      <c r="J19" s="5" t="s">
        <v>12</v>
      </c>
      <c r="K19" s="1" t="s">
        <v>565</v>
      </c>
      <c r="L19" s="1" t="str">
        <f t="shared" si="9"/>
        <v>insert into panneau (zone,adresse,nom,nb,last,decolle,iti,pos,coord,officiel) values ("MORNAC","Rue des écoles","Rue des écoles","","44717,9451041667","FALSE","Franck","","45.679527, 0.273052","TRUE");</v>
      </c>
      <c r="M19" s="1" t="str">
        <f t="shared" si="10"/>
        <v>MORNAC</v>
      </c>
      <c r="N19" s="1" t="str">
        <f t="shared" si="0"/>
        <v>Rue des écoles</v>
      </c>
      <c r="O19" s="1" t="str">
        <f t="shared" si="1"/>
        <v>Rue des écoles</v>
      </c>
      <c r="P19" s="1" t="str">
        <f t="shared" si="2"/>
        <v/>
      </c>
      <c r="Q19" s="1" t="str">
        <f t="shared" si="3"/>
        <v>44717,9451041667</v>
      </c>
      <c r="R19" s="1" t="str">
        <f t="shared" si="4"/>
        <v>FALSE</v>
      </c>
      <c r="S19" s="1" t="str">
        <f t="shared" si="5"/>
        <v>Franck</v>
      </c>
      <c r="T19" s="1" t="str">
        <f t="shared" si="6"/>
        <v/>
      </c>
      <c r="U19" s="1" t="str">
        <f t="shared" si="7"/>
        <v>45.679527, 0.273052</v>
      </c>
      <c r="V19" s="1" t="str">
        <f t="shared" si="8"/>
        <v>TRUE</v>
      </c>
      <c r="W19" s="1" t="s">
        <v>565</v>
      </c>
      <c r="X19" s="1" t="str">
        <f t="shared" si="11"/>
        <v>insert into panneau (zone,adresse,nom,nb,last,decolle,iti,pos,coord,officiel) values ('MORNAC','Rue des écoles','Rue des écoles','','44717,9451041667','FALSE','Franck','','45.679527, 0.273052','TRUE');</v>
      </c>
      <c r="Y19" s="1"/>
    </row>
    <row r="20" spans="1:25" ht="33" customHeight="1" thickBot="1" x14ac:dyDescent="0.3">
      <c r="A20" s="1" t="s">
        <v>54</v>
      </c>
      <c r="B20" s="1" t="s">
        <v>57</v>
      </c>
      <c r="C20" s="1" t="s">
        <v>57</v>
      </c>
      <c r="D20" s="7">
        <v>1</v>
      </c>
      <c r="E20" s="4">
        <v>44712.483807870369</v>
      </c>
      <c r="F20" s="5" t="s">
        <v>16</v>
      </c>
      <c r="G20" s="1" t="s">
        <v>42</v>
      </c>
      <c r="H20" s="7">
        <v>1</v>
      </c>
      <c r="I20" s="1" t="s">
        <v>58</v>
      </c>
      <c r="J20" s="5" t="s">
        <v>12</v>
      </c>
      <c r="K20" s="1" t="s">
        <v>565</v>
      </c>
      <c r="L20" s="1" t="str">
        <f t="shared" si="9"/>
        <v>insert into panneau (zone,adresse,nom,nb,last,decolle,iti,pos,coord,officiel) values ("MORNAC","Le Quéroy - Route de Mirambeau","Le Quéroy - Route de Mirambeau","1","44712,4838078704","FALSE","Franck","1","45.665041, 0.305755","TRUE");</v>
      </c>
      <c r="M20" s="1" t="str">
        <f t="shared" si="10"/>
        <v>MORNAC</v>
      </c>
      <c r="N20" s="1" t="str">
        <f>SUBSTITUTE(B20,"'","''")</f>
        <v>Le Quéroy - Route de Mirambeau</v>
      </c>
      <c r="O20" s="1" t="str">
        <f>SUBSTITUTE(C20,"'","''")</f>
        <v>Le Quéroy - Route de Mirambeau</v>
      </c>
      <c r="P20" s="1" t="str">
        <f>SUBSTITUTE(D20,"'","''")</f>
        <v>1</v>
      </c>
      <c r="Q20" s="1" t="str">
        <f>SUBSTITUTE(E20,"'","''")</f>
        <v>44712,4838078704</v>
      </c>
      <c r="R20" s="1" t="str">
        <f>SUBSTITUTE(F20,"'","''")</f>
        <v>FALSE</v>
      </c>
      <c r="S20" s="1" t="str">
        <f>SUBSTITUTE(G20,"'","''")</f>
        <v>Franck</v>
      </c>
      <c r="T20" s="1" t="str">
        <f>SUBSTITUTE(H20,"'","''")</f>
        <v>1</v>
      </c>
      <c r="U20" s="1" t="str">
        <f>SUBSTITUTE(I20,"'","''")</f>
        <v>45.665041, 0.305755</v>
      </c>
      <c r="V20" s="1" t="str">
        <f>SUBSTITUTE(J20,"'","''")</f>
        <v>TRUE</v>
      </c>
      <c r="W20" s="1" t="s">
        <v>565</v>
      </c>
      <c r="X20" s="1" t="str">
        <f t="shared" si="11"/>
        <v>insert into panneau (zone,adresse,nom,nb,last,decolle,iti,pos,coord,officiel) values ('MORNAC','Le Quéroy - Route de Mirambeau','Le Quéroy - Route de Mirambeau','1','44712,4838078704','FALSE','Franck','1','45.665041, 0.305755','TRUE');</v>
      </c>
      <c r="Y20" s="1"/>
    </row>
    <row r="21" spans="1:25" ht="33" customHeight="1" thickBot="1" x14ac:dyDescent="0.3">
      <c r="A21" s="1" t="s">
        <v>54</v>
      </c>
      <c r="B21" s="1" t="s">
        <v>59</v>
      </c>
      <c r="C21" s="1" t="s">
        <v>59</v>
      </c>
      <c r="D21" s="7">
        <v>1</v>
      </c>
      <c r="E21" s="4">
        <v>44717.947800925926</v>
      </c>
      <c r="F21" s="5" t="s">
        <v>16</v>
      </c>
      <c r="G21" s="1" t="s">
        <v>42</v>
      </c>
      <c r="H21" s="7">
        <v>1</v>
      </c>
      <c r="I21" s="1" t="s">
        <v>60</v>
      </c>
      <c r="J21" s="5" t="s">
        <v>12</v>
      </c>
      <c r="K21" s="1" t="s">
        <v>565</v>
      </c>
      <c r="L21" s="1" t="str">
        <f t="shared" si="9"/>
        <v>insert into panneau (zone,adresse,nom,nb,last,decolle,iti,pos,coord,officiel) values ("MORNAC","Résidence Chabasse","Résidence Chabasse","1","44717,9478009259","FALSE","Franck","1","45.683471, 0.284934","TRUE");</v>
      </c>
      <c r="M21" s="1" t="str">
        <f t="shared" si="10"/>
        <v>MORNAC</v>
      </c>
      <c r="N21" s="1" t="str">
        <f t="shared" ref="N21:N41" si="12">SUBSTITUTE(B21,"'","''")</f>
        <v>Résidence Chabasse</v>
      </c>
      <c r="O21" s="1" t="str">
        <f t="shared" ref="O21:O41" si="13">SUBSTITUTE(C21,"'","''")</f>
        <v>Résidence Chabasse</v>
      </c>
      <c r="P21" s="1" t="str">
        <f t="shared" ref="P21:P41" si="14">SUBSTITUTE(D21,"'","''")</f>
        <v>1</v>
      </c>
      <c r="Q21" s="1" t="str">
        <f t="shared" ref="Q21:Q41" si="15">SUBSTITUTE(E21,"'","''")</f>
        <v>44717,9478009259</v>
      </c>
      <c r="R21" s="1" t="str">
        <f t="shared" ref="R21:R41" si="16">SUBSTITUTE(F21,"'","''")</f>
        <v>FALSE</v>
      </c>
      <c r="S21" s="1" t="str">
        <f t="shared" ref="S21:S41" si="17">SUBSTITUTE(G21,"'","''")</f>
        <v>Franck</v>
      </c>
      <c r="T21" s="1" t="str">
        <f t="shared" ref="T21:T41" si="18">SUBSTITUTE(H21,"'","''")</f>
        <v>1</v>
      </c>
      <c r="U21" s="1" t="str">
        <f t="shared" ref="U21:U41" si="19">SUBSTITUTE(I21,"'","''")</f>
        <v>45.683471, 0.284934</v>
      </c>
      <c r="V21" s="1" t="str">
        <f t="shared" ref="V21:V41" si="20">SUBSTITUTE(J21,"'","''")</f>
        <v>TRUE</v>
      </c>
      <c r="W21" s="1" t="s">
        <v>565</v>
      </c>
      <c r="X21" s="1" t="str">
        <f t="shared" si="11"/>
        <v>insert into panneau (zone,adresse,nom,nb,last,decolle,iti,pos,coord,officiel) values ('MORNAC','Résidence Chabasse','Résidence Chabasse','1','44717,9478009259','FALSE','Franck','1','45.683471, 0.284934','TRUE');</v>
      </c>
      <c r="Y21" s="1"/>
    </row>
    <row r="22" spans="1:25" ht="33" customHeight="1" thickBot="1" x14ac:dyDescent="0.3">
      <c r="A22" s="1" t="s">
        <v>54</v>
      </c>
      <c r="B22" s="1" t="s">
        <v>566</v>
      </c>
      <c r="C22" s="3" t="s">
        <v>567</v>
      </c>
      <c r="D22" s="1"/>
      <c r="E22" s="4">
        <v>44712.509918981479</v>
      </c>
      <c r="F22" s="5" t="s">
        <v>16</v>
      </c>
      <c r="G22" s="1" t="s">
        <v>42</v>
      </c>
      <c r="H22" s="1"/>
      <c r="I22" s="1" t="s">
        <v>61</v>
      </c>
      <c r="J22" s="5" t="s">
        <v>12</v>
      </c>
      <c r="K22" s="1" t="s">
        <v>565</v>
      </c>
      <c r="L22" s="1" t="str">
        <f t="shared" si="9"/>
        <v>insert into panneau (zone,adresse,nom,nb,last,decolle,iti,pos,coord,officiel) values ("MORNAC","Puy de Nanteuil" - Route des grands champs","Puy de Nanteuil - Route des grands champs","","44712,5099189815","FALSE","Franck","","45.700205, 0.270279","TRUE");</v>
      </c>
      <c r="M22" s="1" t="str">
        <f t="shared" si="10"/>
        <v>MORNAC</v>
      </c>
      <c r="N22" s="1" t="str">
        <f t="shared" si="12"/>
        <v>Puy de Nanteuil" - Route des grands champs</v>
      </c>
      <c r="O22" s="1" t="str">
        <f t="shared" si="13"/>
        <v>Puy de Nanteuil - Route des grands champs</v>
      </c>
      <c r="P22" s="1" t="str">
        <f t="shared" si="14"/>
        <v/>
      </c>
      <c r="Q22" s="1" t="str">
        <f t="shared" si="15"/>
        <v>44712,5099189815</v>
      </c>
      <c r="R22" s="1" t="str">
        <f t="shared" si="16"/>
        <v>FALSE</v>
      </c>
      <c r="S22" s="1" t="str">
        <f t="shared" si="17"/>
        <v>Franck</v>
      </c>
      <c r="T22" s="1" t="str">
        <f t="shared" si="18"/>
        <v/>
      </c>
      <c r="U22" s="1" t="str">
        <f t="shared" si="19"/>
        <v>45.700205, 0.270279</v>
      </c>
      <c r="V22" s="1" t="str">
        <f t="shared" si="20"/>
        <v>TRUE</v>
      </c>
      <c r="W22" s="1" t="s">
        <v>565</v>
      </c>
      <c r="X22" s="1" t="str">
        <f t="shared" si="11"/>
        <v>insert into panneau (zone,adresse,nom,nb,last,decolle,iti,pos,coord,officiel) values ('MORNAC','Puy de Nanteuil" - Route des grands champs','Puy de Nanteuil - Route des grands champs','','44712,5099189815','FALSE','Franck','','45.700205, 0.270279','TRUE');</v>
      </c>
      <c r="Y22" s="1"/>
    </row>
    <row r="23" spans="1:25" ht="33" customHeight="1" thickBot="1" x14ac:dyDescent="0.3">
      <c r="A23" s="1" t="s">
        <v>62</v>
      </c>
      <c r="B23" s="1" t="s">
        <v>63</v>
      </c>
      <c r="C23" s="1" t="s">
        <v>63</v>
      </c>
      <c r="D23" s="7">
        <v>1</v>
      </c>
      <c r="E23" s="4">
        <v>44717.730034722219</v>
      </c>
      <c r="F23" s="5" t="s">
        <v>16</v>
      </c>
      <c r="G23" s="1" t="s">
        <v>64</v>
      </c>
      <c r="H23" s="7">
        <v>1</v>
      </c>
      <c r="I23" s="1" t="s">
        <v>65</v>
      </c>
      <c r="J23" s="5" t="s">
        <v>12</v>
      </c>
      <c r="K23" s="1" t="s">
        <v>565</v>
      </c>
      <c r="L23" s="1" t="str">
        <f t="shared" si="9"/>
        <v>insert into panneau (zone,adresse,nom,nb,last,decolle,iti,pos,coord,officiel) values ("RUELLE","école Doisneau","école Doisneau","1","44717,7300347222","FALSE","Officiel RUELLE","1","45.679380, 0.229815","TRUE");</v>
      </c>
      <c r="M23" s="1" t="str">
        <f t="shared" si="10"/>
        <v>RUELLE</v>
      </c>
      <c r="N23" s="1" t="str">
        <f t="shared" si="12"/>
        <v>école Doisneau</v>
      </c>
      <c r="O23" s="1" t="str">
        <f t="shared" si="13"/>
        <v>école Doisneau</v>
      </c>
      <c r="P23" s="1" t="str">
        <f t="shared" si="14"/>
        <v>1</v>
      </c>
      <c r="Q23" s="1" t="str">
        <f t="shared" si="15"/>
        <v>44717,7300347222</v>
      </c>
      <c r="R23" s="1" t="str">
        <f t="shared" si="16"/>
        <v>FALSE</v>
      </c>
      <c r="S23" s="1" t="str">
        <f t="shared" si="17"/>
        <v>Officiel RUELLE</v>
      </c>
      <c r="T23" s="1" t="str">
        <f t="shared" si="18"/>
        <v>1</v>
      </c>
      <c r="U23" s="1" t="str">
        <f t="shared" si="19"/>
        <v>45.679380, 0.229815</v>
      </c>
      <c r="V23" s="1" t="str">
        <f t="shared" si="20"/>
        <v>TRUE</v>
      </c>
      <c r="W23" s="1" t="s">
        <v>565</v>
      </c>
      <c r="X23" s="1" t="str">
        <f t="shared" si="11"/>
        <v>insert into panneau (zone,adresse,nom,nb,last,decolle,iti,pos,coord,officiel) values ('RUELLE','école Doisneau','école Doisneau','1','44717,7300347222','FALSE','Officiel RUELLE','1','45.679380, 0.229815','TRUE');</v>
      </c>
      <c r="Y23" s="1"/>
    </row>
    <row r="24" spans="1:25" ht="33" customHeight="1" thickBot="1" x14ac:dyDescent="0.3">
      <c r="A24" s="1" t="s">
        <v>62</v>
      </c>
      <c r="B24" s="1" t="s">
        <v>66</v>
      </c>
      <c r="C24" s="3" t="s">
        <v>66</v>
      </c>
      <c r="D24" s="1"/>
      <c r="E24" s="4">
        <v>44717.727337962962</v>
      </c>
      <c r="F24" s="5" t="s">
        <v>12</v>
      </c>
      <c r="G24" s="1" t="s">
        <v>64</v>
      </c>
      <c r="H24" s="1"/>
      <c r="I24" s="1" t="s">
        <v>67</v>
      </c>
      <c r="J24" s="5" t="s">
        <v>12</v>
      </c>
      <c r="K24" s="1" t="s">
        <v>565</v>
      </c>
      <c r="L24" s="1" t="str">
        <f t="shared" si="9"/>
        <v>insert into panneau (zone,adresse,nom,nb,last,decolle,iti,pos,coord,officiel) values ("RUELLE","Place du Champ de Mars","Place du Champ de Mars","","44717,727337963","TRUE","Officiel RUELLE","","45.678745003855084, 0.22824992948057954","TRUE");</v>
      </c>
      <c r="M24" s="1" t="str">
        <f t="shared" si="10"/>
        <v>RUELLE</v>
      </c>
      <c r="N24" s="1" t="str">
        <f t="shared" si="12"/>
        <v>Place du Champ de Mars</v>
      </c>
      <c r="O24" s="1" t="str">
        <f t="shared" si="13"/>
        <v>Place du Champ de Mars</v>
      </c>
      <c r="P24" s="1" t="str">
        <f t="shared" si="14"/>
        <v/>
      </c>
      <c r="Q24" s="1" t="str">
        <f t="shared" si="15"/>
        <v>44717,727337963</v>
      </c>
      <c r="R24" s="1" t="str">
        <f t="shared" si="16"/>
        <v>TRUE</v>
      </c>
      <c r="S24" s="1" t="str">
        <f t="shared" si="17"/>
        <v>Officiel RUELLE</v>
      </c>
      <c r="T24" s="1" t="str">
        <f t="shared" si="18"/>
        <v/>
      </c>
      <c r="U24" s="1" t="str">
        <f t="shared" si="19"/>
        <v>45.678745003855084, 0.22824992948057954</v>
      </c>
      <c r="V24" s="1" t="str">
        <f t="shared" si="20"/>
        <v>TRUE</v>
      </c>
      <c r="W24" s="1" t="s">
        <v>565</v>
      </c>
      <c r="X24" s="1" t="str">
        <f t="shared" si="11"/>
        <v>insert into panneau (zone,adresse,nom,nb,last,decolle,iti,pos,coord,officiel) values ('RUELLE','Place du Champ de Mars','Place du Champ de Mars','','44717,727337963','TRUE','Officiel RUELLE','','45.678745003855084, 0.22824992948057954','TRUE');</v>
      </c>
      <c r="Y24" s="1"/>
    </row>
    <row r="25" spans="1:25" ht="33" customHeight="1" thickBot="1" x14ac:dyDescent="0.3">
      <c r="A25" s="1" t="s">
        <v>62</v>
      </c>
      <c r="B25" s="1" t="s">
        <v>68</v>
      </c>
      <c r="C25" s="1" t="s">
        <v>68</v>
      </c>
      <c r="D25" s="7">
        <v>1</v>
      </c>
      <c r="E25" s="4">
        <v>44717.733391203707</v>
      </c>
      <c r="F25" s="5" t="s">
        <v>16</v>
      </c>
      <c r="G25" s="1" t="s">
        <v>64</v>
      </c>
      <c r="H25" s="7">
        <v>1</v>
      </c>
      <c r="I25" s="1" t="s">
        <v>69</v>
      </c>
      <c r="J25" s="5" t="s">
        <v>12</v>
      </c>
      <c r="K25" s="1" t="s">
        <v>565</v>
      </c>
      <c r="L25" s="1" t="str">
        <f t="shared" si="9"/>
        <v>insert into panneau (zone,adresse,nom,nb,last,decolle,iti,pos,coord,officiel) values ("RUELLE","Ecole des Riffauds","Ecole des Riffauds","1","44717,7333912037","FALSE","Officiel RUELLE","1","45.688926, 0.257358","TRUE");</v>
      </c>
      <c r="M25" s="1" t="str">
        <f t="shared" si="10"/>
        <v>RUELLE</v>
      </c>
      <c r="N25" s="1" t="str">
        <f t="shared" si="12"/>
        <v>Ecole des Riffauds</v>
      </c>
      <c r="O25" s="1" t="str">
        <f t="shared" si="13"/>
        <v>Ecole des Riffauds</v>
      </c>
      <c r="P25" s="1" t="str">
        <f t="shared" si="14"/>
        <v>1</v>
      </c>
      <c r="Q25" s="1" t="str">
        <f t="shared" si="15"/>
        <v>44717,7333912037</v>
      </c>
      <c r="R25" s="1" t="str">
        <f t="shared" si="16"/>
        <v>FALSE</v>
      </c>
      <c r="S25" s="1" t="str">
        <f t="shared" si="17"/>
        <v>Officiel RUELLE</v>
      </c>
      <c r="T25" s="1" t="str">
        <f t="shared" si="18"/>
        <v>1</v>
      </c>
      <c r="U25" s="1" t="str">
        <f t="shared" si="19"/>
        <v>45.688926, 0.257358</v>
      </c>
      <c r="V25" s="1" t="str">
        <f t="shared" si="20"/>
        <v>TRUE</v>
      </c>
      <c r="W25" s="1" t="s">
        <v>565</v>
      </c>
      <c r="X25" s="1" t="str">
        <f t="shared" si="11"/>
        <v>insert into panneau (zone,adresse,nom,nb,last,decolle,iti,pos,coord,officiel) values ('RUELLE','Ecole des Riffauds','Ecole des Riffauds','1','44717,7333912037','FALSE','Officiel RUELLE','1','45.688926, 0.257358','TRUE');</v>
      </c>
      <c r="Y25" s="1"/>
    </row>
    <row r="26" spans="1:25" ht="33" customHeight="1" thickBot="1" x14ac:dyDescent="0.3">
      <c r="A26" s="1" t="s">
        <v>62</v>
      </c>
      <c r="B26" s="1" t="s">
        <v>70</v>
      </c>
      <c r="C26" s="1" t="s">
        <v>70</v>
      </c>
      <c r="D26" s="7">
        <v>1</v>
      </c>
      <c r="E26" s="4">
        <v>44712.388356481482</v>
      </c>
      <c r="F26" s="5" t="s">
        <v>16</v>
      </c>
      <c r="G26" s="1" t="s">
        <v>64</v>
      </c>
      <c r="H26" s="7">
        <v>1</v>
      </c>
      <c r="I26" s="1" t="s">
        <v>71</v>
      </c>
      <c r="J26" s="5" t="s">
        <v>12</v>
      </c>
      <c r="K26" s="1" t="s">
        <v>565</v>
      </c>
      <c r="L26" s="1" t="str">
        <f t="shared" si="9"/>
        <v>insert into panneau (zone,adresse,nom,nb,last,decolle,iti,pos,coord,officiel) values ("RUELLE","les seguins","les seguins","1","44712,3883564815","FALSE","Officiel RUELLE","1","45.679468, 0.212644","TRUE");</v>
      </c>
      <c r="M26" s="1" t="str">
        <f t="shared" si="10"/>
        <v>RUELLE</v>
      </c>
      <c r="N26" s="1" t="str">
        <f t="shared" si="12"/>
        <v>les seguins</v>
      </c>
      <c r="O26" s="1" t="str">
        <f t="shared" si="13"/>
        <v>les seguins</v>
      </c>
      <c r="P26" s="1" t="str">
        <f t="shared" si="14"/>
        <v>1</v>
      </c>
      <c r="Q26" s="1" t="str">
        <f t="shared" si="15"/>
        <v>44712,3883564815</v>
      </c>
      <c r="R26" s="1" t="str">
        <f t="shared" si="16"/>
        <v>FALSE</v>
      </c>
      <c r="S26" s="1" t="str">
        <f t="shared" si="17"/>
        <v>Officiel RUELLE</v>
      </c>
      <c r="T26" s="1" t="str">
        <f t="shared" si="18"/>
        <v>1</v>
      </c>
      <c r="U26" s="1" t="str">
        <f t="shared" si="19"/>
        <v>45.679468, 0.212644</v>
      </c>
      <c r="V26" s="1" t="str">
        <f t="shared" si="20"/>
        <v>TRUE</v>
      </c>
      <c r="W26" s="1" t="s">
        <v>565</v>
      </c>
      <c r="X26" s="1" t="str">
        <f t="shared" si="11"/>
        <v>insert into panneau (zone,adresse,nom,nb,last,decolle,iti,pos,coord,officiel) values ('RUELLE','les seguins','les seguins','1','44712,3883564815','FALSE','Officiel RUELLE','1','45.679468, 0.212644','TRUE');</v>
      </c>
      <c r="Y26" s="1"/>
    </row>
    <row r="27" spans="1:25" ht="33" customHeight="1" thickBot="1" x14ac:dyDescent="0.3">
      <c r="A27" s="1" t="s">
        <v>62</v>
      </c>
      <c r="B27" s="1" t="s">
        <v>72</v>
      </c>
      <c r="C27" s="1" t="s">
        <v>72</v>
      </c>
      <c r="D27" s="7">
        <v>1</v>
      </c>
      <c r="E27" s="4">
        <v>44717.752268518518</v>
      </c>
      <c r="F27" s="5" t="s">
        <v>16</v>
      </c>
      <c r="G27" s="1" t="s">
        <v>64</v>
      </c>
      <c r="H27" s="7">
        <v>1</v>
      </c>
      <c r="I27" s="1" t="s">
        <v>73</v>
      </c>
      <c r="J27" s="5" t="s">
        <v>12</v>
      </c>
      <c r="K27" s="1" t="s">
        <v>565</v>
      </c>
      <c r="L27" s="1" t="str">
        <f t="shared" si="9"/>
        <v>insert into panneau (zone,adresse,nom,nb,last,decolle,iti,pos,coord,officiel) values ("RUELLE","Ecole de Villement","Ecole de Villement","1","44717,7522685185","FALSE","Officiel RUELLE","1","45.678332, 0.196263","TRUE");</v>
      </c>
      <c r="M27" s="1" t="str">
        <f t="shared" si="10"/>
        <v>RUELLE</v>
      </c>
      <c r="N27" s="1" t="str">
        <f t="shared" si="12"/>
        <v>Ecole de Villement</v>
      </c>
      <c r="O27" s="1" t="str">
        <f t="shared" si="13"/>
        <v>Ecole de Villement</v>
      </c>
      <c r="P27" s="1" t="str">
        <f t="shared" si="14"/>
        <v>1</v>
      </c>
      <c r="Q27" s="1" t="str">
        <f t="shared" si="15"/>
        <v>44717,7522685185</v>
      </c>
      <c r="R27" s="1" t="str">
        <f t="shared" si="16"/>
        <v>FALSE</v>
      </c>
      <c r="S27" s="1" t="str">
        <f t="shared" si="17"/>
        <v>Officiel RUELLE</v>
      </c>
      <c r="T27" s="1" t="str">
        <f t="shared" si="18"/>
        <v>1</v>
      </c>
      <c r="U27" s="1" t="str">
        <f t="shared" si="19"/>
        <v>45.678332, 0.196263</v>
      </c>
      <c r="V27" s="1" t="str">
        <f t="shared" si="20"/>
        <v>TRUE</v>
      </c>
      <c r="W27" s="1" t="s">
        <v>565</v>
      </c>
      <c r="X27" s="1" t="str">
        <f t="shared" si="11"/>
        <v>insert into panneau (zone,adresse,nom,nb,last,decolle,iti,pos,coord,officiel) values ('RUELLE','Ecole de Villement','Ecole de Villement','1','44717,7522685185','FALSE','Officiel RUELLE','1','45.678332, 0.196263','TRUE');</v>
      </c>
      <c r="Y27" s="1"/>
    </row>
    <row r="28" spans="1:25" ht="33" customHeight="1" thickBot="1" x14ac:dyDescent="0.3">
      <c r="A28" s="1" t="s">
        <v>62</v>
      </c>
      <c r="B28" s="1" t="s">
        <v>74</v>
      </c>
      <c r="C28" s="1" t="s">
        <v>74</v>
      </c>
      <c r="D28" s="1"/>
      <c r="E28" s="4">
        <v>44717.746689814812</v>
      </c>
      <c r="F28" s="5" t="s">
        <v>16</v>
      </c>
      <c r="G28" s="1" t="s">
        <v>64</v>
      </c>
      <c r="H28" s="1"/>
      <c r="I28" s="1" t="s">
        <v>75</v>
      </c>
      <c r="J28" s="5" t="s">
        <v>12</v>
      </c>
      <c r="K28" s="1" t="s">
        <v>565</v>
      </c>
      <c r="L28" s="1" t="str">
        <f t="shared" si="9"/>
        <v>insert into panneau (zone,adresse,nom,nb,last,decolle,iti,pos,coord,officiel) values ("RUELLE","La Combe aux Loups","La Combe aux Loups","","44717,7466898148","FALSE","Officiel RUELLE","","45.687737, 0.221676","TRUE");</v>
      </c>
      <c r="M28" s="1" t="str">
        <f t="shared" si="10"/>
        <v>RUELLE</v>
      </c>
      <c r="N28" s="1" t="str">
        <f t="shared" si="12"/>
        <v>La Combe aux Loups</v>
      </c>
      <c r="O28" s="1" t="str">
        <f t="shared" si="13"/>
        <v>La Combe aux Loups</v>
      </c>
      <c r="P28" s="1" t="str">
        <f t="shared" si="14"/>
        <v/>
      </c>
      <c r="Q28" s="1" t="str">
        <f t="shared" si="15"/>
        <v>44717,7466898148</v>
      </c>
      <c r="R28" s="1" t="str">
        <f t="shared" si="16"/>
        <v>FALSE</v>
      </c>
      <c r="S28" s="1" t="str">
        <f t="shared" si="17"/>
        <v>Officiel RUELLE</v>
      </c>
      <c r="T28" s="1" t="str">
        <f t="shared" si="18"/>
        <v/>
      </c>
      <c r="U28" s="1" t="str">
        <f t="shared" si="19"/>
        <v>45.687737, 0.221676</v>
      </c>
      <c r="V28" s="1" t="str">
        <f t="shared" si="20"/>
        <v>TRUE</v>
      </c>
      <c r="W28" s="1" t="s">
        <v>565</v>
      </c>
      <c r="X28" s="1" t="str">
        <f t="shared" si="11"/>
        <v>insert into panneau (zone,adresse,nom,nb,last,decolle,iti,pos,coord,officiel) values ('RUELLE','La Combe aux Loups','La Combe aux Loups','','44717,7466898148','FALSE','Officiel RUELLE','','45.687737, 0.221676','TRUE');</v>
      </c>
      <c r="Y28" s="1"/>
    </row>
    <row r="29" spans="1:25" ht="33" customHeight="1" thickBot="1" x14ac:dyDescent="0.3">
      <c r="A29" s="1" t="s">
        <v>62</v>
      </c>
      <c r="B29" s="1" t="s">
        <v>76</v>
      </c>
      <c r="C29" s="1" t="s">
        <v>76</v>
      </c>
      <c r="D29" s="7">
        <v>1</v>
      </c>
      <c r="E29" s="4">
        <v>44717.742210648146</v>
      </c>
      <c r="F29" s="5" t="s">
        <v>16</v>
      </c>
      <c r="G29" s="1" t="s">
        <v>64</v>
      </c>
      <c r="H29" s="7">
        <v>1</v>
      </c>
      <c r="I29" s="1" t="s">
        <v>77</v>
      </c>
      <c r="J29" s="5" t="s">
        <v>12</v>
      </c>
      <c r="K29" s="1" t="s">
        <v>565</v>
      </c>
      <c r="L29" s="1" t="str">
        <f t="shared" si="9"/>
        <v>insert into panneau (zone,adresse,nom,nb,last,decolle,iti,pos,coord,officiel) values ("RUELLE","HLM Puyguillen","HLM Puyguillen","1","44717,7422106481","FALSE","Officiel RUELLE","1","45.677288, 0.239821","TRUE");</v>
      </c>
      <c r="M29" s="1" t="str">
        <f t="shared" si="10"/>
        <v>RUELLE</v>
      </c>
      <c r="N29" s="1" t="str">
        <f t="shared" si="12"/>
        <v>HLM Puyguillen</v>
      </c>
      <c r="O29" s="1" t="str">
        <f t="shared" si="13"/>
        <v>HLM Puyguillen</v>
      </c>
      <c r="P29" s="1" t="str">
        <f t="shared" si="14"/>
        <v>1</v>
      </c>
      <c r="Q29" s="1" t="str">
        <f t="shared" si="15"/>
        <v>44717,7422106481</v>
      </c>
      <c r="R29" s="1" t="str">
        <f t="shared" si="16"/>
        <v>FALSE</v>
      </c>
      <c r="S29" s="1" t="str">
        <f t="shared" si="17"/>
        <v>Officiel RUELLE</v>
      </c>
      <c r="T29" s="1" t="str">
        <f t="shared" si="18"/>
        <v>1</v>
      </c>
      <c r="U29" s="1" t="str">
        <f t="shared" si="19"/>
        <v>45.677288, 0.239821</v>
      </c>
      <c r="V29" s="1" t="str">
        <f t="shared" si="20"/>
        <v>TRUE</v>
      </c>
      <c r="W29" s="1" t="s">
        <v>565</v>
      </c>
      <c r="X29" s="1" t="str">
        <f t="shared" si="11"/>
        <v>insert into panneau (zone,adresse,nom,nb,last,decolle,iti,pos,coord,officiel) values ('RUELLE','HLM Puyguillen','HLM Puyguillen','1','44717,7422106481','FALSE','Officiel RUELLE','1','45.677288, 0.239821','TRUE');</v>
      </c>
      <c r="Y29" s="1"/>
    </row>
    <row r="30" spans="1:25" ht="33" customHeight="1" thickBot="1" x14ac:dyDescent="0.3">
      <c r="A30" s="1" t="s">
        <v>62</v>
      </c>
      <c r="B30" s="1" t="s">
        <v>78</v>
      </c>
      <c r="C30" s="1"/>
      <c r="D30" s="7">
        <v>1</v>
      </c>
      <c r="E30" s="4">
        <v>44717.730057870373</v>
      </c>
      <c r="F30" s="5" t="s">
        <v>16</v>
      </c>
      <c r="G30" s="1" t="s">
        <v>64</v>
      </c>
      <c r="H30" s="7">
        <v>1</v>
      </c>
      <c r="I30" s="1" t="s">
        <v>79</v>
      </c>
      <c r="J30" s="5" t="s">
        <v>12</v>
      </c>
      <c r="K30" s="1" t="s">
        <v>565</v>
      </c>
      <c r="L30" s="1" t="str">
        <f t="shared" si="9"/>
        <v>insert into panneau (zone,adresse,nom,nb,last,decolle,iti,pos,coord,officiel) values ("RUELLE","Dépôt services communaux","","1","44717,7300578704","FALSE","Officiel RUELLE","1","45.681614, 0.233736","TRUE");</v>
      </c>
      <c r="M30" s="1" t="str">
        <f t="shared" si="10"/>
        <v>RUELLE</v>
      </c>
      <c r="N30" s="1" t="str">
        <f t="shared" si="12"/>
        <v>Dépôt services communaux</v>
      </c>
      <c r="O30" s="1" t="str">
        <f t="shared" si="13"/>
        <v/>
      </c>
      <c r="P30" s="1" t="str">
        <f t="shared" si="14"/>
        <v>1</v>
      </c>
      <c r="Q30" s="1" t="str">
        <f t="shared" si="15"/>
        <v>44717,7300578704</v>
      </c>
      <c r="R30" s="1" t="str">
        <f t="shared" si="16"/>
        <v>FALSE</v>
      </c>
      <c r="S30" s="1" t="str">
        <f t="shared" si="17"/>
        <v>Officiel RUELLE</v>
      </c>
      <c r="T30" s="1" t="str">
        <f t="shared" si="18"/>
        <v>1</v>
      </c>
      <c r="U30" s="1" t="str">
        <f t="shared" si="19"/>
        <v>45.681614, 0.233736</v>
      </c>
      <c r="V30" s="1" t="str">
        <f t="shared" si="20"/>
        <v>TRUE</v>
      </c>
      <c r="W30" s="1" t="s">
        <v>565</v>
      </c>
      <c r="X30" s="1" t="str">
        <f t="shared" si="11"/>
        <v>insert into panneau (zone,adresse,nom,nb,last,decolle,iti,pos,coord,officiel) values ('RUELLE','Dépôt services communaux','','1','44717,7300578704','FALSE','Officiel RUELLE','1','45.681614, 0.233736','TRUE');</v>
      </c>
      <c r="Y30" s="1"/>
    </row>
    <row r="31" spans="1:25" ht="33" customHeight="1" thickBot="1" x14ac:dyDescent="0.3">
      <c r="A31" s="1" t="s">
        <v>80</v>
      </c>
      <c r="B31" s="1" t="s">
        <v>81</v>
      </c>
      <c r="C31" s="1" t="s">
        <v>81</v>
      </c>
      <c r="D31" s="1"/>
      <c r="E31" s="4">
        <v>44711.904398148145</v>
      </c>
      <c r="F31" s="5" t="s">
        <v>16</v>
      </c>
      <c r="G31" s="1" t="s">
        <v>82</v>
      </c>
      <c r="H31" s="1"/>
      <c r="I31" s="1" t="s">
        <v>83</v>
      </c>
      <c r="J31" s="5" t="s">
        <v>12</v>
      </c>
      <c r="K31" s="1" t="s">
        <v>565</v>
      </c>
      <c r="L31" s="1" t="str">
        <f t="shared" si="9"/>
        <v>insert into panneau (zone,adresse,nom,nb,last,decolle,iti,pos,coord,officiel) values ("Angoulême","Espace Franquin","Espace Franquin","","44711,9043981481","FALSE","Officiel Angoulême","","45.64939700471602, 0.1598302353428778","TRUE");</v>
      </c>
      <c r="M31" s="1" t="str">
        <f t="shared" si="10"/>
        <v>Angoulême</v>
      </c>
      <c r="N31" s="1" t="str">
        <f t="shared" si="12"/>
        <v>Espace Franquin</v>
      </c>
      <c r="O31" s="1" t="str">
        <f t="shared" si="13"/>
        <v>Espace Franquin</v>
      </c>
      <c r="P31" s="1" t="str">
        <f t="shared" si="14"/>
        <v/>
      </c>
      <c r="Q31" s="1" t="str">
        <f t="shared" si="15"/>
        <v>44711,9043981481</v>
      </c>
      <c r="R31" s="1" t="str">
        <f t="shared" si="16"/>
        <v>FALSE</v>
      </c>
      <c r="S31" s="1" t="str">
        <f t="shared" si="17"/>
        <v>Officiel Angoulême</v>
      </c>
      <c r="T31" s="1" t="str">
        <f t="shared" si="18"/>
        <v/>
      </c>
      <c r="U31" s="1" t="str">
        <f t="shared" si="19"/>
        <v>45.64939700471602, 0.1598302353428778</v>
      </c>
      <c r="V31" s="1" t="str">
        <f t="shared" si="20"/>
        <v>TRUE</v>
      </c>
      <c r="W31" s="1" t="s">
        <v>565</v>
      </c>
      <c r="X31" s="1" t="str">
        <f t="shared" si="11"/>
        <v>insert into panneau (zone,adresse,nom,nb,last,decolle,iti,pos,coord,officiel) values ('Angoulême','Espace Franquin','Espace Franquin','','44711,9043981481','FALSE','Officiel Angoulême','','45.64939700471602, 0.1598302353428778','TRUE');</v>
      </c>
      <c r="Y31" s="1"/>
    </row>
    <row r="32" spans="1:25" ht="33" customHeight="1" thickBot="1" x14ac:dyDescent="0.3">
      <c r="A32" s="1" t="s">
        <v>80</v>
      </c>
      <c r="B32" s="1" t="s">
        <v>84</v>
      </c>
      <c r="C32" s="1" t="s">
        <v>84</v>
      </c>
      <c r="D32" s="1"/>
      <c r="E32" s="4">
        <v>44717.780925925923</v>
      </c>
      <c r="F32" s="5" t="s">
        <v>16</v>
      </c>
      <c r="G32" s="1" t="s">
        <v>82</v>
      </c>
      <c r="H32" s="1"/>
      <c r="I32" s="1" t="s">
        <v>85</v>
      </c>
      <c r="J32" s="5" t="s">
        <v>12</v>
      </c>
      <c r="K32" s="1" t="s">
        <v>565</v>
      </c>
      <c r="L32" s="1" t="str">
        <f t="shared" si="9"/>
        <v>insert into panneau (zone,adresse,nom,nb,last,decolle,iti,pos,coord,officiel) values ("Angoulême","LEP de Sillac","LEP de Sillac","","44717,7809259259","FALSE","Officiel Angoulême","","45.64644381812403, 0.14002635264936159","TRUE");</v>
      </c>
      <c r="M32" s="1" t="str">
        <f t="shared" si="10"/>
        <v>Angoulême</v>
      </c>
      <c r="N32" s="1" t="str">
        <f t="shared" si="12"/>
        <v>LEP de Sillac</v>
      </c>
      <c r="O32" s="1" t="str">
        <f t="shared" si="13"/>
        <v>LEP de Sillac</v>
      </c>
      <c r="P32" s="1" t="str">
        <f t="shared" si="14"/>
        <v/>
      </c>
      <c r="Q32" s="1" t="str">
        <f t="shared" si="15"/>
        <v>44717,7809259259</v>
      </c>
      <c r="R32" s="1" t="str">
        <f t="shared" si="16"/>
        <v>FALSE</v>
      </c>
      <c r="S32" s="1" t="str">
        <f t="shared" si="17"/>
        <v>Officiel Angoulême</v>
      </c>
      <c r="T32" s="1" t="str">
        <f t="shared" si="18"/>
        <v/>
      </c>
      <c r="U32" s="1" t="str">
        <f t="shared" si="19"/>
        <v>45.64644381812403, 0.14002635264936159</v>
      </c>
      <c r="V32" s="1" t="str">
        <f t="shared" si="20"/>
        <v>TRUE</v>
      </c>
      <c r="W32" s="1" t="s">
        <v>565</v>
      </c>
      <c r="X32" s="1" t="str">
        <f t="shared" si="11"/>
        <v>insert into panneau (zone,adresse,nom,nb,last,decolle,iti,pos,coord,officiel) values ('Angoulême','LEP de Sillac','LEP de Sillac','','44717,7809259259','FALSE','Officiel Angoulême','','45.64644381812403, 0.14002635264936159','TRUE');</v>
      </c>
      <c r="Y32" s="1"/>
    </row>
    <row r="33" spans="1:25" ht="33" customHeight="1" thickBot="1" x14ac:dyDescent="0.3">
      <c r="A33" s="1" t="s">
        <v>80</v>
      </c>
      <c r="B33" s="1" t="s">
        <v>86</v>
      </c>
      <c r="C33" s="1" t="s">
        <v>86</v>
      </c>
      <c r="D33" s="1"/>
      <c r="E33" s="4">
        <v>44717.812800925924</v>
      </c>
      <c r="F33" s="5" t="s">
        <v>16</v>
      </c>
      <c r="G33" s="1" t="s">
        <v>82</v>
      </c>
      <c r="H33" s="1"/>
      <c r="I33" s="1" t="s">
        <v>87</v>
      </c>
      <c r="J33" s="5" t="s">
        <v>12</v>
      </c>
      <c r="K33" s="1" t="s">
        <v>565</v>
      </c>
      <c r="L33" s="1" t="str">
        <f t="shared" si="9"/>
        <v>insert into panneau (zone,adresse,nom,nb,last,decolle,iti,pos,coord,officiel) values ("Angoulême","Place de la Marne","Place de la Marne","","44717,8128009259","FALSE","Officiel Angoulême","","45.643903, 0.128860","TRUE");</v>
      </c>
      <c r="M33" s="1" t="str">
        <f t="shared" si="10"/>
        <v>Angoulême</v>
      </c>
      <c r="N33" s="1" t="str">
        <f t="shared" si="12"/>
        <v>Place de la Marne</v>
      </c>
      <c r="O33" s="1" t="str">
        <f t="shared" si="13"/>
        <v>Place de la Marne</v>
      </c>
      <c r="P33" s="1" t="str">
        <f t="shared" si="14"/>
        <v/>
      </c>
      <c r="Q33" s="1" t="str">
        <f t="shared" si="15"/>
        <v>44717,8128009259</v>
      </c>
      <c r="R33" s="1" t="str">
        <f t="shared" si="16"/>
        <v>FALSE</v>
      </c>
      <c r="S33" s="1" t="str">
        <f t="shared" si="17"/>
        <v>Officiel Angoulême</v>
      </c>
      <c r="T33" s="1" t="str">
        <f t="shared" si="18"/>
        <v/>
      </c>
      <c r="U33" s="1" t="str">
        <f t="shared" si="19"/>
        <v>45.643903, 0.128860</v>
      </c>
      <c r="V33" s="1" t="str">
        <f t="shared" si="20"/>
        <v>TRUE</v>
      </c>
      <c r="W33" s="1" t="s">
        <v>565</v>
      </c>
      <c r="X33" s="1" t="str">
        <f t="shared" si="11"/>
        <v>insert into panneau (zone,adresse,nom,nb,last,decolle,iti,pos,coord,officiel) values ('Angoulême','Place de la Marne','Place de la Marne','','44717,8128009259','FALSE','Officiel Angoulême','','45.643903, 0.128860','TRUE');</v>
      </c>
      <c r="Y33" s="1"/>
    </row>
    <row r="34" spans="1:25" ht="33" customHeight="1" thickBot="1" x14ac:dyDescent="0.3">
      <c r="A34" s="1" t="s">
        <v>80</v>
      </c>
      <c r="B34" s="1" t="s">
        <v>88</v>
      </c>
      <c r="C34" s="1" t="s">
        <v>88</v>
      </c>
      <c r="D34" s="1"/>
      <c r="E34" s="4">
        <v>44711.265092592592</v>
      </c>
      <c r="F34" s="5" t="s">
        <v>16</v>
      </c>
      <c r="G34" s="1" t="s">
        <v>82</v>
      </c>
      <c r="H34" s="1"/>
      <c r="I34" s="1" t="s">
        <v>89</v>
      </c>
      <c r="J34" s="5" t="s">
        <v>12</v>
      </c>
      <c r="K34" s="1" t="s">
        <v>565</v>
      </c>
      <c r="L34" s="1" t="str">
        <f t="shared" si="9"/>
        <v>insert into panneau (zone,adresse,nom,nb,last,decolle,iti,pos,coord,officiel) values ("Angoulême","Hôtel de ville","Hôtel de ville","","44711,2650925926","FALSE","Officiel Angoulême","","45.648715, 0.156168","TRUE");</v>
      </c>
      <c r="M34" s="1" t="str">
        <f t="shared" si="10"/>
        <v>Angoulême</v>
      </c>
      <c r="N34" s="1" t="str">
        <f t="shared" si="12"/>
        <v>Hôtel de ville</v>
      </c>
      <c r="O34" s="1" t="str">
        <f t="shared" si="13"/>
        <v>Hôtel de ville</v>
      </c>
      <c r="P34" s="1" t="str">
        <f t="shared" si="14"/>
        <v/>
      </c>
      <c r="Q34" s="1" t="str">
        <f t="shared" si="15"/>
        <v>44711,2650925926</v>
      </c>
      <c r="R34" s="1" t="str">
        <f t="shared" si="16"/>
        <v>FALSE</v>
      </c>
      <c r="S34" s="1" t="str">
        <f t="shared" si="17"/>
        <v>Officiel Angoulême</v>
      </c>
      <c r="T34" s="1" t="str">
        <f t="shared" si="18"/>
        <v/>
      </c>
      <c r="U34" s="1" t="str">
        <f t="shared" si="19"/>
        <v>45.648715, 0.156168</v>
      </c>
      <c r="V34" s="1" t="str">
        <f t="shared" si="20"/>
        <v>TRUE</v>
      </c>
      <c r="W34" s="1" t="s">
        <v>565</v>
      </c>
      <c r="X34" s="1" t="str">
        <f t="shared" si="11"/>
        <v>insert into panneau (zone,adresse,nom,nb,last,decolle,iti,pos,coord,officiel) values ('Angoulême','Hôtel de ville','Hôtel de ville','','44711,2650925926','FALSE','Officiel Angoulême','','45.648715, 0.156168','TRUE');</v>
      </c>
      <c r="Y34" s="1"/>
    </row>
    <row r="35" spans="1:25" ht="33" customHeight="1" thickBot="1" x14ac:dyDescent="0.3">
      <c r="A35" s="1" t="s">
        <v>80</v>
      </c>
      <c r="B35" s="1" t="s">
        <v>90</v>
      </c>
      <c r="C35" s="1" t="s">
        <v>91</v>
      </c>
      <c r="D35" s="1"/>
      <c r="E35" s="4">
        <v>44711.908078703702</v>
      </c>
      <c r="F35" s="5" t="s">
        <v>16</v>
      </c>
      <c r="G35" s="1" t="s">
        <v>82</v>
      </c>
      <c r="H35" s="1"/>
      <c r="I35" s="1" t="s">
        <v>92</v>
      </c>
      <c r="J35" s="5" t="s">
        <v>12</v>
      </c>
      <c r="K35" s="1" t="s">
        <v>565</v>
      </c>
      <c r="L35" s="1" t="str">
        <f t="shared" si="9"/>
        <v>insert into panneau (zone,adresse,nom,nb,last,decolle,iti,pos,coord,officiel) values ("Angoulême","École Comtesse de Ségur/Collège Jules Verne","3 place Henri Dunant","","44711,9080787037","FALSE","Officiel Angoulême","","45.648560, 0.153648","TRUE");</v>
      </c>
      <c r="M35" s="1" t="str">
        <f t="shared" si="10"/>
        <v>Angoulême</v>
      </c>
      <c r="N35" s="1" t="str">
        <f t="shared" si="12"/>
        <v>École Comtesse de Ségur/Collège Jules Verne</v>
      </c>
      <c r="O35" s="1" t="str">
        <f t="shared" si="13"/>
        <v>3 place Henri Dunant</v>
      </c>
      <c r="P35" s="1" t="str">
        <f t="shared" si="14"/>
        <v/>
      </c>
      <c r="Q35" s="1" t="str">
        <f t="shared" si="15"/>
        <v>44711,9080787037</v>
      </c>
      <c r="R35" s="1" t="str">
        <f t="shared" si="16"/>
        <v>FALSE</v>
      </c>
      <c r="S35" s="1" t="str">
        <f t="shared" si="17"/>
        <v>Officiel Angoulême</v>
      </c>
      <c r="T35" s="1" t="str">
        <f t="shared" si="18"/>
        <v/>
      </c>
      <c r="U35" s="1" t="str">
        <f t="shared" si="19"/>
        <v>45.648560, 0.153648</v>
      </c>
      <c r="V35" s="1" t="str">
        <f t="shared" si="20"/>
        <v>TRUE</v>
      </c>
      <c r="W35" s="1" t="s">
        <v>565</v>
      </c>
      <c r="X35" s="1" t="str">
        <f t="shared" si="11"/>
        <v>insert into panneau (zone,adresse,nom,nb,last,decolle,iti,pos,coord,officiel) values ('Angoulême','École Comtesse de Ségur/Collège Jules Verne','3 place Henri Dunant','','44711,9080787037','FALSE','Officiel Angoulême','','45.648560, 0.153648','TRUE');</v>
      </c>
      <c r="Y35" s="1"/>
    </row>
    <row r="36" spans="1:25" ht="33" customHeight="1" thickBot="1" x14ac:dyDescent="0.3">
      <c r="A36" s="1" t="s">
        <v>80</v>
      </c>
      <c r="B36" s="1" t="s">
        <v>93</v>
      </c>
      <c r="C36" s="1" t="s">
        <v>94</v>
      </c>
      <c r="D36" s="1"/>
      <c r="E36" s="4">
        <v>44714.031608796293</v>
      </c>
      <c r="F36" s="5" t="s">
        <v>16</v>
      </c>
      <c r="G36" s="1" t="s">
        <v>82</v>
      </c>
      <c r="H36" s="1"/>
      <c r="I36" s="1" t="s">
        <v>95</v>
      </c>
      <c r="J36" s="5" t="s">
        <v>12</v>
      </c>
      <c r="K36" s="1" t="s">
        <v>565</v>
      </c>
      <c r="L36" s="1" t="str">
        <f t="shared" si="9"/>
        <v>insert into panneau (zone,adresse,nom,nb,last,decolle,iti,pos,coord,officiel) values ("Angoulême","Maison de quartier Saint-Martin/Saint-Ausone","square R. Guichard","","44714,0316087963","FALSE","Officiel Angoulême","","45.648983, 0.144806","TRUE");</v>
      </c>
      <c r="M36" s="1" t="str">
        <f t="shared" si="10"/>
        <v>Angoulême</v>
      </c>
      <c r="N36" s="1" t="str">
        <f t="shared" si="12"/>
        <v>Maison de quartier Saint-Martin/Saint-Ausone</v>
      </c>
      <c r="O36" s="1" t="str">
        <f t="shared" si="13"/>
        <v>square R. Guichard</v>
      </c>
      <c r="P36" s="1" t="str">
        <f t="shared" si="14"/>
        <v/>
      </c>
      <c r="Q36" s="1" t="str">
        <f t="shared" si="15"/>
        <v>44714,0316087963</v>
      </c>
      <c r="R36" s="1" t="str">
        <f t="shared" si="16"/>
        <v>FALSE</v>
      </c>
      <c r="S36" s="1" t="str">
        <f t="shared" si="17"/>
        <v>Officiel Angoulême</v>
      </c>
      <c r="T36" s="1" t="str">
        <f t="shared" si="18"/>
        <v/>
      </c>
      <c r="U36" s="1" t="str">
        <f t="shared" si="19"/>
        <v>45.648983, 0.144806</v>
      </c>
      <c r="V36" s="1" t="str">
        <f t="shared" si="20"/>
        <v>TRUE</v>
      </c>
      <c r="W36" s="1" t="s">
        <v>565</v>
      </c>
      <c r="X36" s="1" t="str">
        <f t="shared" si="11"/>
        <v>insert into panneau (zone,adresse,nom,nb,last,decolle,iti,pos,coord,officiel) values ('Angoulême','Maison de quartier Saint-Martin/Saint-Ausone','square R. Guichard','','44714,0316087963','FALSE','Officiel Angoulême','','45.648983, 0.144806','TRUE');</v>
      </c>
      <c r="Y36" s="1"/>
    </row>
    <row r="37" spans="1:25" ht="33" customHeight="1" thickBot="1" x14ac:dyDescent="0.3">
      <c r="A37" s="1" t="s">
        <v>80</v>
      </c>
      <c r="B37" s="1" t="s">
        <v>96</v>
      </c>
      <c r="C37" s="3" t="s">
        <v>96</v>
      </c>
      <c r="D37" s="1"/>
      <c r="E37" s="4">
        <v>44717.791180555556</v>
      </c>
      <c r="F37" s="5" t="s">
        <v>16</v>
      </c>
      <c r="G37" s="1" t="s">
        <v>82</v>
      </c>
      <c r="H37" s="1"/>
      <c r="I37" s="1" t="s">
        <v>97</v>
      </c>
      <c r="J37" s="5" t="s">
        <v>12</v>
      </c>
      <c r="K37" s="1" t="s">
        <v>565</v>
      </c>
      <c r="L37" s="1" t="str">
        <f t="shared" si="9"/>
        <v>insert into panneau (zone,adresse,nom,nb,last,decolle,iti,pos,coord,officiel) values ("Angoulême","École primaire A. Fournie","École primaire A. Fournie","","44717,7911805556","FALSE","Officiel Angoulême","","45.652150, 0.127007","TRUE");</v>
      </c>
      <c r="M37" s="1" t="str">
        <f t="shared" si="10"/>
        <v>Angoulême</v>
      </c>
      <c r="N37" s="1" t="str">
        <f t="shared" si="12"/>
        <v>École primaire A. Fournie</v>
      </c>
      <c r="O37" s="1" t="str">
        <f t="shared" si="13"/>
        <v>École primaire A. Fournie</v>
      </c>
      <c r="P37" s="1" t="str">
        <f t="shared" si="14"/>
        <v/>
      </c>
      <c r="Q37" s="1" t="str">
        <f t="shared" si="15"/>
        <v>44717,7911805556</v>
      </c>
      <c r="R37" s="1" t="str">
        <f t="shared" si="16"/>
        <v>FALSE</v>
      </c>
      <c r="S37" s="1" t="str">
        <f t="shared" si="17"/>
        <v>Officiel Angoulême</v>
      </c>
      <c r="T37" s="1" t="str">
        <f t="shared" si="18"/>
        <v/>
      </c>
      <c r="U37" s="1" t="str">
        <f t="shared" si="19"/>
        <v>45.652150, 0.127007</v>
      </c>
      <c r="V37" s="1" t="str">
        <f t="shared" si="20"/>
        <v>TRUE</v>
      </c>
      <c r="W37" s="1" t="s">
        <v>565</v>
      </c>
      <c r="X37" s="1" t="str">
        <f t="shared" si="11"/>
        <v>insert into panneau (zone,adresse,nom,nb,last,decolle,iti,pos,coord,officiel) values ('Angoulême','École primaire A. Fournie','École primaire A. Fournie','','44717,7911805556','FALSE','Officiel Angoulême','','45.652150, 0.127007','TRUE');</v>
      </c>
      <c r="Y37" s="1"/>
    </row>
    <row r="38" spans="1:25" ht="33" customHeight="1" thickBot="1" x14ac:dyDescent="0.3">
      <c r="A38" s="1" t="s">
        <v>80</v>
      </c>
      <c r="B38" s="1" t="s">
        <v>98</v>
      </c>
      <c r="C38" s="3" t="s">
        <v>98</v>
      </c>
      <c r="D38" s="1"/>
      <c r="E38" s="4">
        <v>44717.804328703707</v>
      </c>
      <c r="F38" s="5" t="s">
        <v>16</v>
      </c>
      <c r="G38" s="1" t="s">
        <v>82</v>
      </c>
      <c r="H38" s="1"/>
      <c r="I38" s="1" t="s">
        <v>99</v>
      </c>
      <c r="J38" s="5" t="s">
        <v>12</v>
      </c>
      <c r="K38" s="1" t="s">
        <v>565</v>
      </c>
      <c r="L38" s="1" t="str">
        <f t="shared" si="9"/>
        <v>insert into panneau (zone,adresse,nom,nb,last,decolle,iti,pos,coord,officiel) values ("Angoulême","École Uderzo, rue Antoine de Conflans","École Uderzo, rue Antoine de Conflans","","44717,8043287037","FALSE","Officiel Angoulême","","45.6495630132644, 0.11614458785887308","TRUE");</v>
      </c>
      <c r="M38" s="1" t="str">
        <f t="shared" si="10"/>
        <v>Angoulême</v>
      </c>
      <c r="N38" s="1" t="str">
        <f t="shared" si="12"/>
        <v>École Uderzo, rue Antoine de Conflans</v>
      </c>
      <c r="O38" s="1" t="str">
        <f t="shared" si="13"/>
        <v>École Uderzo, rue Antoine de Conflans</v>
      </c>
      <c r="P38" s="1" t="str">
        <f t="shared" si="14"/>
        <v/>
      </c>
      <c r="Q38" s="1" t="str">
        <f t="shared" si="15"/>
        <v>44717,8043287037</v>
      </c>
      <c r="R38" s="1" t="str">
        <f t="shared" si="16"/>
        <v>FALSE</v>
      </c>
      <c r="S38" s="1" t="str">
        <f t="shared" si="17"/>
        <v>Officiel Angoulême</v>
      </c>
      <c r="T38" s="1" t="str">
        <f t="shared" si="18"/>
        <v/>
      </c>
      <c r="U38" s="1" t="str">
        <f t="shared" si="19"/>
        <v>45.6495630132644, 0.11614458785887308</v>
      </c>
      <c r="V38" s="1" t="str">
        <f t="shared" si="20"/>
        <v>TRUE</v>
      </c>
      <c r="W38" s="1" t="s">
        <v>565</v>
      </c>
      <c r="X38" s="1" t="str">
        <f t="shared" si="11"/>
        <v>insert into panneau (zone,adresse,nom,nb,last,decolle,iti,pos,coord,officiel) values ('Angoulême','École Uderzo, rue Antoine de Conflans','École Uderzo, rue Antoine de Conflans','','44717,8043287037','FALSE','Officiel Angoulême','','45.6495630132644, 0.11614458785887308','TRUE');</v>
      </c>
      <c r="Y38" s="1"/>
    </row>
    <row r="39" spans="1:25" ht="33" customHeight="1" thickBot="1" x14ac:dyDescent="0.3">
      <c r="A39" s="1" t="s">
        <v>80</v>
      </c>
      <c r="B39" s="1" t="s">
        <v>100</v>
      </c>
      <c r="C39" s="3" t="s">
        <v>100</v>
      </c>
      <c r="D39" s="1"/>
      <c r="E39" s="4">
        <v>44717.799513888887</v>
      </c>
      <c r="F39" s="5" t="s">
        <v>16</v>
      </c>
      <c r="G39" s="1" t="s">
        <v>82</v>
      </c>
      <c r="H39" s="1"/>
      <c r="I39" s="1" t="s">
        <v>101</v>
      </c>
      <c r="J39" s="5" t="s">
        <v>12</v>
      </c>
      <c r="K39" s="1" t="s">
        <v>565</v>
      </c>
      <c r="L39" s="1" t="str">
        <f t="shared" si="9"/>
        <v>insert into panneau (zone,adresse,nom,nb,last,decolle,iti,pos,coord,officiel) values ("Angoulême","Salle conviviale Grande Garenne, rue Pierre Aumaître","Salle conviviale Grande Garenne, rue Pierre Aumaître","","44717,7995138889","FALSE","Officiel Angoulême","","45.648230661866236, 0.12760699708792045","TRUE");</v>
      </c>
      <c r="M39" s="1" t="str">
        <f t="shared" si="10"/>
        <v>Angoulême</v>
      </c>
      <c r="N39" s="1" t="str">
        <f t="shared" si="12"/>
        <v>Salle conviviale Grande Garenne, rue Pierre Aumaître</v>
      </c>
      <c r="O39" s="1" t="str">
        <f t="shared" si="13"/>
        <v>Salle conviviale Grande Garenne, rue Pierre Aumaître</v>
      </c>
      <c r="P39" s="1" t="str">
        <f t="shared" si="14"/>
        <v/>
      </c>
      <c r="Q39" s="1" t="str">
        <f t="shared" si="15"/>
        <v>44717,7995138889</v>
      </c>
      <c r="R39" s="1" t="str">
        <f t="shared" si="16"/>
        <v>FALSE</v>
      </c>
      <c r="S39" s="1" t="str">
        <f t="shared" si="17"/>
        <v>Officiel Angoulême</v>
      </c>
      <c r="T39" s="1" t="str">
        <f t="shared" si="18"/>
        <v/>
      </c>
      <c r="U39" s="1" t="str">
        <f t="shared" si="19"/>
        <v>45.648230661866236, 0.12760699708792045</v>
      </c>
      <c r="V39" s="1" t="str">
        <f t="shared" si="20"/>
        <v>TRUE</v>
      </c>
      <c r="W39" s="1" t="s">
        <v>565</v>
      </c>
      <c r="X39" s="1" t="str">
        <f t="shared" si="11"/>
        <v>insert into panneau (zone,adresse,nom,nb,last,decolle,iti,pos,coord,officiel) values ('Angoulême','Salle conviviale Grande Garenne, rue Pierre Aumaître','Salle conviviale Grande Garenne, rue Pierre Aumaître','','44717,7995138889','FALSE','Officiel Angoulême','','45.648230661866236, 0.12760699708792045','TRUE');</v>
      </c>
      <c r="Y39" s="1"/>
    </row>
    <row r="40" spans="1:25" ht="33" customHeight="1" thickBot="1" x14ac:dyDescent="0.3">
      <c r="A40" s="1" t="s">
        <v>80</v>
      </c>
      <c r="B40" s="1" t="s">
        <v>102</v>
      </c>
      <c r="C40" s="3" t="s">
        <v>102</v>
      </c>
      <c r="D40" s="1"/>
      <c r="E40" s="4">
        <v>44711.895115740743</v>
      </c>
      <c r="F40" s="5" t="s">
        <v>16</v>
      </c>
      <c r="G40" s="1" t="s">
        <v>82</v>
      </c>
      <c r="H40" s="1"/>
      <c r="I40" s="1" t="s">
        <v>103</v>
      </c>
      <c r="J40" s="5" t="s">
        <v>12</v>
      </c>
      <c r="K40" s="1" t="s">
        <v>565</v>
      </c>
      <c r="L40" s="1" t="str">
        <f t="shared" si="9"/>
        <v>insert into panneau (zone,adresse,nom,nb,last,decolle,iti,pos,coord,officiel) values ("Angoulême","École Victor Hugo, rue F. Laporte","École Victor Hugo, rue F. Laporte","","44711,8951157407","FALSE","Officiel Angoulême","","45.648526, 0.175059","TRUE");</v>
      </c>
      <c r="M40" s="1" t="str">
        <f t="shared" si="10"/>
        <v>Angoulême</v>
      </c>
      <c r="N40" s="1" t="str">
        <f t="shared" si="12"/>
        <v>École Victor Hugo, rue F. Laporte</v>
      </c>
      <c r="O40" s="1" t="str">
        <f t="shared" si="13"/>
        <v>École Victor Hugo, rue F. Laporte</v>
      </c>
      <c r="P40" s="1" t="str">
        <f t="shared" si="14"/>
        <v/>
      </c>
      <c r="Q40" s="1" t="str">
        <f t="shared" si="15"/>
        <v>44711,8951157407</v>
      </c>
      <c r="R40" s="1" t="str">
        <f t="shared" si="16"/>
        <v>FALSE</v>
      </c>
      <c r="S40" s="1" t="str">
        <f t="shared" si="17"/>
        <v>Officiel Angoulême</v>
      </c>
      <c r="T40" s="1" t="str">
        <f t="shared" si="18"/>
        <v/>
      </c>
      <c r="U40" s="1" t="str">
        <f t="shared" si="19"/>
        <v>45.648526, 0.175059</v>
      </c>
      <c r="V40" s="1" t="str">
        <f t="shared" si="20"/>
        <v>TRUE</v>
      </c>
      <c r="W40" s="1" t="s">
        <v>565</v>
      </c>
      <c r="X40" s="1" t="str">
        <f t="shared" si="11"/>
        <v>insert into panneau (zone,adresse,nom,nb,last,decolle,iti,pos,coord,officiel) values ('Angoulême','École Victor Hugo, rue F. Laporte','École Victor Hugo, rue F. Laporte','','44711,8951157407','FALSE','Officiel Angoulême','','45.648526, 0.175059','TRUE');</v>
      </c>
      <c r="Y40" s="1"/>
    </row>
    <row r="41" spans="1:25" ht="33" customHeight="1" thickBot="1" x14ac:dyDescent="0.3">
      <c r="A41" s="1" t="s">
        <v>80</v>
      </c>
      <c r="B41" s="1" t="s">
        <v>104</v>
      </c>
      <c r="C41" s="3" t="s">
        <v>104</v>
      </c>
      <c r="D41" s="1"/>
      <c r="E41" s="4">
        <v>44712.983113425929</v>
      </c>
      <c r="F41" s="5" t="s">
        <v>16</v>
      </c>
      <c r="G41" s="1" t="s">
        <v>82</v>
      </c>
      <c r="H41" s="1"/>
      <c r="I41" s="1" t="s">
        <v>105</v>
      </c>
      <c r="J41" s="5" t="s">
        <v>12</v>
      </c>
      <c r="K41" s="1" t="s">
        <v>565</v>
      </c>
      <c r="L41" s="1" t="str">
        <f t="shared" si="9"/>
        <v>insert into panneau (zone,adresse,nom,nb,last,decolle,iti,pos,coord,officiel) values ("Angoulême","Bâtiment Prévert, grillage de clôture de la rue Théodore Botrel à l’entrée principale","Bâtiment Prévert, grillage de clôture de la rue Théodore Botrel à l’entrée principale","","44712,9831134259","FALSE","Officiel Angoulême","","45.653753, 0.169482","TRUE");</v>
      </c>
      <c r="M41" s="1" t="str">
        <f t="shared" si="10"/>
        <v>Angoulême</v>
      </c>
      <c r="N41" s="1" t="str">
        <f t="shared" si="12"/>
        <v>Bâtiment Prévert, grillage de clôture de la rue Théodore Botrel à l’entrée principale</v>
      </c>
      <c r="O41" s="1" t="str">
        <f t="shared" si="13"/>
        <v>Bâtiment Prévert, grillage de clôture de la rue Théodore Botrel à l’entrée principale</v>
      </c>
      <c r="P41" s="1" t="str">
        <f t="shared" si="14"/>
        <v/>
      </c>
      <c r="Q41" s="1" t="str">
        <f t="shared" si="15"/>
        <v>44712,9831134259</v>
      </c>
      <c r="R41" s="1" t="str">
        <f t="shared" si="16"/>
        <v>FALSE</v>
      </c>
      <c r="S41" s="1" t="str">
        <f t="shared" si="17"/>
        <v>Officiel Angoulême</v>
      </c>
      <c r="T41" s="1" t="str">
        <f t="shared" si="18"/>
        <v/>
      </c>
      <c r="U41" s="1" t="str">
        <f t="shared" si="19"/>
        <v>45.653753, 0.169482</v>
      </c>
      <c r="V41" s="1" t="str">
        <f t="shared" si="20"/>
        <v>TRUE</v>
      </c>
      <c r="W41" s="1" t="s">
        <v>565</v>
      </c>
      <c r="X41" s="1" t="str">
        <f t="shared" si="11"/>
        <v>insert into panneau (zone,adresse,nom,nb,last,decolle,iti,pos,coord,officiel) values ('Angoulême','Bâtiment Prévert, grillage de clôture de la rue Théodore Botrel à l’entrée principale','Bâtiment Prévert, grillage de clôture de la rue Théodore Botrel à l’entrée principale','','44712,9831134259','FALSE','Officiel Angoulême','','45.653753, 0.169482','TRUE');</v>
      </c>
      <c r="Y41" s="1"/>
    </row>
    <row r="42" spans="1:25" ht="33" customHeight="1" thickBot="1" x14ac:dyDescent="0.3">
      <c r="A42" s="1" t="s">
        <v>80</v>
      </c>
      <c r="B42" s="1" t="s">
        <v>106</v>
      </c>
      <c r="C42" s="3" t="s">
        <v>106</v>
      </c>
      <c r="D42" s="1"/>
      <c r="E42" s="4">
        <v>44717.759895833333</v>
      </c>
      <c r="F42" s="5" t="s">
        <v>16</v>
      </c>
      <c r="G42" s="1" t="s">
        <v>82</v>
      </c>
      <c r="H42" s="1"/>
      <c r="I42" s="1" t="s">
        <v>107</v>
      </c>
      <c r="J42" s="5" t="s">
        <v>12</v>
      </c>
      <c r="K42" s="1" t="s">
        <v>565</v>
      </c>
      <c r="L42" s="1" t="str">
        <f t="shared" si="9"/>
        <v>insert into panneau (zone,adresse,nom,nb,last,decolle,iti,pos,coord,officiel) values ("Angoulême","Carrefour de la Madeleine","Carrefour de la Madeleine","","44717,7598958333","FALSE","Officiel Angoulême","","45.65843089240663, 0.1730521672355194","TRUE");</v>
      </c>
      <c r="M42" s="1" t="str">
        <f t="shared" si="10"/>
        <v>Angoulême</v>
      </c>
      <c r="N42" s="1" t="str">
        <f t="shared" ref="N42:N105" si="21">SUBSTITUTE(B42,"'","''")</f>
        <v>Carrefour de la Madeleine</v>
      </c>
      <c r="O42" s="1" t="str">
        <f t="shared" ref="O42:O105" si="22">SUBSTITUTE(C42,"'","''")</f>
        <v>Carrefour de la Madeleine</v>
      </c>
      <c r="P42" s="1" t="str">
        <f t="shared" ref="P42:P105" si="23">SUBSTITUTE(D42,"'","''")</f>
        <v/>
      </c>
      <c r="Q42" s="1" t="str">
        <f t="shared" ref="Q42:Q105" si="24">SUBSTITUTE(E42,"'","''")</f>
        <v>44717,7598958333</v>
      </c>
      <c r="R42" s="1" t="str">
        <f t="shared" ref="R42:R105" si="25">SUBSTITUTE(F42,"'","''")</f>
        <v>FALSE</v>
      </c>
      <c r="S42" s="1" t="str">
        <f t="shared" ref="S42:S105" si="26">SUBSTITUTE(G42,"'","''")</f>
        <v>Officiel Angoulême</v>
      </c>
      <c r="T42" s="1" t="str">
        <f t="shared" ref="T42:T105" si="27">SUBSTITUTE(H42,"'","''")</f>
        <v/>
      </c>
      <c r="U42" s="1" t="str">
        <f t="shared" ref="U42:U105" si="28">SUBSTITUTE(I42,"'","''")</f>
        <v>45.65843089240663, 0.1730521672355194</v>
      </c>
      <c r="V42" s="1" t="str">
        <f t="shared" ref="V42:V105" si="29">SUBSTITUTE(J42,"'","''")</f>
        <v>TRUE</v>
      </c>
      <c r="W42" s="1" t="s">
        <v>565</v>
      </c>
      <c r="X42" s="1" t="str">
        <f t="shared" si="11"/>
        <v>insert into panneau (zone,adresse,nom,nb,last,decolle,iti,pos,coord,officiel) values ('Angoulême','Carrefour de la Madeleine','Carrefour de la Madeleine','','44717,7598958333','FALSE','Officiel Angoulême','','45.65843089240663, 0.1730521672355194','TRUE');</v>
      </c>
      <c r="Y42" s="1"/>
    </row>
    <row r="43" spans="1:25" ht="33" customHeight="1" thickBot="1" x14ac:dyDescent="0.3">
      <c r="A43" s="1" t="s">
        <v>80</v>
      </c>
      <c r="B43" s="1" t="s">
        <v>108</v>
      </c>
      <c r="C43" s="3" t="s">
        <v>108</v>
      </c>
      <c r="D43" s="1"/>
      <c r="E43" s="4">
        <v>44717.818043981482</v>
      </c>
      <c r="F43" s="5" t="s">
        <v>16</v>
      </c>
      <c r="G43" s="1" t="s">
        <v>82</v>
      </c>
      <c r="H43" s="1"/>
      <c r="I43" s="1" t="s">
        <v>109</v>
      </c>
      <c r="J43" s="5" t="s">
        <v>12</v>
      </c>
      <c r="K43" s="1" t="s">
        <v>565</v>
      </c>
      <c r="L43" s="1" t="str">
        <f t="shared" si="9"/>
        <v>insert into panneau (zone,adresse,nom,nb,last,decolle,iti,pos,coord,officiel) values ("Angoulême","École maternelle A. Daudet","École maternelle A. Daudet","","44717,8180439815","FALSE","Officiel Angoulême","","45.6555026411427, 0.16026983280545987","TRUE");</v>
      </c>
      <c r="M43" s="1" t="str">
        <f t="shared" si="10"/>
        <v>Angoulême</v>
      </c>
      <c r="N43" s="1" t="str">
        <f t="shared" si="21"/>
        <v>École maternelle A. Daudet</v>
      </c>
      <c r="O43" s="1" t="str">
        <f t="shared" si="22"/>
        <v>École maternelle A. Daudet</v>
      </c>
      <c r="P43" s="1" t="str">
        <f t="shared" si="23"/>
        <v/>
      </c>
      <c r="Q43" s="1" t="str">
        <f t="shared" si="24"/>
        <v>44717,8180439815</v>
      </c>
      <c r="R43" s="1" t="str">
        <f t="shared" si="25"/>
        <v>FALSE</v>
      </c>
      <c r="S43" s="1" t="str">
        <f t="shared" si="26"/>
        <v>Officiel Angoulême</v>
      </c>
      <c r="T43" s="1" t="str">
        <f t="shared" si="27"/>
        <v/>
      </c>
      <c r="U43" s="1" t="str">
        <f t="shared" si="28"/>
        <v>45.6555026411427, 0.16026983280545987</v>
      </c>
      <c r="V43" s="1" t="str">
        <f t="shared" si="29"/>
        <v>TRUE</v>
      </c>
      <c r="W43" s="1" t="s">
        <v>565</v>
      </c>
      <c r="X43" s="1" t="str">
        <f t="shared" si="11"/>
        <v>insert into panneau (zone,adresse,nom,nb,last,decolle,iti,pos,coord,officiel) values ('Angoulême','École maternelle A. Daudet','École maternelle A. Daudet','','44717,8180439815','FALSE','Officiel Angoulême','','45.6555026411427, 0.16026983280545987','TRUE');</v>
      </c>
      <c r="Y43" s="1"/>
    </row>
    <row r="44" spans="1:25" ht="33" customHeight="1" thickBot="1" x14ac:dyDescent="0.3">
      <c r="A44" s="1" t="s">
        <v>80</v>
      </c>
      <c r="B44" s="1" t="s">
        <v>110</v>
      </c>
      <c r="C44" s="1" t="s">
        <v>110</v>
      </c>
      <c r="D44" s="1"/>
      <c r="E44" s="4">
        <v>44717.772986111115</v>
      </c>
      <c r="F44" s="5" t="s">
        <v>16</v>
      </c>
      <c r="G44" s="1" t="s">
        <v>82</v>
      </c>
      <c r="H44" s="1"/>
      <c r="I44" s="1" t="s">
        <v>111</v>
      </c>
      <c r="J44" s="5" t="s">
        <v>12</v>
      </c>
      <c r="K44" s="1" t="s">
        <v>565</v>
      </c>
      <c r="L44" s="1" t="str">
        <f t="shared" si="9"/>
        <v>insert into panneau (zone,adresse,nom,nb,last,decolle,iti,pos,coord,officiel) values ("Angoulême","École Victor Duruy","École Victor Duruy","","44717,7729861111","FALSE","Officiel Angoulême","","45.65730339764431, 0.14698582319602277","TRUE");</v>
      </c>
      <c r="M44" s="1" t="str">
        <f t="shared" si="10"/>
        <v>Angoulême</v>
      </c>
      <c r="N44" s="1" t="str">
        <f t="shared" si="21"/>
        <v>École Victor Duruy</v>
      </c>
      <c r="O44" s="1" t="str">
        <f t="shared" si="22"/>
        <v>École Victor Duruy</v>
      </c>
      <c r="P44" s="1" t="str">
        <f t="shared" si="23"/>
        <v/>
      </c>
      <c r="Q44" s="1" t="str">
        <f t="shared" si="24"/>
        <v>44717,7729861111</v>
      </c>
      <c r="R44" s="1" t="str">
        <f t="shared" si="25"/>
        <v>FALSE</v>
      </c>
      <c r="S44" s="1" t="str">
        <f t="shared" si="26"/>
        <v>Officiel Angoulême</v>
      </c>
      <c r="T44" s="1" t="str">
        <f t="shared" si="27"/>
        <v/>
      </c>
      <c r="U44" s="1" t="str">
        <f t="shared" si="28"/>
        <v>45.65730339764431, 0.14698582319602277</v>
      </c>
      <c r="V44" s="1" t="str">
        <f t="shared" si="29"/>
        <v>TRUE</v>
      </c>
      <c r="W44" s="1" t="s">
        <v>565</v>
      </c>
      <c r="X44" s="1" t="str">
        <f t="shared" si="11"/>
        <v>insert into panneau (zone,adresse,nom,nb,last,decolle,iti,pos,coord,officiel) values ('Angoulême','École Victor Duruy','École Victor Duruy','','44717,7729861111','FALSE','Officiel Angoulême','','45.65730339764431, 0.14698582319602277','TRUE');</v>
      </c>
      <c r="Y44" s="1"/>
    </row>
    <row r="45" spans="1:25" ht="33" customHeight="1" thickBot="1" x14ac:dyDescent="0.3">
      <c r="A45" s="1" t="s">
        <v>80</v>
      </c>
      <c r="B45" s="1" t="s">
        <v>112</v>
      </c>
      <c r="C45" s="3" t="s">
        <v>112</v>
      </c>
      <c r="D45" s="1"/>
      <c r="E45" s="4">
        <v>44712.983252314814</v>
      </c>
      <c r="F45" s="5" t="s">
        <v>12</v>
      </c>
      <c r="G45" s="1" t="s">
        <v>82</v>
      </c>
      <c r="H45" s="1"/>
      <c r="I45" s="1" t="s">
        <v>113</v>
      </c>
      <c r="J45" s="5" t="s">
        <v>12</v>
      </c>
      <c r="K45" s="1" t="s">
        <v>565</v>
      </c>
      <c r="L45" s="1" t="str">
        <f t="shared" si="9"/>
        <v>insert into panneau (zone,adresse,nom,nb,last,decolle,iti,pos,coord,officiel) values ("Angoulême","archives départementales","archives départementales","","44712,9832523148","TRUE","Officiel Angoulême","","45.65208588136844, 0.1633060144200151","TRUE");</v>
      </c>
      <c r="M45" s="1" t="str">
        <f t="shared" si="10"/>
        <v>Angoulême</v>
      </c>
      <c r="N45" s="1" t="str">
        <f t="shared" si="21"/>
        <v>archives départementales</v>
      </c>
      <c r="O45" s="1" t="str">
        <f t="shared" si="22"/>
        <v>archives départementales</v>
      </c>
      <c r="P45" s="1" t="str">
        <f t="shared" si="23"/>
        <v/>
      </c>
      <c r="Q45" s="1" t="str">
        <f t="shared" si="24"/>
        <v>44712,9832523148</v>
      </c>
      <c r="R45" s="1" t="str">
        <f t="shared" si="25"/>
        <v>TRUE</v>
      </c>
      <c r="S45" s="1" t="str">
        <f t="shared" si="26"/>
        <v>Officiel Angoulême</v>
      </c>
      <c r="T45" s="1" t="str">
        <f t="shared" si="27"/>
        <v/>
      </c>
      <c r="U45" s="1" t="str">
        <f t="shared" si="28"/>
        <v>45.65208588136844, 0.1633060144200151</v>
      </c>
      <c r="V45" s="1" t="str">
        <f t="shared" si="29"/>
        <v>TRUE</v>
      </c>
      <c r="W45" s="1" t="s">
        <v>565</v>
      </c>
      <c r="X45" s="1" t="str">
        <f t="shared" si="11"/>
        <v>insert into panneau (zone,adresse,nom,nb,last,decolle,iti,pos,coord,officiel) values ('Angoulême','archives départementales','archives départementales','','44712,9832523148','TRUE','Officiel Angoulême','','45.65208588136844, 0.1633060144200151','TRUE');</v>
      </c>
      <c r="Y45" s="1"/>
    </row>
    <row r="46" spans="1:25" ht="33" customHeight="1" thickBot="1" x14ac:dyDescent="0.3">
      <c r="A46" s="1" t="s">
        <v>80</v>
      </c>
      <c r="B46" s="1" t="s">
        <v>114</v>
      </c>
      <c r="C46" s="1" t="s">
        <v>114</v>
      </c>
      <c r="D46" s="1"/>
      <c r="E46" s="4">
        <v>44711.891631944447</v>
      </c>
      <c r="F46" s="5" t="s">
        <v>16</v>
      </c>
      <c r="G46" s="1" t="s">
        <v>82</v>
      </c>
      <c r="H46" s="1"/>
      <c r="I46" s="1" t="s">
        <v>115</v>
      </c>
      <c r="J46" s="5" t="s">
        <v>12</v>
      </c>
      <c r="K46" s="1" t="s">
        <v>565</v>
      </c>
      <c r="L46" s="1" t="str">
        <f t="shared" si="9"/>
        <v>insert into panneau (zone,adresse,nom,nb,last,decolle,iti,pos,coord,officiel) values ("Angoulême","383 rue de Périgueux","383 rue de Périgueux","","44711,8916319444","FALSE","Officiel Angoulême","","45.64493587413583, 0.17962620758933365","TRUE");</v>
      </c>
      <c r="M46" s="1" t="str">
        <f t="shared" si="10"/>
        <v>Angoulême</v>
      </c>
      <c r="N46" s="1" t="str">
        <f t="shared" si="21"/>
        <v>383 rue de Périgueux</v>
      </c>
      <c r="O46" s="1" t="str">
        <f t="shared" si="22"/>
        <v>383 rue de Périgueux</v>
      </c>
      <c r="P46" s="1" t="str">
        <f t="shared" si="23"/>
        <v/>
      </c>
      <c r="Q46" s="1" t="str">
        <f t="shared" si="24"/>
        <v>44711,8916319444</v>
      </c>
      <c r="R46" s="1" t="str">
        <f t="shared" si="25"/>
        <v>FALSE</v>
      </c>
      <c r="S46" s="1" t="str">
        <f t="shared" si="26"/>
        <v>Officiel Angoulême</v>
      </c>
      <c r="T46" s="1" t="str">
        <f t="shared" si="27"/>
        <v/>
      </c>
      <c r="U46" s="1" t="str">
        <f t="shared" si="28"/>
        <v>45.64493587413583, 0.17962620758933365</v>
      </c>
      <c r="V46" s="1" t="str">
        <f t="shared" si="29"/>
        <v>TRUE</v>
      </c>
      <c r="W46" s="1" t="s">
        <v>565</v>
      </c>
      <c r="X46" s="1" t="str">
        <f t="shared" si="11"/>
        <v>insert into panneau (zone,adresse,nom,nb,last,decolle,iti,pos,coord,officiel) values ('Angoulême','383 rue de Périgueux','383 rue de Périgueux','','44711,8916319444','FALSE','Officiel Angoulême','','45.64493587413583, 0.17962620758933365','TRUE');</v>
      </c>
      <c r="Y46" s="1"/>
    </row>
    <row r="47" spans="1:25" ht="33" customHeight="1" thickBot="1" x14ac:dyDescent="0.3">
      <c r="A47" s="1" t="s">
        <v>80</v>
      </c>
      <c r="B47" s="1" t="s">
        <v>116</v>
      </c>
      <c r="C47" s="3" t="s">
        <v>116</v>
      </c>
      <c r="D47" s="1"/>
      <c r="E47" s="4">
        <v>44717.776979166665</v>
      </c>
      <c r="F47" s="5" t="s">
        <v>16</v>
      </c>
      <c r="G47" s="1" t="s">
        <v>82</v>
      </c>
      <c r="H47" s="1"/>
      <c r="I47" s="1" t="s">
        <v>117</v>
      </c>
      <c r="J47" s="5" t="s">
        <v>12</v>
      </c>
      <c r="K47" s="1" t="s">
        <v>565</v>
      </c>
      <c r="L47" s="1" t="str">
        <f t="shared" si="9"/>
        <v>insert into panneau (zone,adresse,nom,nb,last,decolle,iti,pos,coord,officiel) values ("Angoulême","Rue de Bordeaux, entrée du Nil","Rue de Bordeaux, entrée du Nil","","44717,7769791667","FALSE","Officiel Angoulême","","45.65350715086419, 0.1483270120409856","TRUE");</v>
      </c>
      <c r="M47" s="1" t="str">
        <f t="shared" si="10"/>
        <v>Angoulême</v>
      </c>
      <c r="N47" s="1" t="str">
        <f t="shared" si="21"/>
        <v>Rue de Bordeaux, entrée du Nil</v>
      </c>
      <c r="O47" s="1" t="str">
        <f t="shared" si="22"/>
        <v>Rue de Bordeaux, entrée du Nil</v>
      </c>
      <c r="P47" s="1" t="str">
        <f t="shared" si="23"/>
        <v/>
      </c>
      <c r="Q47" s="1" t="str">
        <f t="shared" si="24"/>
        <v>44717,7769791667</v>
      </c>
      <c r="R47" s="1" t="str">
        <f t="shared" si="25"/>
        <v>FALSE</v>
      </c>
      <c r="S47" s="1" t="str">
        <f t="shared" si="26"/>
        <v>Officiel Angoulême</v>
      </c>
      <c r="T47" s="1" t="str">
        <f t="shared" si="27"/>
        <v/>
      </c>
      <c r="U47" s="1" t="str">
        <f t="shared" si="28"/>
        <v>45.65350715086419, 0.1483270120409856</v>
      </c>
      <c r="V47" s="1" t="str">
        <f t="shared" si="29"/>
        <v>TRUE</v>
      </c>
      <c r="W47" s="1" t="s">
        <v>565</v>
      </c>
      <c r="X47" s="1" t="str">
        <f t="shared" si="11"/>
        <v>insert into panneau (zone,adresse,nom,nb,last,decolle,iti,pos,coord,officiel) values ('Angoulême','Rue de Bordeaux, entrée du Nil','Rue de Bordeaux, entrée du Nil','','44717,7769791667','FALSE','Officiel Angoulême','','45.65350715086419, 0.1483270120409856','TRUE');</v>
      </c>
      <c r="Y47" s="1"/>
    </row>
    <row r="48" spans="1:25" ht="33" customHeight="1" thickBot="1" x14ac:dyDescent="0.3">
      <c r="A48" s="1" t="s">
        <v>80</v>
      </c>
      <c r="B48" s="1" t="s">
        <v>118</v>
      </c>
      <c r="C48" s="3" t="s">
        <v>118</v>
      </c>
      <c r="D48" s="1"/>
      <c r="E48" s="4">
        <v>44717.769745370373</v>
      </c>
      <c r="F48" s="5" t="s">
        <v>16</v>
      </c>
      <c r="G48" s="1" t="s">
        <v>82</v>
      </c>
      <c r="H48" s="1"/>
      <c r="I48" s="1" t="s">
        <v>119</v>
      </c>
      <c r="J48" s="5" t="s">
        <v>12</v>
      </c>
      <c r="K48" s="1" t="s">
        <v>565</v>
      </c>
      <c r="L48" s="1" t="str">
        <f t="shared" si="9"/>
        <v>insert into panneau (zone,adresse,nom,nb,last,decolle,iti,pos,coord,officiel) values ("Angoulême","42 boulevard de Bretagne","42 boulevard de Bretagne","","44717,7697453703","FALSE","Officiel Angoulême","","45.661680520129536, 0.14479680641398876","TRUE");</v>
      </c>
      <c r="M48" s="1" t="str">
        <f t="shared" si="10"/>
        <v>Angoulême</v>
      </c>
      <c r="N48" s="1" t="str">
        <f t="shared" si="21"/>
        <v>42 boulevard de Bretagne</v>
      </c>
      <c r="O48" s="1" t="str">
        <f t="shared" si="22"/>
        <v>42 boulevard de Bretagne</v>
      </c>
      <c r="P48" s="1" t="str">
        <f t="shared" si="23"/>
        <v/>
      </c>
      <c r="Q48" s="1" t="str">
        <f t="shared" si="24"/>
        <v>44717,7697453703</v>
      </c>
      <c r="R48" s="1" t="str">
        <f t="shared" si="25"/>
        <v>FALSE</v>
      </c>
      <c r="S48" s="1" t="str">
        <f t="shared" si="26"/>
        <v>Officiel Angoulême</v>
      </c>
      <c r="T48" s="1" t="str">
        <f t="shared" si="27"/>
        <v/>
      </c>
      <c r="U48" s="1" t="str">
        <f t="shared" si="28"/>
        <v>45.661680520129536, 0.14479680641398876</v>
      </c>
      <c r="V48" s="1" t="str">
        <f t="shared" si="29"/>
        <v>TRUE</v>
      </c>
      <c r="W48" s="1" t="s">
        <v>565</v>
      </c>
      <c r="X48" s="1" t="str">
        <f t="shared" si="11"/>
        <v>insert into panneau (zone,adresse,nom,nb,last,decolle,iti,pos,coord,officiel) values ('Angoulême','42 boulevard de Bretagne','42 boulevard de Bretagne','','44717,7697453703','FALSE','Officiel Angoulême','','45.661680520129536, 0.14479680641398876','TRUE');</v>
      </c>
      <c r="Y48" s="1"/>
    </row>
    <row r="49" spans="1:25" ht="33" customHeight="1" thickBot="1" x14ac:dyDescent="0.3">
      <c r="A49" s="1" t="s">
        <v>80</v>
      </c>
      <c r="B49" s="1" t="s">
        <v>120</v>
      </c>
      <c r="C49" s="3" t="s">
        <v>121</v>
      </c>
      <c r="D49" s="1"/>
      <c r="E49" s="4">
        <v>44711.967881944445</v>
      </c>
      <c r="F49" s="5" t="s">
        <v>16</v>
      </c>
      <c r="G49" s="1" t="s">
        <v>82</v>
      </c>
      <c r="H49" s="1"/>
      <c r="I49" s="1" t="s">
        <v>122</v>
      </c>
      <c r="J49" s="5" t="s">
        <v>12</v>
      </c>
      <c r="K49" s="1" t="s">
        <v>565</v>
      </c>
      <c r="L49" s="1" t="str">
        <f t="shared" si="9"/>
        <v>insert into panneau (zone,adresse,nom,nb,last,decolle,iti,pos,coord,officiel) values ("Angoulême","Collège Marguerite de Valois, en face du 7 rue Marguerite d’Angoulême","7 rue Marguerite d’Angoulême","","44711,9678819444","FALSE","Officiel Angoulême","","45.653660, 0.176478","TRUE");</v>
      </c>
      <c r="M49" s="1" t="str">
        <f t="shared" si="10"/>
        <v>Angoulême</v>
      </c>
      <c r="N49" s="1" t="str">
        <f t="shared" si="21"/>
        <v>Collège Marguerite de Valois, en face du 7 rue Marguerite d’Angoulême</v>
      </c>
      <c r="O49" s="1" t="str">
        <f t="shared" si="22"/>
        <v>7 rue Marguerite d’Angoulême</v>
      </c>
      <c r="P49" s="1" t="str">
        <f t="shared" si="23"/>
        <v/>
      </c>
      <c r="Q49" s="1" t="str">
        <f t="shared" si="24"/>
        <v>44711,9678819444</v>
      </c>
      <c r="R49" s="1" t="str">
        <f t="shared" si="25"/>
        <v>FALSE</v>
      </c>
      <c r="S49" s="1" t="str">
        <f t="shared" si="26"/>
        <v>Officiel Angoulême</v>
      </c>
      <c r="T49" s="1" t="str">
        <f t="shared" si="27"/>
        <v/>
      </c>
      <c r="U49" s="1" t="str">
        <f t="shared" si="28"/>
        <v>45.653660, 0.176478</v>
      </c>
      <c r="V49" s="1" t="str">
        <f t="shared" si="29"/>
        <v>TRUE</v>
      </c>
      <c r="W49" s="1" t="s">
        <v>565</v>
      </c>
      <c r="X49" s="1" t="str">
        <f t="shared" si="11"/>
        <v>insert into panneau (zone,adresse,nom,nb,last,decolle,iti,pos,coord,officiel) values ('Angoulême','Collège Marguerite de Valois, en face du 7 rue Marguerite d’Angoulême','7 rue Marguerite d’Angoulême','','44711,9678819444','FALSE','Officiel Angoulême','','45.653660, 0.176478','TRUE');</v>
      </c>
      <c r="Y49" s="1"/>
    </row>
    <row r="50" spans="1:25" ht="33" customHeight="1" thickBot="1" x14ac:dyDescent="0.3">
      <c r="A50" s="1" t="s">
        <v>80</v>
      </c>
      <c r="B50" s="1" t="s">
        <v>123</v>
      </c>
      <c r="C50" s="3" t="s">
        <v>123</v>
      </c>
      <c r="D50" s="1"/>
      <c r="E50" s="4">
        <v>44711.900081018517</v>
      </c>
      <c r="F50" s="5" t="s">
        <v>16</v>
      </c>
      <c r="G50" s="1" t="s">
        <v>82</v>
      </c>
      <c r="H50" s="1"/>
      <c r="I50" s="1" t="s">
        <v>124</v>
      </c>
      <c r="J50" s="5" t="s">
        <v>12</v>
      </c>
      <c r="K50" s="1" t="s">
        <v>565</v>
      </c>
      <c r="L50" s="1" t="str">
        <f t="shared" si="9"/>
        <v>insert into panneau (zone,adresse,nom,nb,last,decolle,iti,pos,coord,officiel) values ("Angoulême","École Ferdinand Buisson, 114 rue de Périgueux","École Ferdinand Buisson, 114 rue de Périgueux","","44711,9000810185","FALSE","Officiel Angoulême","","45.64787486199999, 0.16762273470819916","TRUE");</v>
      </c>
      <c r="M50" s="1" t="str">
        <f t="shared" si="10"/>
        <v>Angoulême</v>
      </c>
      <c r="N50" s="1" t="str">
        <f t="shared" si="21"/>
        <v>École Ferdinand Buisson, 114 rue de Périgueux</v>
      </c>
      <c r="O50" s="1" t="str">
        <f t="shared" si="22"/>
        <v>École Ferdinand Buisson, 114 rue de Périgueux</v>
      </c>
      <c r="P50" s="1" t="str">
        <f t="shared" si="23"/>
        <v/>
      </c>
      <c r="Q50" s="1" t="str">
        <f t="shared" si="24"/>
        <v>44711,9000810185</v>
      </c>
      <c r="R50" s="1" t="str">
        <f t="shared" si="25"/>
        <v>FALSE</v>
      </c>
      <c r="S50" s="1" t="str">
        <f t="shared" si="26"/>
        <v>Officiel Angoulême</v>
      </c>
      <c r="T50" s="1" t="str">
        <f t="shared" si="27"/>
        <v/>
      </c>
      <c r="U50" s="1" t="str">
        <f t="shared" si="28"/>
        <v>45.64787486199999, 0.16762273470819916</v>
      </c>
      <c r="V50" s="1" t="str">
        <f t="shared" si="29"/>
        <v>TRUE</v>
      </c>
      <c r="W50" s="1" t="s">
        <v>565</v>
      </c>
      <c r="X50" s="1" t="str">
        <f t="shared" si="11"/>
        <v>insert into panneau (zone,adresse,nom,nb,last,decolle,iti,pos,coord,officiel) values ('Angoulême','École Ferdinand Buisson, 114 rue de Périgueux','École Ferdinand Buisson, 114 rue de Périgueux','','44711,9000810185','FALSE','Officiel Angoulême','','45.64787486199999, 0.16762273470819916','TRUE');</v>
      </c>
      <c r="Y50" s="1"/>
    </row>
    <row r="51" spans="1:25" ht="33" customHeight="1" thickBot="1" x14ac:dyDescent="0.3">
      <c r="A51" s="1" t="s">
        <v>80</v>
      </c>
      <c r="B51" s="1" t="s">
        <v>125</v>
      </c>
      <c r="C51" s="3" t="s">
        <v>125</v>
      </c>
      <c r="D51" s="1"/>
      <c r="E51" s="4">
        <v>44711.898333333331</v>
      </c>
      <c r="F51" s="5" t="s">
        <v>16</v>
      </c>
      <c r="G51" s="1" t="s">
        <v>82</v>
      </c>
      <c r="H51" s="1"/>
      <c r="I51" s="1" t="s">
        <v>126</v>
      </c>
      <c r="J51" s="5" t="s">
        <v>12</v>
      </c>
      <c r="K51" s="1" t="s">
        <v>565</v>
      </c>
      <c r="L51" s="1" t="str">
        <f t="shared" si="9"/>
        <v>insert into panneau (zone,adresse,nom,nb,last,decolle,iti,pos,coord,officiel) values ("Angoulême","École maternelle Jean de La Fontaine","École maternelle Jean de La Fontaine","","44711,8983333333","FALSE","Officiel Angoulême","","45.648945, 0.167455","TRUE");</v>
      </c>
      <c r="M51" s="1" t="str">
        <f t="shared" si="10"/>
        <v>Angoulême</v>
      </c>
      <c r="N51" s="1" t="str">
        <f t="shared" si="21"/>
        <v>École maternelle Jean de La Fontaine</v>
      </c>
      <c r="O51" s="1" t="str">
        <f t="shared" si="22"/>
        <v>École maternelle Jean de La Fontaine</v>
      </c>
      <c r="P51" s="1" t="str">
        <f t="shared" si="23"/>
        <v/>
      </c>
      <c r="Q51" s="1" t="str">
        <f t="shared" si="24"/>
        <v>44711,8983333333</v>
      </c>
      <c r="R51" s="1" t="str">
        <f t="shared" si="25"/>
        <v>FALSE</v>
      </c>
      <c r="S51" s="1" t="str">
        <f t="shared" si="26"/>
        <v>Officiel Angoulême</v>
      </c>
      <c r="T51" s="1" t="str">
        <f t="shared" si="27"/>
        <v/>
      </c>
      <c r="U51" s="1" t="str">
        <f t="shared" si="28"/>
        <v>45.648945, 0.167455</v>
      </c>
      <c r="V51" s="1" t="str">
        <f t="shared" si="29"/>
        <v>TRUE</v>
      </c>
      <c r="W51" s="1" t="s">
        <v>565</v>
      </c>
      <c r="X51" s="1" t="str">
        <f t="shared" si="11"/>
        <v>insert into panneau (zone,adresse,nom,nb,last,decolle,iti,pos,coord,officiel) values ('Angoulême','École maternelle Jean de La Fontaine','École maternelle Jean de La Fontaine','','44711,8983333333','FALSE','Officiel Angoulême','','45.648945, 0.167455','TRUE');</v>
      </c>
      <c r="Y51" s="1"/>
    </row>
    <row r="52" spans="1:25" ht="33" customHeight="1" thickBot="1" x14ac:dyDescent="0.3">
      <c r="A52" s="1" t="s">
        <v>80</v>
      </c>
      <c r="B52" s="1" t="s">
        <v>127</v>
      </c>
      <c r="C52" s="3" t="s">
        <v>127</v>
      </c>
      <c r="D52" s="1"/>
      <c r="E52" s="4">
        <v>44711.920231481483</v>
      </c>
      <c r="F52" s="5" t="s">
        <v>16</v>
      </c>
      <c r="G52" s="1" t="s">
        <v>82</v>
      </c>
      <c r="H52" s="1"/>
      <c r="I52" s="1" t="s">
        <v>128</v>
      </c>
      <c r="J52" s="5" t="s">
        <v>12</v>
      </c>
      <c r="K52" s="1" t="s">
        <v>565</v>
      </c>
      <c r="L52" s="1" t="str">
        <f t="shared" si="9"/>
        <v>insert into panneau (zone,adresse,nom,nb,last,decolle,iti,pos,coord,officiel) values ("Angoulême","Ma Campagne, allée de la Pléiade","Ma Campagne, allée de la Pléiade","","44711,9202314815","FALSE","Officiel Angoulême","","45.630646, 0.154917","TRUE");</v>
      </c>
      <c r="M52" s="1" t="str">
        <f t="shared" si="10"/>
        <v>Angoulême</v>
      </c>
      <c r="N52" s="1" t="str">
        <f t="shared" si="21"/>
        <v>Ma Campagne, allée de la Pléiade</v>
      </c>
      <c r="O52" s="1" t="str">
        <f t="shared" si="22"/>
        <v>Ma Campagne, allée de la Pléiade</v>
      </c>
      <c r="P52" s="1" t="str">
        <f t="shared" si="23"/>
        <v/>
      </c>
      <c r="Q52" s="1" t="str">
        <f t="shared" si="24"/>
        <v>44711,9202314815</v>
      </c>
      <c r="R52" s="1" t="str">
        <f t="shared" si="25"/>
        <v>FALSE</v>
      </c>
      <c r="S52" s="1" t="str">
        <f t="shared" si="26"/>
        <v>Officiel Angoulême</v>
      </c>
      <c r="T52" s="1" t="str">
        <f t="shared" si="27"/>
        <v/>
      </c>
      <c r="U52" s="1" t="str">
        <f t="shared" si="28"/>
        <v>45.630646, 0.154917</v>
      </c>
      <c r="V52" s="1" t="str">
        <f t="shared" si="29"/>
        <v>TRUE</v>
      </c>
      <c r="W52" s="1" t="s">
        <v>565</v>
      </c>
      <c r="X52" s="1" t="str">
        <f t="shared" si="11"/>
        <v>insert into panneau (zone,adresse,nom,nb,last,decolle,iti,pos,coord,officiel) values ('Angoulême','Ma Campagne, allée de la Pléiade','Ma Campagne, allée de la Pléiade','','44711,9202314815','FALSE','Officiel Angoulême','','45.630646, 0.154917','TRUE');</v>
      </c>
      <c r="Y52" s="1"/>
    </row>
    <row r="53" spans="1:25" ht="33" customHeight="1" thickBot="1" x14ac:dyDescent="0.3">
      <c r="A53" s="1" t="s">
        <v>80</v>
      </c>
      <c r="B53" s="1" t="s">
        <v>129</v>
      </c>
      <c r="C53" s="1" t="s">
        <v>129</v>
      </c>
      <c r="D53" s="1"/>
      <c r="E53" s="4">
        <v>44711.929236111115</v>
      </c>
      <c r="F53" s="5" t="s">
        <v>16</v>
      </c>
      <c r="G53" s="1" t="s">
        <v>82</v>
      </c>
      <c r="H53" s="1"/>
      <c r="I53" s="1" t="s">
        <v>130</v>
      </c>
      <c r="J53" s="5" t="s">
        <v>12</v>
      </c>
      <c r="K53" s="1" t="s">
        <v>565</v>
      </c>
      <c r="L53" s="1" t="str">
        <f t="shared" si="9"/>
        <v>insert into panneau (zone,adresse,nom,nb,last,decolle,iti,pos,coord,officiel) values ("Angoulême","place de l’Arche","place de l’Arche","","44711,9292361111","FALSE","Officiel Angoulême","","45.63203961603045, 0.14081251813629167","TRUE");</v>
      </c>
      <c r="M53" s="1" t="str">
        <f t="shared" si="10"/>
        <v>Angoulême</v>
      </c>
      <c r="N53" s="1" t="str">
        <f t="shared" si="21"/>
        <v>place de l’Arche</v>
      </c>
      <c r="O53" s="1" t="str">
        <f t="shared" si="22"/>
        <v>place de l’Arche</v>
      </c>
      <c r="P53" s="1" t="str">
        <f t="shared" si="23"/>
        <v/>
      </c>
      <c r="Q53" s="1" t="str">
        <f t="shared" si="24"/>
        <v>44711,9292361111</v>
      </c>
      <c r="R53" s="1" t="str">
        <f t="shared" si="25"/>
        <v>FALSE</v>
      </c>
      <c r="S53" s="1" t="str">
        <f t="shared" si="26"/>
        <v>Officiel Angoulême</v>
      </c>
      <c r="T53" s="1" t="str">
        <f t="shared" si="27"/>
        <v/>
      </c>
      <c r="U53" s="1" t="str">
        <f t="shared" si="28"/>
        <v>45.63203961603045, 0.14081251813629167</v>
      </c>
      <c r="V53" s="1" t="str">
        <f t="shared" si="29"/>
        <v>TRUE</v>
      </c>
      <c r="W53" s="1" t="s">
        <v>565</v>
      </c>
      <c r="X53" s="1" t="str">
        <f t="shared" si="11"/>
        <v>insert into panneau (zone,adresse,nom,nb,last,decolle,iti,pos,coord,officiel) values ('Angoulême','place de l’Arche','place de l’Arche','','44711,9292361111','FALSE','Officiel Angoulême','','45.63203961603045, 0.14081251813629167','TRUE');</v>
      </c>
      <c r="Y53" s="1"/>
    </row>
    <row r="54" spans="1:25" ht="33" customHeight="1" thickBot="1" x14ac:dyDescent="0.3">
      <c r="A54" s="1" t="s">
        <v>80</v>
      </c>
      <c r="B54" s="1" t="s">
        <v>131</v>
      </c>
      <c r="C54" s="3" t="s">
        <v>131</v>
      </c>
      <c r="D54" s="1"/>
      <c r="E54" s="4">
        <v>44711.366840277777</v>
      </c>
      <c r="F54" s="5" t="s">
        <v>16</v>
      </c>
      <c r="G54" s="1" t="s">
        <v>82</v>
      </c>
      <c r="H54" s="1"/>
      <c r="I54" s="1" t="s">
        <v>132</v>
      </c>
      <c r="J54" s="5" t="s">
        <v>12</v>
      </c>
      <c r="K54" s="1" t="s">
        <v>565</v>
      </c>
      <c r="L54" s="1" t="str">
        <f t="shared" si="9"/>
        <v>insert into panneau (zone,adresse,nom,nb,last,decolle,iti,pos,coord,officiel) values ("Angoulême","Rue R. Poincaré, face à la poste centrale du Champ de Mars","Rue R. Poincaré, face à la poste centrale du Champ de Mars","","44711,3668402778","FALSE","Officiel Angoulême","","45.649881776558914, 0.16275260596603794","TRUE");</v>
      </c>
      <c r="M54" s="1" t="str">
        <f t="shared" si="10"/>
        <v>Angoulême</v>
      </c>
      <c r="N54" s="1" t="str">
        <f t="shared" si="21"/>
        <v>Rue R. Poincaré, face à la poste centrale du Champ de Mars</v>
      </c>
      <c r="O54" s="1" t="str">
        <f t="shared" si="22"/>
        <v>Rue R. Poincaré, face à la poste centrale du Champ de Mars</v>
      </c>
      <c r="P54" s="1" t="str">
        <f t="shared" si="23"/>
        <v/>
      </c>
      <c r="Q54" s="1" t="str">
        <f t="shared" si="24"/>
        <v>44711,3668402778</v>
      </c>
      <c r="R54" s="1" t="str">
        <f t="shared" si="25"/>
        <v>FALSE</v>
      </c>
      <c r="S54" s="1" t="str">
        <f t="shared" si="26"/>
        <v>Officiel Angoulême</v>
      </c>
      <c r="T54" s="1" t="str">
        <f t="shared" si="27"/>
        <v/>
      </c>
      <c r="U54" s="1" t="str">
        <f t="shared" si="28"/>
        <v>45.649881776558914, 0.16275260596603794</v>
      </c>
      <c r="V54" s="1" t="str">
        <f t="shared" si="29"/>
        <v>TRUE</v>
      </c>
      <c r="W54" s="1" t="s">
        <v>565</v>
      </c>
      <c r="X54" s="1" t="str">
        <f t="shared" si="11"/>
        <v>insert into panneau (zone,adresse,nom,nb,last,decolle,iti,pos,coord,officiel) values ('Angoulême','Rue R. Poincaré, face à la poste centrale du Champ de Mars','Rue R. Poincaré, face à la poste centrale du Champ de Mars','','44711,3668402778','FALSE','Officiel Angoulême','','45.649881776558914, 0.16275260596603794','TRUE');</v>
      </c>
      <c r="Y54" s="1"/>
    </row>
    <row r="55" spans="1:25" ht="33" customHeight="1" thickBot="1" x14ac:dyDescent="0.3">
      <c r="A55" s="1" t="s">
        <v>80</v>
      </c>
      <c r="B55" s="1" t="s">
        <v>133</v>
      </c>
      <c r="C55" s="3" t="s">
        <v>133</v>
      </c>
      <c r="D55" s="1"/>
      <c r="E55" s="4">
        <v>44711.371874999997</v>
      </c>
      <c r="F55" s="5" t="s">
        <v>16</v>
      </c>
      <c r="G55" s="1" t="s">
        <v>82</v>
      </c>
      <c r="H55" s="1"/>
      <c r="I55" s="1" t="s">
        <v>134</v>
      </c>
      <c r="J55" s="5" t="s">
        <v>12</v>
      </c>
      <c r="K55" s="1" t="s">
        <v>565</v>
      </c>
      <c r="L55" s="1" t="str">
        <f t="shared" si="9"/>
        <v>insert into panneau (zone,adresse,nom,nb,last,decolle,iti,pos,coord,officiel) values ("Angoulême","école maternelle Condorcet","école maternelle Condorcet","","44711,371875","FALSE","Officiel Angoulême","","45.647766, 0.161840","TRUE");</v>
      </c>
      <c r="M55" s="1" t="str">
        <f t="shared" si="10"/>
        <v>Angoulême</v>
      </c>
      <c r="N55" s="1" t="str">
        <f t="shared" si="21"/>
        <v>école maternelle Condorcet</v>
      </c>
      <c r="O55" s="1" t="str">
        <f t="shared" si="22"/>
        <v>école maternelle Condorcet</v>
      </c>
      <c r="P55" s="1" t="str">
        <f t="shared" si="23"/>
        <v/>
      </c>
      <c r="Q55" s="1" t="str">
        <f t="shared" si="24"/>
        <v>44711,371875</v>
      </c>
      <c r="R55" s="1" t="str">
        <f t="shared" si="25"/>
        <v>FALSE</v>
      </c>
      <c r="S55" s="1" t="str">
        <f t="shared" si="26"/>
        <v>Officiel Angoulême</v>
      </c>
      <c r="T55" s="1" t="str">
        <f t="shared" si="27"/>
        <v/>
      </c>
      <c r="U55" s="1" t="str">
        <f t="shared" si="28"/>
        <v>45.647766, 0.161840</v>
      </c>
      <c r="V55" s="1" t="str">
        <f t="shared" si="29"/>
        <v>TRUE</v>
      </c>
      <c r="W55" s="1" t="s">
        <v>565</v>
      </c>
      <c r="X55" s="1" t="str">
        <f t="shared" si="11"/>
        <v>insert into panneau (zone,adresse,nom,nb,last,decolle,iti,pos,coord,officiel) values ('Angoulême','école maternelle Condorcet','école maternelle Condorcet','','44711,371875','FALSE','Officiel Angoulême','','45.647766, 0.161840','TRUE');</v>
      </c>
      <c r="Y55" s="1"/>
    </row>
    <row r="56" spans="1:25" ht="33" customHeight="1" thickBot="1" x14ac:dyDescent="0.3">
      <c r="A56" s="1" t="s">
        <v>80</v>
      </c>
      <c r="B56" s="1" t="s">
        <v>135</v>
      </c>
      <c r="C56" s="1" t="s">
        <v>135</v>
      </c>
      <c r="D56" s="1"/>
      <c r="E56" s="4">
        <v>44711.926053240742</v>
      </c>
      <c r="F56" s="5" t="s">
        <v>16</v>
      </c>
      <c r="G56" s="1" t="s">
        <v>82</v>
      </c>
      <c r="H56" s="1"/>
      <c r="I56" s="1" t="s">
        <v>136</v>
      </c>
      <c r="J56" s="5" t="s">
        <v>12</v>
      </c>
      <c r="K56" s="1" t="s">
        <v>565</v>
      </c>
      <c r="L56" s="1" t="str">
        <f t="shared" si="9"/>
        <v>insert into panneau (zone,adresse,nom,nb,last,decolle,iti,pos,coord,officiel) values ("Angoulême","Place Vittoria","Place Vittoria","","44711,9260532407","FALSE","Officiel Angoulême","","45.63008075713309, 0.1491737116367106","TRUE");</v>
      </c>
      <c r="M56" s="1" t="str">
        <f t="shared" si="10"/>
        <v>Angoulême</v>
      </c>
      <c r="N56" s="1" t="str">
        <f t="shared" si="21"/>
        <v>Place Vittoria</v>
      </c>
      <c r="O56" s="1" t="str">
        <f t="shared" si="22"/>
        <v>Place Vittoria</v>
      </c>
      <c r="P56" s="1" t="str">
        <f t="shared" si="23"/>
        <v/>
      </c>
      <c r="Q56" s="1" t="str">
        <f t="shared" si="24"/>
        <v>44711,9260532407</v>
      </c>
      <c r="R56" s="1" t="str">
        <f t="shared" si="25"/>
        <v>FALSE</v>
      </c>
      <c r="S56" s="1" t="str">
        <f t="shared" si="26"/>
        <v>Officiel Angoulême</v>
      </c>
      <c r="T56" s="1" t="str">
        <f t="shared" si="27"/>
        <v/>
      </c>
      <c r="U56" s="1" t="str">
        <f t="shared" si="28"/>
        <v>45.63008075713309, 0.1491737116367106</v>
      </c>
      <c r="V56" s="1" t="str">
        <f t="shared" si="29"/>
        <v>TRUE</v>
      </c>
      <c r="W56" s="1" t="s">
        <v>565</v>
      </c>
      <c r="X56" s="1" t="str">
        <f t="shared" si="11"/>
        <v>insert into panneau (zone,adresse,nom,nb,last,decolle,iti,pos,coord,officiel) values ('Angoulême','Place Vittoria','Place Vittoria','','44711,9260532407','FALSE','Officiel Angoulême','','45.63008075713309, 0.1491737116367106','TRUE');</v>
      </c>
      <c r="Y56" s="1"/>
    </row>
    <row r="57" spans="1:25" ht="33" customHeight="1" thickBot="1" x14ac:dyDescent="0.3">
      <c r="A57" s="1" t="s">
        <v>80</v>
      </c>
      <c r="B57" s="1" t="s">
        <v>137</v>
      </c>
      <c r="C57" s="1" t="s">
        <v>137</v>
      </c>
      <c r="D57" s="7">
        <v>1</v>
      </c>
      <c r="E57" s="4">
        <v>44711.915173611109</v>
      </c>
      <c r="F57" s="5" t="s">
        <v>16</v>
      </c>
      <c r="G57" s="1" t="s">
        <v>82</v>
      </c>
      <c r="H57" s="7">
        <v>1</v>
      </c>
      <c r="I57" s="1" t="s">
        <v>138</v>
      </c>
      <c r="J57" s="5" t="s">
        <v>12</v>
      </c>
      <c r="K57" s="1" t="s">
        <v>565</v>
      </c>
      <c r="L57" s="1" t="str">
        <f t="shared" si="9"/>
        <v>insert into panneau (zone,adresse,nom,nb,last,decolle,iti,pos,coord,officiel) values ("Angoulême","Rue de la Belle Allée du Petit Fresque","Rue de la Belle Allée du Petit Fresque","1","44711,9151736111","FALSE","Officiel Angoulême","1","45.638105, 0.171827","TRUE");</v>
      </c>
      <c r="M57" s="1" t="str">
        <f t="shared" si="10"/>
        <v>Angoulême</v>
      </c>
      <c r="N57" s="1" t="str">
        <f t="shared" si="21"/>
        <v>Rue de la Belle Allée du Petit Fresque</v>
      </c>
      <c r="O57" s="1" t="str">
        <f t="shared" si="22"/>
        <v>Rue de la Belle Allée du Petit Fresque</v>
      </c>
      <c r="P57" s="1" t="str">
        <f t="shared" si="23"/>
        <v>1</v>
      </c>
      <c r="Q57" s="1" t="str">
        <f t="shared" si="24"/>
        <v>44711,9151736111</v>
      </c>
      <c r="R57" s="1" t="str">
        <f t="shared" si="25"/>
        <v>FALSE</v>
      </c>
      <c r="S57" s="1" t="str">
        <f t="shared" si="26"/>
        <v>Officiel Angoulême</v>
      </c>
      <c r="T57" s="1" t="str">
        <f t="shared" si="27"/>
        <v>1</v>
      </c>
      <c r="U57" s="1" t="str">
        <f t="shared" si="28"/>
        <v>45.638105, 0.171827</v>
      </c>
      <c r="V57" s="1" t="str">
        <f t="shared" si="29"/>
        <v>TRUE</v>
      </c>
      <c r="W57" s="1" t="s">
        <v>565</v>
      </c>
      <c r="X57" s="1" t="str">
        <f t="shared" si="11"/>
        <v>insert into panneau (zone,adresse,nom,nb,last,decolle,iti,pos,coord,officiel) values ('Angoulême','Rue de la Belle Allée du Petit Fresque','Rue de la Belle Allée du Petit Fresque','1','44711,9151736111','FALSE','Officiel Angoulême','1','45.638105, 0.171827','TRUE');</v>
      </c>
      <c r="Y57" s="1"/>
    </row>
    <row r="58" spans="1:25" ht="33" customHeight="1" thickBot="1" x14ac:dyDescent="0.3">
      <c r="A58" s="1" t="s">
        <v>80</v>
      </c>
      <c r="B58" s="1" t="s">
        <v>139</v>
      </c>
      <c r="C58" s="3" t="s">
        <v>139</v>
      </c>
      <c r="D58" s="1"/>
      <c r="E58" s="4">
        <v>44711.923217592594</v>
      </c>
      <c r="F58" s="5" t="s">
        <v>16</v>
      </c>
      <c r="G58" s="1" t="s">
        <v>82</v>
      </c>
      <c r="H58" s="1"/>
      <c r="I58" s="1" t="s">
        <v>140</v>
      </c>
      <c r="J58" s="5" t="s">
        <v>12</v>
      </c>
      <c r="K58" s="1" t="s">
        <v>565</v>
      </c>
      <c r="L58" s="1" t="str">
        <f t="shared" si="9"/>
        <v>insert into panneau (zone,adresse,nom,nb,last,decolle,iti,pos,coord,officiel) values ("Angoulême","Ma Campagne, parking d’Intermarché de Ma Campagne","Ma Campagne, parking d’Intermarché de Ma Campagne","","44711,9232175926","FALSE","Officiel Angoulême","","45.63280830333968, 0.15215447913309238","TRUE");</v>
      </c>
      <c r="M58" s="1" t="str">
        <f t="shared" si="10"/>
        <v>Angoulême</v>
      </c>
      <c r="N58" s="1" t="str">
        <f t="shared" si="21"/>
        <v>Ma Campagne, parking d’Intermarché de Ma Campagne</v>
      </c>
      <c r="O58" s="1" t="str">
        <f t="shared" si="22"/>
        <v>Ma Campagne, parking d’Intermarché de Ma Campagne</v>
      </c>
      <c r="P58" s="1" t="str">
        <f t="shared" si="23"/>
        <v/>
      </c>
      <c r="Q58" s="1" t="str">
        <f t="shared" si="24"/>
        <v>44711,9232175926</v>
      </c>
      <c r="R58" s="1" t="str">
        <f t="shared" si="25"/>
        <v>FALSE</v>
      </c>
      <c r="S58" s="1" t="str">
        <f t="shared" si="26"/>
        <v>Officiel Angoulême</v>
      </c>
      <c r="T58" s="1" t="str">
        <f t="shared" si="27"/>
        <v/>
      </c>
      <c r="U58" s="1" t="str">
        <f t="shared" si="28"/>
        <v>45.63280830333968, 0.15215447913309238</v>
      </c>
      <c r="V58" s="1" t="str">
        <f t="shared" si="29"/>
        <v>TRUE</v>
      </c>
      <c r="W58" s="1" t="s">
        <v>565</v>
      </c>
      <c r="X58" s="1" t="str">
        <f t="shared" si="11"/>
        <v>insert into panneau (zone,adresse,nom,nb,last,decolle,iti,pos,coord,officiel) values ('Angoulême','Ma Campagne, parking d’Intermarché de Ma Campagne','Ma Campagne, parking d’Intermarché de Ma Campagne','','44711,9232175926','FALSE','Officiel Angoulême','','45.63280830333968, 0.15215447913309238','TRUE');</v>
      </c>
      <c r="Y58" s="1"/>
    </row>
    <row r="59" spans="1:25" ht="33" customHeight="1" thickBot="1" x14ac:dyDescent="0.3">
      <c r="A59" s="1" t="s">
        <v>80</v>
      </c>
      <c r="B59" s="1" t="s">
        <v>141</v>
      </c>
      <c r="C59" s="3" t="s">
        <v>141</v>
      </c>
      <c r="D59" s="1"/>
      <c r="E59" s="4">
        <v>44674.679930555554</v>
      </c>
      <c r="F59" s="5" t="s">
        <v>12</v>
      </c>
      <c r="G59" s="1" t="s">
        <v>82</v>
      </c>
      <c r="H59" s="1"/>
      <c r="I59" s="1" t="s">
        <v>142</v>
      </c>
      <c r="J59" s="5" t="s">
        <v>12</v>
      </c>
      <c r="K59" s="1" t="s">
        <v>565</v>
      </c>
      <c r="L59" s="1" t="str">
        <f t="shared" si="9"/>
        <v>insert into panneau (zone,adresse,nom,nb,last,decolle,iti,pos,coord,officiel) values ("Angoulême","Collège Jules Michelet, parking rue des Frères Lumière","Collège Jules Michelet, parking rue des Frères Lumière","","44674,6799305556","TRUE","Officiel Angoulême","","45.648741, 0.165676","TRUE");</v>
      </c>
      <c r="M59" s="1" t="str">
        <f t="shared" si="10"/>
        <v>Angoulême</v>
      </c>
      <c r="N59" s="1" t="str">
        <f t="shared" si="21"/>
        <v>Collège Jules Michelet, parking rue des Frères Lumière</v>
      </c>
      <c r="O59" s="1" t="str">
        <f t="shared" si="22"/>
        <v>Collège Jules Michelet, parking rue des Frères Lumière</v>
      </c>
      <c r="P59" s="1" t="str">
        <f t="shared" si="23"/>
        <v/>
      </c>
      <c r="Q59" s="1" t="str">
        <f t="shared" si="24"/>
        <v>44674,6799305556</v>
      </c>
      <c r="R59" s="1" t="str">
        <f t="shared" si="25"/>
        <v>TRUE</v>
      </c>
      <c r="S59" s="1" t="str">
        <f t="shared" si="26"/>
        <v>Officiel Angoulême</v>
      </c>
      <c r="T59" s="1" t="str">
        <f t="shared" si="27"/>
        <v/>
      </c>
      <c r="U59" s="1" t="str">
        <f t="shared" si="28"/>
        <v>45.648741, 0.165676</v>
      </c>
      <c r="V59" s="1" t="str">
        <f t="shared" si="29"/>
        <v>TRUE</v>
      </c>
      <c r="W59" s="1" t="s">
        <v>565</v>
      </c>
      <c r="X59" s="1" t="str">
        <f t="shared" si="11"/>
        <v>insert into panneau (zone,adresse,nom,nb,last,decolle,iti,pos,coord,officiel) values ('Angoulême','Collège Jules Michelet, parking rue des Frères Lumière','Collège Jules Michelet, parking rue des Frères Lumière','','44674,6799305556','TRUE','Officiel Angoulême','','45.648741, 0.165676','TRUE');</v>
      </c>
      <c r="Y59" s="1"/>
    </row>
    <row r="60" spans="1:25" ht="33" customHeight="1" thickBot="1" x14ac:dyDescent="0.3">
      <c r="A60" s="1" t="s">
        <v>143</v>
      </c>
      <c r="B60" s="1" t="s">
        <v>144</v>
      </c>
      <c r="C60" s="1" t="s">
        <v>145</v>
      </c>
      <c r="D60" s="7">
        <v>1</v>
      </c>
      <c r="E60" s="4">
        <v>44717.727280092593</v>
      </c>
      <c r="F60" s="5" t="s">
        <v>16</v>
      </c>
      <c r="G60" s="1" t="s">
        <v>146</v>
      </c>
      <c r="H60" s="7">
        <v>1</v>
      </c>
      <c r="I60" s="1" t="s">
        <v>147</v>
      </c>
      <c r="J60" s="5" t="s">
        <v>12</v>
      </c>
      <c r="K60" s="1" t="s">
        <v>565</v>
      </c>
      <c r="L60" s="1" t="str">
        <f t="shared" si="9"/>
        <v>insert into panneau (zone,adresse,nom,nb,last,decolle,iti,pos,coord,officiel) values ("Ruelle","A","DCNS","1","44717,7272800926","FALSE","Officiel ruelle","1","45.678749, 0.225340","TRUE");</v>
      </c>
      <c r="M60" s="1" t="str">
        <f t="shared" si="10"/>
        <v>Ruelle</v>
      </c>
      <c r="N60" s="1" t="str">
        <f t="shared" si="21"/>
        <v>A</v>
      </c>
      <c r="O60" s="1" t="str">
        <f t="shared" si="22"/>
        <v>DCNS</v>
      </c>
      <c r="P60" s="1" t="str">
        <f t="shared" si="23"/>
        <v>1</v>
      </c>
      <c r="Q60" s="1" t="str">
        <f t="shared" si="24"/>
        <v>44717,7272800926</v>
      </c>
      <c r="R60" s="1" t="str">
        <f t="shared" si="25"/>
        <v>FALSE</v>
      </c>
      <c r="S60" s="1" t="str">
        <f t="shared" si="26"/>
        <v>Officiel ruelle</v>
      </c>
      <c r="T60" s="1" t="str">
        <f t="shared" si="27"/>
        <v>1</v>
      </c>
      <c r="U60" s="1" t="str">
        <f t="shared" si="28"/>
        <v>45.678749, 0.225340</v>
      </c>
      <c r="V60" s="1" t="str">
        <f t="shared" si="29"/>
        <v>TRUE</v>
      </c>
      <c r="W60" s="1" t="s">
        <v>565</v>
      </c>
      <c r="X60" s="1" t="str">
        <f t="shared" si="11"/>
        <v>insert into panneau (zone,adresse,nom,nb,last,decolle,iti,pos,coord,officiel) values ('Ruelle','A','DCNS','1','44717,7272800926','FALSE','Officiel ruelle','1','45.678749, 0.225340','TRUE');</v>
      </c>
      <c r="Y60" s="1"/>
    </row>
    <row r="61" spans="1:25" ht="33" customHeight="1" thickBot="1" x14ac:dyDescent="0.3">
      <c r="A61" s="1" t="s">
        <v>10</v>
      </c>
      <c r="B61" s="1" t="s">
        <v>148</v>
      </c>
      <c r="C61" s="1" t="s">
        <v>149</v>
      </c>
      <c r="D61" s="7">
        <v>1</v>
      </c>
      <c r="E61" s="4">
        <v>44669.762314814812</v>
      </c>
      <c r="F61" s="5" t="s">
        <v>12</v>
      </c>
      <c r="G61" s="1" t="s">
        <v>13</v>
      </c>
      <c r="H61" s="7">
        <v>1</v>
      </c>
      <c r="I61" s="1" t="s">
        <v>150</v>
      </c>
      <c r="J61" s="5" t="s">
        <v>16</v>
      </c>
      <c r="K61" s="1" t="s">
        <v>565</v>
      </c>
      <c r="L61" s="1" t="str">
        <f t="shared" si="9"/>
        <v>insert into panneau (zone,adresse,nom,nb,last,decolle,iti,pos,coord,officiel) values ("L'isle D'espagnac","Ici","Isle d'Espagnac","1","44669,7623148148","TRUE","Officiel L'isle D'espagnac","1","45.658861, 0.190995","FALSE");</v>
      </c>
      <c r="M61" s="1" t="str">
        <f t="shared" si="10"/>
        <v>L''isle D''espagnac</v>
      </c>
      <c r="N61" s="1" t="str">
        <f t="shared" si="21"/>
        <v>Ici</v>
      </c>
      <c r="O61" s="1" t="str">
        <f t="shared" si="22"/>
        <v>Isle d''Espagnac</v>
      </c>
      <c r="P61" s="1" t="str">
        <f t="shared" si="23"/>
        <v>1</v>
      </c>
      <c r="Q61" s="1" t="str">
        <f t="shared" si="24"/>
        <v>44669,7623148148</v>
      </c>
      <c r="R61" s="1" t="str">
        <f t="shared" si="25"/>
        <v>TRUE</v>
      </c>
      <c r="S61" s="1" t="str">
        <f t="shared" si="26"/>
        <v>Officiel L''isle D''espagnac</v>
      </c>
      <c r="T61" s="1" t="str">
        <f t="shared" si="27"/>
        <v>1</v>
      </c>
      <c r="U61" s="1" t="str">
        <f t="shared" si="28"/>
        <v>45.658861, 0.190995</v>
      </c>
      <c r="V61" s="1" t="str">
        <f t="shared" si="29"/>
        <v>FALSE</v>
      </c>
      <c r="W61" s="1" t="s">
        <v>565</v>
      </c>
      <c r="X61" s="1" t="str">
        <f t="shared" si="11"/>
        <v>insert into panneau (zone,adresse,nom,nb,last,decolle,iti,pos,coord,officiel) values ('L''isle D''espagnac','Ici','Isle d''Espagnac','1','44669,7623148148','TRUE','Officiel L''isle D''espagnac','1','45.658861, 0.190995','FALSE');</v>
      </c>
      <c r="Y61" s="1"/>
    </row>
    <row r="62" spans="1:25" ht="33" customHeight="1" thickBot="1" x14ac:dyDescent="0.3">
      <c r="A62" s="1" t="s">
        <v>151</v>
      </c>
      <c r="B62" s="1" t="s">
        <v>152</v>
      </c>
      <c r="C62" s="1"/>
      <c r="D62" s="1"/>
      <c r="E62" s="4">
        <v>44711.529895833337</v>
      </c>
      <c r="F62" s="5" t="s">
        <v>16</v>
      </c>
      <c r="G62" s="1" t="s">
        <v>153</v>
      </c>
      <c r="H62" s="1"/>
      <c r="I62" s="1" t="s">
        <v>154</v>
      </c>
      <c r="J62" s="5" t="s">
        <v>12</v>
      </c>
      <c r="K62" s="1" t="s">
        <v>565</v>
      </c>
      <c r="L62" s="1" t="str">
        <f t="shared" si="9"/>
        <v>insert into panneau (zone,adresse,nom,nb,last,decolle,iti,pos,coord,officiel) values ("BALZAC","Place Jean-Louis Guez de Balzac","","","44711,5298958333","FALSE","Officiel BALZAC","","45.71123505126908, 0.1376286992288311","TRUE");</v>
      </c>
      <c r="M62" s="1" t="str">
        <f t="shared" si="10"/>
        <v>BALZAC</v>
      </c>
      <c r="N62" s="1" t="str">
        <f t="shared" si="21"/>
        <v>Place Jean-Louis Guez de Balzac</v>
      </c>
      <c r="O62" s="1" t="str">
        <f t="shared" si="22"/>
        <v/>
      </c>
      <c r="P62" s="1" t="str">
        <f t="shared" si="23"/>
        <v/>
      </c>
      <c r="Q62" s="1" t="str">
        <f t="shared" si="24"/>
        <v>44711,5298958333</v>
      </c>
      <c r="R62" s="1" t="str">
        <f t="shared" si="25"/>
        <v>FALSE</v>
      </c>
      <c r="S62" s="1" t="str">
        <f t="shared" si="26"/>
        <v>Officiel BALZAC</v>
      </c>
      <c r="T62" s="1" t="str">
        <f t="shared" si="27"/>
        <v/>
      </c>
      <c r="U62" s="1" t="str">
        <f t="shared" si="28"/>
        <v>45.71123505126908, 0.1376286992288311</v>
      </c>
      <c r="V62" s="1" t="str">
        <f t="shared" si="29"/>
        <v>TRUE</v>
      </c>
      <c r="W62" s="1" t="s">
        <v>565</v>
      </c>
      <c r="X62" s="1" t="str">
        <f t="shared" si="11"/>
        <v>insert into panneau (zone,adresse,nom,nb,last,decolle,iti,pos,coord,officiel) values ('BALZAC','Place Jean-Louis Guez de Balzac','','','44711,5298958333','FALSE','Officiel BALZAC','','45.71123505126908, 0.1376286992288311','TRUE');</v>
      </c>
      <c r="Y62" s="1"/>
    </row>
    <row r="63" spans="1:25" ht="33" customHeight="1" thickBot="1" x14ac:dyDescent="0.3">
      <c r="A63" s="1" t="s">
        <v>151</v>
      </c>
      <c r="B63" s="1" t="s">
        <v>155</v>
      </c>
      <c r="C63" s="1"/>
      <c r="D63" s="1"/>
      <c r="E63" s="4">
        <v>44711.529942129629</v>
      </c>
      <c r="F63" s="5" t="s">
        <v>16</v>
      </c>
      <c r="G63" s="1" t="s">
        <v>153</v>
      </c>
      <c r="H63" s="1"/>
      <c r="I63" s="1" t="s">
        <v>156</v>
      </c>
      <c r="J63" s="5" t="s">
        <v>12</v>
      </c>
      <c r="K63" s="1" t="s">
        <v>565</v>
      </c>
      <c r="L63" s="1" t="str">
        <f t="shared" si="9"/>
        <v>insert into panneau (zone,adresse,nom,nb,last,decolle,iti,pos,coord,officiel) values ("BALZAC","Place de la Liberté","","","44711,5299421296","FALSE","Officiel BALZAC","","45.711869924694284, 0.14580236342161954","TRUE");</v>
      </c>
      <c r="M63" s="1" t="str">
        <f t="shared" si="10"/>
        <v>BALZAC</v>
      </c>
      <c r="N63" s="1" t="str">
        <f t="shared" si="21"/>
        <v>Place de la Liberté</v>
      </c>
      <c r="O63" s="1" t="str">
        <f t="shared" si="22"/>
        <v/>
      </c>
      <c r="P63" s="1" t="str">
        <f t="shared" si="23"/>
        <v/>
      </c>
      <c r="Q63" s="1" t="str">
        <f t="shared" si="24"/>
        <v>44711,5299421296</v>
      </c>
      <c r="R63" s="1" t="str">
        <f t="shared" si="25"/>
        <v>FALSE</v>
      </c>
      <c r="S63" s="1" t="str">
        <f t="shared" si="26"/>
        <v>Officiel BALZAC</v>
      </c>
      <c r="T63" s="1" t="str">
        <f t="shared" si="27"/>
        <v/>
      </c>
      <c r="U63" s="1" t="str">
        <f t="shared" si="28"/>
        <v>45.711869924694284, 0.14580236342161954</v>
      </c>
      <c r="V63" s="1" t="str">
        <f t="shared" si="29"/>
        <v>TRUE</v>
      </c>
      <c r="W63" s="1" t="s">
        <v>565</v>
      </c>
      <c r="X63" s="1" t="str">
        <f t="shared" si="11"/>
        <v>insert into panneau (zone,adresse,nom,nb,last,decolle,iti,pos,coord,officiel) values ('BALZAC','Place de la Liberté','','','44711,5299421296','FALSE','Officiel BALZAC','','45.711869924694284, 0.14580236342161954','TRUE');</v>
      </c>
      <c r="Y63" s="1"/>
    </row>
    <row r="64" spans="1:25" ht="33" customHeight="1" thickBot="1" x14ac:dyDescent="0.3">
      <c r="A64" s="1" t="s">
        <v>157</v>
      </c>
      <c r="B64" s="1" t="s">
        <v>158</v>
      </c>
      <c r="C64" s="1"/>
      <c r="D64" s="1"/>
      <c r="E64" s="4">
        <v>44713.966979166667</v>
      </c>
      <c r="F64" s="5" t="s">
        <v>16</v>
      </c>
      <c r="G64" s="1" t="s">
        <v>159</v>
      </c>
      <c r="H64" s="1"/>
      <c r="I64" s="1" t="s">
        <v>160</v>
      </c>
      <c r="J64" s="5" t="s">
        <v>12</v>
      </c>
      <c r="K64" s="1" t="s">
        <v>565</v>
      </c>
      <c r="L64" s="1" t="str">
        <f t="shared" si="9"/>
        <v>insert into panneau (zone,adresse,nom,nb,last,decolle,iti,pos,coord,officiel) values ("BOUEX","place de la Mairie","","","44713,9669791667","FALSE","Officiel Bouex","","45.616045, 0.317553","TRUE");</v>
      </c>
      <c r="M64" s="1" t="str">
        <f t="shared" si="10"/>
        <v>BOUEX</v>
      </c>
      <c r="N64" s="1" t="str">
        <f t="shared" si="21"/>
        <v>place de la Mairie</v>
      </c>
      <c r="O64" s="1" t="str">
        <f t="shared" si="22"/>
        <v/>
      </c>
      <c r="P64" s="1" t="str">
        <f t="shared" si="23"/>
        <v/>
      </c>
      <c r="Q64" s="1" t="str">
        <f t="shared" si="24"/>
        <v>44713,9669791667</v>
      </c>
      <c r="R64" s="1" t="str">
        <f t="shared" si="25"/>
        <v>FALSE</v>
      </c>
      <c r="S64" s="1" t="str">
        <f t="shared" si="26"/>
        <v>Officiel Bouex</v>
      </c>
      <c r="T64" s="1" t="str">
        <f t="shared" si="27"/>
        <v/>
      </c>
      <c r="U64" s="1" t="str">
        <f t="shared" si="28"/>
        <v>45.616045, 0.317553</v>
      </c>
      <c r="V64" s="1" t="str">
        <f t="shared" si="29"/>
        <v>TRUE</v>
      </c>
      <c r="W64" s="1" t="s">
        <v>565</v>
      </c>
      <c r="X64" s="1" t="str">
        <f t="shared" si="11"/>
        <v>insert into panneau (zone,adresse,nom,nb,last,decolle,iti,pos,coord,officiel) values ('BOUEX','place de la Mairie','','','44713,9669791667','FALSE','Officiel Bouex','','45.616045, 0.317553','TRUE');</v>
      </c>
      <c r="Y64" s="1"/>
    </row>
    <row r="65" spans="1:25" ht="33" customHeight="1" thickBot="1" x14ac:dyDescent="0.3">
      <c r="A65" s="1" t="s">
        <v>161</v>
      </c>
      <c r="B65" s="1" t="s">
        <v>162</v>
      </c>
      <c r="C65" s="1"/>
      <c r="D65" s="1"/>
      <c r="E65" s="4">
        <v>44712.335451388892</v>
      </c>
      <c r="F65" s="5" t="s">
        <v>16</v>
      </c>
      <c r="G65" s="1" t="s">
        <v>163</v>
      </c>
      <c r="H65" s="1"/>
      <c r="I65" s="1" t="s">
        <v>164</v>
      </c>
      <c r="J65" s="5" t="s">
        <v>12</v>
      </c>
      <c r="K65" s="1" t="s">
        <v>565</v>
      </c>
      <c r="L65" s="1" t="str">
        <f t="shared" si="9"/>
        <v>insert into panneau (zone,adresse,nom,nb,last,decolle,iti,pos,coord,officiel) values ("CHAMPNIERS","Rue des Autours (Le Bourg)","","","44712,3354513889","FALSE","Officiel Champniers","","45.714855, 0.203589","TRUE");</v>
      </c>
      <c r="M65" s="1" t="str">
        <f t="shared" si="10"/>
        <v>CHAMPNIERS</v>
      </c>
      <c r="N65" s="1" t="str">
        <f t="shared" si="21"/>
        <v>Rue des Autours (Le Bourg)</v>
      </c>
      <c r="O65" s="1" t="str">
        <f t="shared" si="22"/>
        <v/>
      </c>
      <c r="P65" s="1" t="str">
        <f t="shared" si="23"/>
        <v/>
      </c>
      <c r="Q65" s="1" t="str">
        <f t="shared" si="24"/>
        <v>44712,3354513889</v>
      </c>
      <c r="R65" s="1" t="str">
        <f t="shared" si="25"/>
        <v>FALSE</v>
      </c>
      <c r="S65" s="1" t="str">
        <f t="shared" si="26"/>
        <v>Officiel Champniers</v>
      </c>
      <c r="T65" s="1" t="str">
        <f t="shared" si="27"/>
        <v/>
      </c>
      <c r="U65" s="1" t="str">
        <f t="shared" si="28"/>
        <v>45.714855, 0.203589</v>
      </c>
      <c r="V65" s="1" t="str">
        <f t="shared" si="29"/>
        <v>TRUE</v>
      </c>
      <c r="W65" s="1" t="s">
        <v>565</v>
      </c>
      <c r="X65" s="1" t="str">
        <f t="shared" si="11"/>
        <v>insert into panneau (zone,adresse,nom,nb,last,decolle,iti,pos,coord,officiel) values ('CHAMPNIERS','Rue des Autours (Le Bourg)','','','44712,3354513889','FALSE','Officiel Champniers','','45.714855, 0.203589','TRUE');</v>
      </c>
      <c r="Y65" s="1"/>
    </row>
    <row r="66" spans="1:25" ht="33" customHeight="1" thickBot="1" x14ac:dyDescent="0.3">
      <c r="A66" s="1" t="s">
        <v>161</v>
      </c>
      <c r="B66" s="1" t="s">
        <v>165</v>
      </c>
      <c r="C66" s="1"/>
      <c r="D66" s="1"/>
      <c r="E66" s="4">
        <v>44712.335659722223</v>
      </c>
      <c r="F66" s="5" t="s">
        <v>16</v>
      </c>
      <c r="G66" s="1" t="s">
        <v>163</v>
      </c>
      <c r="H66" s="1"/>
      <c r="I66" s="1" t="s">
        <v>166</v>
      </c>
      <c r="J66" s="5" t="s">
        <v>12</v>
      </c>
      <c r="K66" s="1" t="s">
        <v>565</v>
      </c>
      <c r="L66" s="1" t="str">
        <f t="shared" si="9"/>
        <v>insert into panneau (zone,adresse,nom,nb,last,decolle,iti,pos,coord,officiel) values ("CHAMPNIERS","Rue des Colverts (Le Bourg)","","","44712,3356597222","FALSE","Officiel Champniers","","45.717174, 0.204578","TRUE");</v>
      </c>
      <c r="M66" s="1" t="str">
        <f t="shared" si="10"/>
        <v>CHAMPNIERS</v>
      </c>
      <c r="N66" s="1" t="str">
        <f t="shared" si="21"/>
        <v>Rue des Colverts (Le Bourg)</v>
      </c>
      <c r="O66" s="1" t="str">
        <f t="shared" si="22"/>
        <v/>
      </c>
      <c r="P66" s="1" t="str">
        <f t="shared" si="23"/>
        <v/>
      </c>
      <c r="Q66" s="1" t="str">
        <f t="shared" si="24"/>
        <v>44712,3356597222</v>
      </c>
      <c r="R66" s="1" t="str">
        <f t="shared" si="25"/>
        <v>FALSE</v>
      </c>
      <c r="S66" s="1" t="str">
        <f t="shared" si="26"/>
        <v>Officiel Champniers</v>
      </c>
      <c r="T66" s="1" t="str">
        <f t="shared" si="27"/>
        <v/>
      </c>
      <c r="U66" s="1" t="str">
        <f t="shared" si="28"/>
        <v>45.717174, 0.204578</v>
      </c>
      <c r="V66" s="1" t="str">
        <f t="shared" si="29"/>
        <v>TRUE</v>
      </c>
      <c r="W66" s="1" t="s">
        <v>565</v>
      </c>
      <c r="X66" s="1" t="str">
        <f t="shared" si="11"/>
        <v>insert into panneau (zone,adresse,nom,nb,last,decolle,iti,pos,coord,officiel) values ('CHAMPNIERS','Rue des Colverts (Le Bourg)','','','44712,3356597222','FALSE','Officiel Champniers','','45.717174, 0.204578','TRUE');</v>
      </c>
      <c r="Y66" s="1"/>
    </row>
    <row r="67" spans="1:25" ht="33" customHeight="1" thickBot="1" x14ac:dyDescent="0.3">
      <c r="A67" s="1" t="s">
        <v>161</v>
      </c>
      <c r="B67" s="1" t="s">
        <v>167</v>
      </c>
      <c r="C67" s="1"/>
      <c r="D67" s="1"/>
      <c r="E67" s="4">
        <v>44712.335902777777</v>
      </c>
      <c r="F67" s="5" t="s">
        <v>16</v>
      </c>
      <c r="G67" s="1" t="s">
        <v>163</v>
      </c>
      <c r="H67" s="1"/>
      <c r="I67" s="1" t="s">
        <v>168</v>
      </c>
      <c r="J67" s="5" t="s">
        <v>12</v>
      </c>
      <c r="K67" s="1" t="s">
        <v>565</v>
      </c>
      <c r="L67" s="1" t="str">
        <f t="shared" ref="L67:L130" si="30">CONCATENATE(K67,"""",A67,""",""",B67,""",""",C67,""",""",D67,""",""",E67,""",""",F67,""",""",G67,""",""",H67,""",""",I67,""",""",J67,""");")</f>
        <v>insert into panneau (zone,adresse,nom,nb,last,decolle,iti,pos,coord,officiel) values ("CHAMPNIERS","Rue de la Sauge","","","44712,3359027778","FALSE","Officiel Champniers","","45.700778, 0.237697","TRUE");</v>
      </c>
      <c r="M67" s="1" t="str">
        <f t="shared" ref="M67:M130" si="31">SUBSTITUTE(A67,"'","''")</f>
        <v>CHAMPNIERS</v>
      </c>
      <c r="N67" s="1" t="str">
        <f t="shared" si="21"/>
        <v>Rue de la Sauge</v>
      </c>
      <c r="O67" s="1" t="str">
        <f t="shared" si="22"/>
        <v/>
      </c>
      <c r="P67" s="1" t="str">
        <f t="shared" si="23"/>
        <v/>
      </c>
      <c r="Q67" s="1" t="str">
        <f t="shared" si="24"/>
        <v>44712,3359027778</v>
      </c>
      <c r="R67" s="1" t="str">
        <f t="shared" si="25"/>
        <v>FALSE</v>
      </c>
      <c r="S67" s="1" t="str">
        <f t="shared" si="26"/>
        <v>Officiel Champniers</v>
      </c>
      <c r="T67" s="1" t="str">
        <f t="shared" si="27"/>
        <v/>
      </c>
      <c r="U67" s="1" t="str">
        <f t="shared" si="28"/>
        <v>45.700778, 0.237697</v>
      </c>
      <c r="V67" s="1" t="str">
        <f t="shared" si="29"/>
        <v>TRUE</v>
      </c>
      <c r="W67" s="1" t="s">
        <v>565</v>
      </c>
      <c r="X67" s="1" t="str">
        <f t="shared" ref="X67:X130" si="32">CONCATENATE(K67,"'",M67,"','",N67,"','",O67,"','",P67,"','",Q67,"','",R67,"','",S67,"','",T67,"','",U67,"','",V67,"');")</f>
        <v>insert into panneau (zone,adresse,nom,nb,last,decolle,iti,pos,coord,officiel) values ('CHAMPNIERS','Rue de la Sauge','','','44712,3359027778','FALSE','Officiel Champniers','','45.700778, 0.237697','TRUE');</v>
      </c>
      <c r="Y67" s="1"/>
    </row>
    <row r="68" spans="1:25" ht="33" customHeight="1" thickBot="1" x14ac:dyDescent="0.3">
      <c r="A68" s="1" t="s">
        <v>161</v>
      </c>
      <c r="B68" s="1" t="s">
        <v>169</v>
      </c>
      <c r="C68" s="1"/>
      <c r="D68" s="1"/>
      <c r="E68" s="4">
        <v>44712.335856481484</v>
      </c>
      <c r="F68" s="5" t="s">
        <v>16</v>
      </c>
      <c r="G68" s="1" t="s">
        <v>163</v>
      </c>
      <c r="H68" s="1"/>
      <c r="I68" s="1" t="s">
        <v>170</v>
      </c>
      <c r="J68" s="5" t="s">
        <v>12</v>
      </c>
      <c r="K68" s="1" t="s">
        <v>565</v>
      </c>
      <c r="L68" s="1" t="str">
        <f t="shared" si="30"/>
        <v>insert into panneau (zone,adresse,nom,nb,last,decolle,iti,pos,coord,officiel) values ("CHAMPNIERS","Rue de l’Aneth","","","44712,3358564815","FALSE","Officiel Champniers","","45.704536, 0.235022","TRUE");</v>
      </c>
      <c r="M68" s="1" t="str">
        <f t="shared" si="31"/>
        <v>CHAMPNIERS</v>
      </c>
      <c r="N68" s="1" t="str">
        <f t="shared" si="21"/>
        <v>Rue de l’Aneth</v>
      </c>
      <c r="O68" s="1" t="str">
        <f t="shared" si="22"/>
        <v/>
      </c>
      <c r="P68" s="1" t="str">
        <f t="shared" si="23"/>
        <v/>
      </c>
      <c r="Q68" s="1" t="str">
        <f t="shared" si="24"/>
        <v>44712,3358564815</v>
      </c>
      <c r="R68" s="1" t="str">
        <f t="shared" si="25"/>
        <v>FALSE</v>
      </c>
      <c r="S68" s="1" t="str">
        <f t="shared" si="26"/>
        <v>Officiel Champniers</v>
      </c>
      <c r="T68" s="1" t="str">
        <f t="shared" si="27"/>
        <v/>
      </c>
      <c r="U68" s="1" t="str">
        <f t="shared" si="28"/>
        <v>45.704536, 0.235022</v>
      </c>
      <c r="V68" s="1" t="str">
        <f t="shared" si="29"/>
        <v>TRUE</v>
      </c>
      <c r="W68" s="1" t="s">
        <v>565</v>
      </c>
      <c r="X68" s="1" t="str">
        <f t="shared" si="32"/>
        <v>insert into panneau (zone,adresse,nom,nb,last,decolle,iti,pos,coord,officiel) values ('CHAMPNIERS','Rue de l’Aneth','','','44712,3358564815','FALSE','Officiel Champniers','','45.704536, 0.235022','TRUE');</v>
      </c>
      <c r="Y68" s="1"/>
    </row>
    <row r="69" spans="1:25" ht="33" customHeight="1" thickBot="1" x14ac:dyDescent="0.3">
      <c r="A69" s="1" t="s">
        <v>161</v>
      </c>
      <c r="B69" s="1" t="s">
        <v>171</v>
      </c>
      <c r="C69" s="1"/>
      <c r="D69" s="1"/>
      <c r="E69" s="4">
        <v>44712.335532407407</v>
      </c>
      <c r="F69" s="5" t="s">
        <v>16</v>
      </c>
      <c r="G69" s="1" t="s">
        <v>163</v>
      </c>
      <c r="H69" s="1"/>
      <c r="I69" s="1" t="s">
        <v>172</v>
      </c>
      <c r="J69" s="5" t="s">
        <v>12</v>
      </c>
      <c r="K69" s="1" t="s">
        <v>565</v>
      </c>
      <c r="L69" s="1" t="str">
        <f t="shared" si="30"/>
        <v>insert into panneau (zone,adresse,nom,nb,last,decolle,iti,pos,coord,officiel) values ("CHAMPNIERS","Rue Jean-Baptiste de la Péruse","","","44712,3355324074","FALSE","Officiel Champniers","","45.747338, 0.191804","TRUE");</v>
      </c>
      <c r="M69" s="1" t="str">
        <f t="shared" si="31"/>
        <v>CHAMPNIERS</v>
      </c>
      <c r="N69" s="1" t="str">
        <f t="shared" si="21"/>
        <v>Rue Jean-Baptiste de la Péruse</v>
      </c>
      <c r="O69" s="1" t="str">
        <f t="shared" si="22"/>
        <v/>
      </c>
      <c r="P69" s="1" t="str">
        <f t="shared" si="23"/>
        <v/>
      </c>
      <c r="Q69" s="1" t="str">
        <f t="shared" si="24"/>
        <v>44712,3355324074</v>
      </c>
      <c r="R69" s="1" t="str">
        <f t="shared" si="25"/>
        <v>FALSE</v>
      </c>
      <c r="S69" s="1" t="str">
        <f t="shared" si="26"/>
        <v>Officiel Champniers</v>
      </c>
      <c r="T69" s="1" t="str">
        <f t="shared" si="27"/>
        <v/>
      </c>
      <c r="U69" s="1" t="str">
        <f t="shared" si="28"/>
        <v>45.747338, 0.191804</v>
      </c>
      <c r="V69" s="1" t="str">
        <f t="shared" si="29"/>
        <v>TRUE</v>
      </c>
      <c r="W69" s="1" t="s">
        <v>565</v>
      </c>
      <c r="X69" s="1" t="str">
        <f t="shared" si="32"/>
        <v>insert into panneau (zone,adresse,nom,nb,last,decolle,iti,pos,coord,officiel) values ('CHAMPNIERS','Rue Jean-Baptiste de la Péruse','','','44712,3355324074','FALSE','Officiel Champniers','','45.747338, 0.191804','TRUE');</v>
      </c>
      <c r="Y69" s="1"/>
    </row>
    <row r="70" spans="1:25" ht="33" customHeight="1" thickBot="1" x14ac:dyDescent="0.3">
      <c r="A70" s="1" t="s">
        <v>161</v>
      </c>
      <c r="B70" s="1" t="s">
        <v>173</v>
      </c>
      <c r="C70" s="1"/>
      <c r="D70" s="1"/>
      <c r="E70" s="4">
        <v>44712.33520833333</v>
      </c>
      <c r="F70" s="5" t="s">
        <v>16</v>
      </c>
      <c r="G70" s="1" t="s">
        <v>163</v>
      </c>
      <c r="H70" s="1"/>
      <c r="I70" s="1" t="s">
        <v>174</v>
      </c>
      <c r="J70" s="5" t="s">
        <v>12</v>
      </c>
      <c r="K70" s="1" t="s">
        <v>565</v>
      </c>
      <c r="L70" s="1" t="str">
        <f t="shared" si="30"/>
        <v>insert into panneau (zone,adresse,nom,nb,last,decolle,iti,pos,coord,officiel) values ("CHAMPNIERS","Rue des Plantier","","","44712,3352083333","FALSE","Officiel Champniers","","45.69236821940109, 0.17772596448972328","TRUE");</v>
      </c>
      <c r="M70" s="1" t="str">
        <f t="shared" si="31"/>
        <v>CHAMPNIERS</v>
      </c>
      <c r="N70" s="1" t="str">
        <f t="shared" si="21"/>
        <v>Rue des Plantier</v>
      </c>
      <c r="O70" s="1" t="str">
        <f t="shared" si="22"/>
        <v/>
      </c>
      <c r="P70" s="1" t="str">
        <f t="shared" si="23"/>
        <v/>
      </c>
      <c r="Q70" s="1" t="str">
        <f t="shared" si="24"/>
        <v>44712,3352083333</v>
      </c>
      <c r="R70" s="1" t="str">
        <f t="shared" si="25"/>
        <v>FALSE</v>
      </c>
      <c r="S70" s="1" t="str">
        <f t="shared" si="26"/>
        <v>Officiel Champniers</v>
      </c>
      <c r="T70" s="1" t="str">
        <f t="shared" si="27"/>
        <v/>
      </c>
      <c r="U70" s="1" t="str">
        <f t="shared" si="28"/>
        <v>45.69236821940109, 0.17772596448972328</v>
      </c>
      <c r="V70" s="1" t="str">
        <f t="shared" si="29"/>
        <v>TRUE</v>
      </c>
      <c r="W70" s="1" t="s">
        <v>565</v>
      </c>
      <c r="X70" s="1" t="str">
        <f t="shared" si="32"/>
        <v>insert into panneau (zone,adresse,nom,nb,last,decolle,iti,pos,coord,officiel) values ('CHAMPNIERS','Rue des Plantier','','','44712,3352083333','FALSE','Officiel Champniers','','45.69236821940109, 0.17772596448972328','TRUE');</v>
      </c>
      <c r="Y70" s="1"/>
    </row>
    <row r="71" spans="1:25" ht="33" customHeight="1" thickBot="1" x14ac:dyDescent="0.3">
      <c r="A71" s="1" t="s">
        <v>161</v>
      </c>
      <c r="B71" s="1" t="s">
        <v>175</v>
      </c>
      <c r="C71" s="1"/>
      <c r="D71" s="1"/>
      <c r="E71" s="4">
        <v>44712.335034722222</v>
      </c>
      <c r="F71" s="5" t="s">
        <v>16</v>
      </c>
      <c r="G71" s="1" t="s">
        <v>163</v>
      </c>
      <c r="H71" s="1"/>
      <c r="I71" s="1" t="s">
        <v>176</v>
      </c>
      <c r="J71" s="5" t="s">
        <v>12</v>
      </c>
      <c r="K71" s="1" t="s">
        <v>565</v>
      </c>
      <c r="L71" s="1" t="str">
        <f t="shared" si="30"/>
        <v>insert into panneau (zone,adresse,nom,nb,last,decolle,iti,pos,coord,officiel) values ("CHAMPNIERS","Rue des Platanes","","","44712,3350347222","FALSE","Officiel Champniers","","45.703257, 0.182068","TRUE");</v>
      </c>
      <c r="M71" s="1" t="str">
        <f t="shared" si="31"/>
        <v>CHAMPNIERS</v>
      </c>
      <c r="N71" s="1" t="str">
        <f t="shared" si="21"/>
        <v>Rue des Platanes</v>
      </c>
      <c r="O71" s="1" t="str">
        <f t="shared" si="22"/>
        <v/>
      </c>
      <c r="P71" s="1" t="str">
        <f t="shared" si="23"/>
        <v/>
      </c>
      <c r="Q71" s="1" t="str">
        <f t="shared" si="24"/>
        <v>44712,3350347222</v>
      </c>
      <c r="R71" s="1" t="str">
        <f t="shared" si="25"/>
        <v>FALSE</v>
      </c>
      <c r="S71" s="1" t="str">
        <f t="shared" si="26"/>
        <v>Officiel Champniers</v>
      </c>
      <c r="T71" s="1" t="str">
        <f t="shared" si="27"/>
        <v/>
      </c>
      <c r="U71" s="1" t="str">
        <f t="shared" si="28"/>
        <v>45.703257, 0.182068</v>
      </c>
      <c r="V71" s="1" t="str">
        <f t="shared" si="29"/>
        <v>TRUE</v>
      </c>
      <c r="W71" s="1" t="s">
        <v>565</v>
      </c>
      <c r="X71" s="1" t="str">
        <f t="shared" si="32"/>
        <v>insert into panneau (zone,adresse,nom,nb,last,decolle,iti,pos,coord,officiel) values ('CHAMPNIERS','Rue des Platanes','','','44712,3350347222','FALSE','Officiel Champniers','','45.703257, 0.182068','TRUE');</v>
      </c>
      <c r="Y71" s="1"/>
    </row>
    <row r="72" spans="1:25" ht="33" customHeight="1" thickBot="1" x14ac:dyDescent="0.3">
      <c r="A72" s="1" t="s">
        <v>161</v>
      </c>
      <c r="B72" s="1" t="s">
        <v>177</v>
      </c>
      <c r="C72" s="1"/>
      <c r="D72" s="1"/>
      <c r="E72" s="4">
        <v>44712.335277777776</v>
      </c>
      <c r="F72" s="5" t="s">
        <v>16</v>
      </c>
      <c r="G72" s="1" t="s">
        <v>163</v>
      </c>
      <c r="H72" s="1"/>
      <c r="I72" s="1" t="s">
        <v>178</v>
      </c>
      <c r="J72" s="5" t="s">
        <v>12</v>
      </c>
      <c r="K72" s="1" t="s">
        <v>565</v>
      </c>
      <c r="L72" s="1" t="str">
        <f t="shared" si="30"/>
        <v>insert into panneau (zone,adresse,nom,nb,last,decolle,iti,pos,coord,officiel) values ("CHAMPNIERS","Rue des Porches","","","44712,3352777778","FALSE","Officiel Champniers","","45.691738, 0.210664","TRUE");</v>
      </c>
      <c r="M72" s="1" t="str">
        <f t="shared" si="31"/>
        <v>CHAMPNIERS</v>
      </c>
      <c r="N72" s="1" t="str">
        <f t="shared" si="21"/>
        <v>Rue des Porches</v>
      </c>
      <c r="O72" s="1" t="str">
        <f t="shared" si="22"/>
        <v/>
      </c>
      <c r="P72" s="1" t="str">
        <f t="shared" si="23"/>
        <v/>
      </c>
      <c r="Q72" s="1" t="str">
        <f t="shared" si="24"/>
        <v>44712,3352777778</v>
      </c>
      <c r="R72" s="1" t="str">
        <f t="shared" si="25"/>
        <v>FALSE</v>
      </c>
      <c r="S72" s="1" t="str">
        <f t="shared" si="26"/>
        <v>Officiel Champniers</v>
      </c>
      <c r="T72" s="1" t="str">
        <f t="shared" si="27"/>
        <v/>
      </c>
      <c r="U72" s="1" t="str">
        <f t="shared" si="28"/>
        <v>45.691738, 0.210664</v>
      </c>
      <c r="V72" s="1" t="str">
        <f t="shared" si="29"/>
        <v>TRUE</v>
      </c>
      <c r="W72" s="1" t="s">
        <v>565</v>
      </c>
      <c r="X72" s="1" t="str">
        <f t="shared" si="32"/>
        <v>insert into panneau (zone,adresse,nom,nb,last,decolle,iti,pos,coord,officiel) values ('CHAMPNIERS','Rue des Porches','','','44712,3352777778','FALSE','Officiel Champniers','','45.691738, 0.210664','TRUE');</v>
      </c>
      <c r="Y72" s="1"/>
    </row>
    <row r="73" spans="1:25" ht="33" customHeight="1" thickBot="1" x14ac:dyDescent="0.3">
      <c r="A73" s="1" t="s">
        <v>161</v>
      </c>
      <c r="B73" s="1" t="s">
        <v>179</v>
      </c>
      <c r="C73" s="1"/>
      <c r="D73" s="1"/>
      <c r="E73" s="4">
        <v>44712.335081018522</v>
      </c>
      <c r="F73" s="5" t="s">
        <v>16</v>
      </c>
      <c r="G73" s="1" t="s">
        <v>163</v>
      </c>
      <c r="H73" s="1"/>
      <c r="I73" s="1" t="s">
        <v>180</v>
      </c>
      <c r="J73" s="5" t="s">
        <v>12</v>
      </c>
      <c r="K73" s="1" t="s">
        <v>565</v>
      </c>
      <c r="L73" s="1" t="str">
        <f t="shared" si="30"/>
        <v>insert into panneau (zone,adresse,nom,nb,last,decolle,iti,pos,coord,officiel) values ("CHAMPNIERS","Rue des Capucines Les Guérins","","","44712,3350810185","FALSE","Officiel Champniers","","45.703341, 0.169547","TRUE");</v>
      </c>
      <c r="M73" s="1" t="str">
        <f t="shared" si="31"/>
        <v>CHAMPNIERS</v>
      </c>
      <c r="N73" s="1" t="str">
        <f t="shared" si="21"/>
        <v>Rue des Capucines Les Guérins</v>
      </c>
      <c r="O73" s="1" t="str">
        <f t="shared" si="22"/>
        <v/>
      </c>
      <c r="P73" s="1" t="str">
        <f t="shared" si="23"/>
        <v/>
      </c>
      <c r="Q73" s="1" t="str">
        <f t="shared" si="24"/>
        <v>44712,3350810185</v>
      </c>
      <c r="R73" s="1" t="str">
        <f t="shared" si="25"/>
        <v>FALSE</v>
      </c>
      <c r="S73" s="1" t="str">
        <f t="shared" si="26"/>
        <v>Officiel Champniers</v>
      </c>
      <c r="T73" s="1" t="str">
        <f t="shared" si="27"/>
        <v/>
      </c>
      <c r="U73" s="1" t="str">
        <f t="shared" si="28"/>
        <v>45.703341, 0.169547</v>
      </c>
      <c r="V73" s="1" t="str">
        <f t="shared" si="29"/>
        <v>TRUE</v>
      </c>
      <c r="W73" s="1" t="s">
        <v>565</v>
      </c>
      <c r="X73" s="1" t="str">
        <f t="shared" si="32"/>
        <v>insert into panneau (zone,adresse,nom,nb,last,decolle,iti,pos,coord,officiel) values ('CHAMPNIERS','Rue des Capucines Les Guérins','','','44712,3350810185','FALSE','Officiel Champniers','','45.703341, 0.169547','TRUE');</v>
      </c>
      <c r="Y73" s="1"/>
    </row>
    <row r="74" spans="1:25" ht="33" customHeight="1" thickBot="1" x14ac:dyDescent="0.3">
      <c r="A74" s="1" t="s">
        <v>161</v>
      </c>
      <c r="B74" s="1" t="s">
        <v>181</v>
      </c>
      <c r="C74" s="1"/>
      <c r="D74" s="1"/>
      <c r="E74" s="4">
        <v>44712.334930555553</v>
      </c>
      <c r="F74" s="5" t="s">
        <v>16</v>
      </c>
      <c r="G74" s="1" t="s">
        <v>163</v>
      </c>
      <c r="H74" s="1"/>
      <c r="I74" s="1" t="s">
        <v>182</v>
      </c>
      <c r="J74" s="5" t="s">
        <v>12</v>
      </c>
      <c r="K74" s="1" t="s">
        <v>565</v>
      </c>
      <c r="L74" s="1" t="str">
        <f t="shared" si="30"/>
        <v>insert into panneau (zone,adresse,nom,nb,last,decolle,iti,pos,coord,officiel) values ("CHAMPNIERS","Rue des Vielles Pierres (Chez Nauve)","","","44712,3349305556","FALSE","Officiel Champniers","","45.701228, 0.208994","TRUE");</v>
      </c>
      <c r="M74" s="1" t="str">
        <f t="shared" si="31"/>
        <v>CHAMPNIERS</v>
      </c>
      <c r="N74" s="1" t="str">
        <f t="shared" si="21"/>
        <v>Rue des Vielles Pierres (Chez Nauve)</v>
      </c>
      <c r="O74" s="1" t="str">
        <f t="shared" si="22"/>
        <v/>
      </c>
      <c r="P74" s="1" t="str">
        <f t="shared" si="23"/>
        <v/>
      </c>
      <c r="Q74" s="1" t="str">
        <f t="shared" si="24"/>
        <v>44712,3349305556</v>
      </c>
      <c r="R74" s="1" t="str">
        <f t="shared" si="25"/>
        <v>FALSE</v>
      </c>
      <c r="S74" s="1" t="str">
        <f t="shared" si="26"/>
        <v>Officiel Champniers</v>
      </c>
      <c r="T74" s="1" t="str">
        <f t="shared" si="27"/>
        <v/>
      </c>
      <c r="U74" s="1" t="str">
        <f t="shared" si="28"/>
        <v>45.701228, 0.208994</v>
      </c>
      <c r="V74" s="1" t="str">
        <f t="shared" si="29"/>
        <v>TRUE</v>
      </c>
      <c r="W74" s="1" t="s">
        <v>565</v>
      </c>
      <c r="X74" s="1" t="str">
        <f t="shared" si="32"/>
        <v>insert into panneau (zone,adresse,nom,nb,last,decolle,iti,pos,coord,officiel) values ('CHAMPNIERS','Rue des Vielles Pierres (Chez Nauve)','','','44712,3349305556','FALSE','Officiel Champniers','','45.701228, 0.208994','TRUE');</v>
      </c>
      <c r="Y74" s="1"/>
    </row>
    <row r="75" spans="1:25" ht="33" customHeight="1" thickBot="1" x14ac:dyDescent="0.3">
      <c r="A75" s="1" t="s">
        <v>161</v>
      </c>
      <c r="B75" s="1" t="s">
        <v>183</v>
      </c>
      <c r="C75" s="1"/>
      <c r="D75" s="1"/>
      <c r="E75" s="4">
        <v>44712.372314814813</v>
      </c>
      <c r="F75" s="5" t="s">
        <v>16</v>
      </c>
      <c r="G75" s="1" t="s">
        <v>163</v>
      </c>
      <c r="H75" s="1"/>
      <c r="I75" s="1" t="s">
        <v>184</v>
      </c>
      <c r="J75" s="5" t="s">
        <v>12</v>
      </c>
      <c r="K75" s="1" t="s">
        <v>565</v>
      </c>
      <c r="L75" s="1" t="str">
        <f t="shared" si="30"/>
        <v>insert into panneau (zone,adresse,nom,nb,last,decolle,iti,pos,coord,officiel) values ("CHAMPNIERS","Chemin de l’Œil de Bœuf (La Vallade)","","","44712,3723148148","FALSE","Officiel Champniers","","45.678479, 0.184331","TRUE");</v>
      </c>
      <c r="M75" s="1" t="str">
        <f t="shared" si="31"/>
        <v>CHAMPNIERS</v>
      </c>
      <c r="N75" s="1" t="str">
        <f t="shared" si="21"/>
        <v>Chemin de l’Œil de Bœuf (La Vallade)</v>
      </c>
      <c r="O75" s="1" t="str">
        <f t="shared" si="22"/>
        <v/>
      </c>
      <c r="P75" s="1" t="str">
        <f t="shared" si="23"/>
        <v/>
      </c>
      <c r="Q75" s="1" t="str">
        <f t="shared" si="24"/>
        <v>44712,3723148148</v>
      </c>
      <c r="R75" s="1" t="str">
        <f t="shared" si="25"/>
        <v>FALSE</v>
      </c>
      <c r="S75" s="1" t="str">
        <f t="shared" si="26"/>
        <v>Officiel Champniers</v>
      </c>
      <c r="T75" s="1" t="str">
        <f t="shared" si="27"/>
        <v/>
      </c>
      <c r="U75" s="1" t="str">
        <f t="shared" si="28"/>
        <v>45.678479, 0.184331</v>
      </c>
      <c r="V75" s="1" t="str">
        <f t="shared" si="29"/>
        <v>TRUE</v>
      </c>
      <c r="W75" s="1" t="s">
        <v>565</v>
      </c>
      <c r="X75" s="1" t="str">
        <f t="shared" si="32"/>
        <v>insert into panneau (zone,adresse,nom,nb,last,decolle,iti,pos,coord,officiel) values ('CHAMPNIERS','Chemin de l’Œil de Bœuf (La Vallade)','','','44712,3723148148','FALSE','Officiel Champniers','','45.678479, 0.184331','TRUE');</v>
      </c>
      <c r="Y75" s="1"/>
    </row>
    <row r="76" spans="1:25" ht="33" customHeight="1" thickBot="1" x14ac:dyDescent="0.3">
      <c r="A76" s="1" t="s">
        <v>161</v>
      </c>
      <c r="B76" s="1" t="s">
        <v>185</v>
      </c>
      <c r="C76" s="1"/>
      <c r="D76" s="1"/>
      <c r="E76" s="4">
        <v>44712.335486111115</v>
      </c>
      <c r="F76" s="5" t="s">
        <v>16</v>
      </c>
      <c r="G76" s="1" t="s">
        <v>163</v>
      </c>
      <c r="H76" s="1"/>
      <c r="I76" s="1" t="s">
        <v>186</v>
      </c>
      <c r="J76" s="5" t="s">
        <v>12</v>
      </c>
      <c r="K76" s="1" t="s">
        <v>565</v>
      </c>
      <c r="L76" s="1" t="str">
        <f t="shared" si="30"/>
        <v>insert into panneau (zone,adresse,nom,nb,last,decolle,iti,pos,coord,officiel) values ("CHAMPNIERS","Rue Lucien Deschamps/rue Marguerite de Valois (Les Limbaudières)","","","44712,3354861111","FALSE","Officiel Champniers","","45.736109, 0.209972","TRUE");</v>
      </c>
      <c r="M76" s="1" t="str">
        <f t="shared" si="31"/>
        <v>CHAMPNIERS</v>
      </c>
      <c r="N76" s="1" t="str">
        <f t="shared" si="21"/>
        <v>Rue Lucien Deschamps/rue Marguerite de Valois (Les Limbaudières)</v>
      </c>
      <c r="O76" s="1" t="str">
        <f t="shared" si="22"/>
        <v/>
      </c>
      <c r="P76" s="1" t="str">
        <f t="shared" si="23"/>
        <v/>
      </c>
      <c r="Q76" s="1" t="str">
        <f t="shared" si="24"/>
        <v>44712,3354861111</v>
      </c>
      <c r="R76" s="1" t="str">
        <f t="shared" si="25"/>
        <v>FALSE</v>
      </c>
      <c r="S76" s="1" t="str">
        <f t="shared" si="26"/>
        <v>Officiel Champniers</v>
      </c>
      <c r="T76" s="1" t="str">
        <f t="shared" si="27"/>
        <v/>
      </c>
      <c r="U76" s="1" t="str">
        <f t="shared" si="28"/>
        <v>45.736109, 0.209972</v>
      </c>
      <c r="V76" s="1" t="str">
        <f t="shared" si="29"/>
        <v>TRUE</v>
      </c>
      <c r="W76" s="1" t="s">
        <v>565</v>
      </c>
      <c r="X76" s="1" t="str">
        <f t="shared" si="32"/>
        <v>insert into panneau (zone,adresse,nom,nb,last,decolle,iti,pos,coord,officiel) values ('CHAMPNIERS','Rue Lucien Deschamps/rue Marguerite de Valois (Les Limbaudières)','','','44712,3354861111','FALSE','Officiel Champniers','','45.736109, 0.209972','TRUE');</v>
      </c>
      <c r="Y76" s="1"/>
    </row>
    <row r="77" spans="1:25" ht="33" customHeight="1" thickBot="1" x14ac:dyDescent="0.3">
      <c r="A77" s="1" t="s">
        <v>161</v>
      </c>
      <c r="B77" s="1" t="s">
        <v>187</v>
      </c>
      <c r="C77" s="1"/>
      <c r="D77" s="1"/>
      <c r="E77" s="4">
        <v>44712.334988425922</v>
      </c>
      <c r="F77" s="5" t="s">
        <v>16</v>
      </c>
      <c r="G77" s="1" t="s">
        <v>163</v>
      </c>
      <c r="H77" s="1"/>
      <c r="I77" s="1" t="s">
        <v>188</v>
      </c>
      <c r="J77" s="5" t="s">
        <v>12</v>
      </c>
      <c r="K77" s="1" t="s">
        <v>565</v>
      </c>
      <c r="L77" s="1" t="str">
        <f t="shared" si="30"/>
        <v>insert into panneau (zone,adresse,nom,nb,last,decolle,iti,pos,coord,officiel) values ("CHAMPNIERS","Chemin des Plaqueminiers (Les Rossignols)","","","44712,3349884259","FALSE","Officiel Champniers","","45.703899, 0.194366","TRUE");</v>
      </c>
      <c r="M77" s="1" t="str">
        <f t="shared" si="31"/>
        <v>CHAMPNIERS</v>
      </c>
      <c r="N77" s="1" t="str">
        <f t="shared" si="21"/>
        <v>Chemin des Plaqueminiers (Les Rossignols)</v>
      </c>
      <c r="O77" s="1" t="str">
        <f t="shared" si="22"/>
        <v/>
      </c>
      <c r="P77" s="1" t="str">
        <f t="shared" si="23"/>
        <v/>
      </c>
      <c r="Q77" s="1" t="str">
        <f t="shared" si="24"/>
        <v>44712,3349884259</v>
      </c>
      <c r="R77" s="1" t="str">
        <f t="shared" si="25"/>
        <v>FALSE</v>
      </c>
      <c r="S77" s="1" t="str">
        <f t="shared" si="26"/>
        <v>Officiel Champniers</v>
      </c>
      <c r="T77" s="1" t="str">
        <f t="shared" si="27"/>
        <v/>
      </c>
      <c r="U77" s="1" t="str">
        <f t="shared" si="28"/>
        <v>45.703899, 0.194366</v>
      </c>
      <c r="V77" s="1" t="str">
        <f t="shared" si="29"/>
        <v>TRUE</v>
      </c>
      <c r="W77" s="1" t="s">
        <v>565</v>
      </c>
      <c r="X77" s="1" t="str">
        <f t="shared" si="32"/>
        <v>insert into panneau (zone,adresse,nom,nb,last,decolle,iti,pos,coord,officiel) values ('CHAMPNIERS','Chemin des Plaqueminiers (Les Rossignols)','','','44712,3349884259','FALSE','Officiel Champniers','','45.703899, 0.194366','TRUE');</v>
      </c>
      <c r="Y77" s="1"/>
    </row>
    <row r="78" spans="1:25" ht="33" customHeight="1" thickBot="1" x14ac:dyDescent="0.3">
      <c r="A78" s="1" t="s">
        <v>189</v>
      </c>
      <c r="B78" s="1" t="s">
        <v>190</v>
      </c>
      <c r="C78" s="1"/>
      <c r="D78" s="1"/>
      <c r="E78" s="4">
        <v>44717.944907407407</v>
      </c>
      <c r="F78" s="5" t="s">
        <v>16</v>
      </c>
      <c r="G78" s="1" t="s">
        <v>42</v>
      </c>
      <c r="H78" s="1"/>
      <c r="I78" s="1" t="s">
        <v>191</v>
      </c>
      <c r="J78" s="5" t="s">
        <v>12</v>
      </c>
      <c r="K78" s="1" t="s">
        <v>565</v>
      </c>
      <c r="L78" s="1" t="str">
        <f t="shared" si="30"/>
        <v>insert into panneau (zone,adresse,nom,nb,last,decolle,iti,pos,coord,officiel) values ("Dirac","mairie","","","44717,9449074074","FALSE","Franck","","45.605417, 0.248379","TRUE");</v>
      </c>
      <c r="M78" s="1" t="str">
        <f t="shared" si="31"/>
        <v>Dirac</v>
      </c>
      <c r="N78" s="1" t="str">
        <f t="shared" si="21"/>
        <v>mairie</v>
      </c>
      <c r="O78" s="1" t="str">
        <f t="shared" si="22"/>
        <v/>
      </c>
      <c r="P78" s="1" t="str">
        <f t="shared" si="23"/>
        <v/>
      </c>
      <c r="Q78" s="1" t="str">
        <f t="shared" si="24"/>
        <v>44717,9449074074</v>
      </c>
      <c r="R78" s="1" t="str">
        <f t="shared" si="25"/>
        <v>FALSE</v>
      </c>
      <c r="S78" s="1" t="str">
        <f t="shared" si="26"/>
        <v>Franck</v>
      </c>
      <c r="T78" s="1" t="str">
        <f t="shared" si="27"/>
        <v/>
      </c>
      <c r="U78" s="1" t="str">
        <f t="shared" si="28"/>
        <v>45.605417, 0.248379</v>
      </c>
      <c r="V78" s="1" t="str">
        <f t="shared" si="29"/>
        <v>TRUE</v>
      </c>
      <c r="W78" s="1" t="s">
        <v>565</v>
      </c>
      <c r="X78" s="1" t="str">
        <f t="shared" si="32"/>
        <v>insert into panneau (zone,adresse,nom,nb,last,decolle,iti,pos,coord,officiel) values ('Dirac','mairie','','','44717,9449074074','FALSE','Franck','','45.605417, 0.248379','TRUE');</v>
      </c>
      <c r="Y78" s="1"/>
    </row>
    <row r="79" spans="1:25" ht="33" customHeight="1" thickBot="1" x14ac:dyDescent="0.3">
      <c r="A79" s="1" t="s">
        <v>192</v>
      </c>
      <c r="B79" s="1" t="s">
        <v>193</v>
      </c>
      <c r="C79" s="1"/>
      <c r="D79" s="1"/>
      <c r="E79" s="4">
        <v>44711.530624999999</v>
      </c>
      <c r="F79" s="5" t="s">
        <v>16</v>
      </c>
      <c r="G79" s="1" t="s">
        <v>194</v>
      </c>
      <c r="H79" s="1"/>
      <c r="I79" s="1" t="s">
        <v>195</v>
      </c>
      <c r="J79" s="5" t="s">
        <v>12</v>
      </c>
      <c r="K79" s="1" t="s">
        <v>565</v>
      </c>
      <c r="L79" s="1" t="str">
        <f t="shared" si="30"/>
        <v>insert into panneau (zone,adresse,nom,nb,last,decolle,iti,pos,coord,officiel) values ("Fléac","École","","","44711,530625","FALSE","Officiel Fléac","","45.66774337862188, 0.09682043962804135","TRUE");</v>
      </c>
      <c r="M79" s="1" t="str">
        <f t="shared" si="31"/>
        <v>Fléac</v>
      </c>
      <c r="N79" s="1" t="str">
        <f t="shared" si="21"/>
        <v>École</v>
      </c>
      <c r="O79" s="1" t="str">
        <f t="shared" si="22"/>
        <v/>
      </c>
      <c r="P79" s="1" t="str">
        <f t="shared" si="23"/>
        <v/>
      </c>
      <c r="Q79" s="1" t="str">
        <f t="shared" si="24"/>
        <v>44711,530625</v>
      </c>
      <c r="R79" s="1" t="str">
        <f t="shared" si="25"/>
        <v>FALSE</v>
      </c>
      <c r="S79" s="1" t="str">
        <f t="shared" si="26"/>
        <v>Officiel Fléac</v>
      </c>
      <c r="T79" s="1" t="str">
        <f t="shared" si="27"/>
        <v/>
      </c>
      <c r="U79" s="1" t="str">
        <f t="shared" si="28"/>
        <v>45.66774337862188, 0.09682043962804135</v>
      </c>
      <c r="V79" s="1" t="str">
        <f t="shared" si="29"/>
        <v>TRUE</v>
      </c>
      <c r="W79" s="1" t="s">
        <v>565</v>
      </c>
      <c r="X79" s="1" t="str">
        <f t="shared" si="32"/>
        <v>insert into panneau (zone,adresse,nom,nb,last,decolle,iti,pos,coord,officiel) values ('Fléac','École','','','44711,530625','FALSE','Officiel Fléac','','45.66774337862188, 0.09682043962804135','TRUE');</v>
      </c>
      <c r="Y79" s="1"/>
    </row>
    <row r="80" spans="1:25" ht="33" customHeight="1" thickBot="1" x14ac:dyDescent="0.3">
      <c r="A80" s="1" t="s">
        <v>192</v>
      </c>
      <c r="B80" s="1" t="s">
        <v>196</v>
      </c>
      <c r="C80" s="1"/>
      <c r="D80" s="1"/>
      <c r="E80" s="4">
        <v>44711.530787037038</v>
      </c>
      <c r="F80" s="5" t="s">
        <v>16</v>
      </c>
      <c r="G80" s="1" t="s">
        <v>194</v>
      </c>
      <c r="H80" s="1"/>
      <c r="I80" s="1" t="s">
        <v>197</v>
      </c>
      <c r="J80" s="5" t="s">
        <v>12</v>
      </c>
      <c r="K80" s="1" t="s">
        <v>565</v>
      </c>
      <c r="L80" s="1" t="str">
        <f t="shared" si="30"/>
        <v>insert into panneau (zone,adresse,nom,nb,last,decolle,iti,pos,coord,officiel) values ("Fléac","Thouérat (Placette)","","","44711,530787037","FALSE","Officiel Fléac","","45.66904199261491, 0.11283684922356385","TRUE");</v>
      </c>
      <c r="M80" s="1" t="str">
        <f t="shared" si="31"/>
        <v>Fléac</v>
      </c>
      <c r="N80" s="1" t="str">
        <f t="shared" si="21"/>
        <v>Thouérat (Placette)</v>
      </c>
      <c r="O80" s="1" t="str">
        <f t="shared" si="22"/>
        <v/>
      </c>
      <c r="P80" s="1" t="str">
        <f t="shared" si="23"/>
        <v/>
      </c>
      <c r="Q80" s="1" t="str">
        <f t="shared" si="24"/>
        <v>44711,530787037</v>
      </c>
      <c r="R80" s="1" t="str">
        <f t="shared" si="25"/>
        <v>FALSE</v>
      </c>
      <c r="S80" s="1" t="str">
        <f t="shared" si="26"/>
        <v>Officiel Fléac</v>
      </c>
      <c r="T80" s="1" t="str">
        <f t="shared" si="27"/>
        <v/>
      </c>
      <c r="U80" s="1" t="str">
        <f t="shared" si="28"/>
        <v>45.66904199261491, 0.11283684922356385</v>
      </c>
      <c r="V80" s="1" t="str">
        <f t="shared" si="29"/>
        <v>TRUE</v>
      </c>
      <c r="W80" s="1" t="s">
        <v>565</v>
      </c>
      <c r="X80" s="1" t="str">
        <f t="shared" si="32"/>
        <v>insert into panneau (zone,adresse,nom,nb,last,decolle,iti,pos,coord,officiel) values ('Fléac','Thouérat (Placette)','','','44711,530787037','FALSE','Officiel Fléac','','45.66904199261491, 0.11283684922356385','TRUE');</v>
      </c>
      <c r="Y80" s="1"/>
    </row>
    <row r="81" spans="1:25" ht="33" customHeight="1" thickBot="1" x14ac:dyDescent="0.3">
      <c r="A81" s="1" t="s">
        <v>192</v>
      </c>
      <c r="B81" s="1" t="s">
        <v>198</v>
      </c>
      <c r="C81" s="1"/>
      <c r="D81" s="1"/>
      <c r="E81" s="4">
        <v>44711.530740740738</v>
      </c>
      <c r="F81" s="5" t="s">
        <v>16</v>
      </c>
      <c r="G81" s="1" t="s">
        <v>194</v>
      </c>
      <c r="H81" s="1"/>
      <c r="I81" s="1" t="s">
        <v>199</v>
      </c>
      <c r="J81" s="5" t="s">
        <v>12</v>
      </c>
      <c r="K81" s="1" t="s">
        <v>565</v>
      </c>
      <c r="L81" s="1" t="str">
        <f t="shared" si="30"/>
        <v>insert into panneau (zone,adresse,nom,nb,last,decolle,iti,pos,coord,officiel) values ("Fléac","Rue de La Lurate","","","44711,5307407407","FALSE","Officiel Fléac","","45.68069265194252, 0.09800828035165411","TRUE");</v>
      </c>
      <c r="M81" s="1" t="str">
        <f t="shared" si="31"/>
        <v>Fléac</v>
      </c>
      <c r="N81" s="1" t="str">
        <f t="shared" si="21"/>
        <v>Rue de La Lurate</v>
      </c>
      <c r="O81" s="1" t="str">
        <f t="shared" si="22"/>
        <v/>
      </c>
      <c r="P81" s="1" t="str">
        <f t="shared" si="23"/>
        <v/>
      </c>
      <c r="Q81" s="1" t="str">
        <f t="shared" si="24"/>
        <v>44711,5307407407</v>
      </c>
      <c r="R81" s="1" t="str">
        <f t="shared" si="25"/>
        <v>FALSE</v>
      </c>
      <c r="S81" s="1" t="str">
        <f t="shared" si="26"/>
        <v>Officiel Fléac</v>
      </c>
      <c r="T81" s="1" t="str">
        <f t="shared" si="27"/>
        <v/>
      </c>
      <c r="U81" s="1" t="str">
        <f t="shared" si="28"/>
        <v>45.68069265194252, 0.09800828035165411</v>
      </c>
      <c r="V81" s="1" t="str">
        <f t="shared" si="29"/>
        <v>TRUE</v>
      </c>
      <c r="W81" s="1" t="s">
        <v>565</v>
      </c>
      <c r="X81" s="1" t="str">
        <f t="shared" si="32"/>
        <v>insert into panneau (zone,adresse,nom,nb,last,decolle,iti,pos,coord,officiel) values ('Fléac','Rue de La Lurate','','','44711,5307407407','FALSE','Officiel Fléac','','45.68069265194252, 0.09800828035165411','TRUE');</v>
      </c>
      <c r="Y81" s="1"/>
    </row>
    <row r="82" spans="1:25" ht="33" customHeight="1" thickBot="1" x14ac:dyDescent="0.3">
      <c r="A82" s="1" t="s">
        <v>192</v>
      </c>
      <c r="B82" s="1" t="s">
        <v>200</v>
      </c>
      <c r="C82" s="1"/>
      <c r="D82" s="1"/>
      <c r="E82" s="4">
        <v>44711.530682870369</v>
      </c>
      <c r="F82" s="5" t="s">
        <v>16</v>
      </c>
      <c r="G82" s="1" t="s">
        <v>194</v>
      </c>
      <c r="H82" s="1"/>
      <c r="I82" s="1" t="s">
        <v>201</v>
      </c>
      <c r="J82" s="5" t="s">
        <v>12</v>
      </c>
      <c r="K82" s="1" t="s">
        <v>565</v>
      </c>
      <c r="L82" s="1" t="str">
        <f t="shared" si="30"/>
        <v>insert into panneau (zone,adresse,nom,nb,last,decolle,iti,pos,coord,officiel) values ("Fléac","Place Bioujou (La Vallade)","","","44711,5306828704","FALSE","Officiel Fléac","","45.677572858413875, 0.08730044194502833","TRUE");</v>
      </c>
      <c r="M82" s="1" t="str">
        <f t="shared" si="31"/>
        <v>Fléac</v>
      </c>
      <c r="N82" s="1" t="str">
        <f t="shared" si="21"/>
        <v>Place Bioujou (La Vallade)</v>
      </c>
      <c r="O82" s="1" t="str">
        <f t="shared" si="22"/>
        <v/>
      </c>
      <c r="P82" s="1" t="str">
        <f t="shared" si="23"/>
        <v/>
      </c>
      <c r="Q82" s="1" t="str">
        <f t="shared" si="24"/>
        <v>44711,5306828704</v>
      </c>
      <c r="R82" s="1" t="str">
        <f t="shared" si="25"/>
        <v>FALSE</v>
      </c>
      <c r="S82" s="1" t="str">
        <f t="shared" si="26"/>
        <v>Officiel Fléac</v>
      </c>
      <c r="T82" s="1" t="str">
        <f t="shared" si="27"/>
        <v/>
      </c>
      <c r="U82" s="1" t="str">
        <f t="shared" si="28"/>
        <v>45.677572858413875, 0.08730044194502833</v>
      </c>
      <c r="V82" s="1" t="str">
        <f t="shared" si="29"/>
        <v>TRUE</v>
      </c>
      <c r="W82" s="1" t="s">
        <v>565</v>
      </c>
      <c r="X82" s="1" t="str">
        <f t="shared" si="32"/>
        <v>insert into panneau (zone,adresse,nom,nb,last,decolle,iti,pos,coord,officiel) values ('Fléac','Place Bioujou (La Vallade)','','','44711,5306828704','FALSE','Officiel Fléac','','45.677572858413875, 0.08730044194502833','TRUE');</v>
      </c>
      <c r="Y82" s="1"/>
    </row>
    <row r="83" spans="1:25" ht="33" customHeight="1" thickBot="1" x14ac:dyDescent="0.3">
      <c r="A83" s="1" t="s">
        <v>192</v>
      </c>
      <c r="B83" s="1" t="s">
        <v>202</v>
      </c>
      <c r="C83" s="1"/>
      <c r="D83" s="1"/>
      <c r="E83" s="4">
        <v>44711.530706018515</v>
      </c>
      <c r="F83" s="5" t="s">
        <v>16</v>
      </c>
      <c r="G83" s="1" t="s">
        <v>194</v>
      </c>
      <c r="H83" s="1"/>
      <c r="I83" s="1" t="s">
        <v>203</v>
      </c>
      <c r="J83" s="5" t="s">
        <v>12</v>
      </c>
      <c r="K83" s="1" t="s">
        <v>565</v>
      </c>
      <c r="L83" s="1" t="str">
        <f t="shared" si="30"/>
        <v>insert into panneau (zone,adresse,nom,nb,last,decolle,iti,pos,coord,officiel) values ("Fléac","Place de Brénat","","","44711,5307060185","FALSE","Officiel Fléac","","45.68653648475113, 0.07452382324279412","TRUE");</v>
      </c>
      <c r="M83" s="1" t="str">
        <f t="shared" si="31"/>
        <v>Fléac</v>
      </c>
      <c r="N83" s="1" t="str">
        <f t="shared" si="21"/>
        <v>Place de Brénat</v>
      </c>
      <c r="O83" s="1" t="str">
        <f t="shared" si="22"/>
        <v/>
      </c>
      <c r="P83" s="1" t="str">
        <f t="shared" si="23"/>
        <v/>
      </c>
      <c r="Q83" s="1" t="str">
        <f t="shared" si="24"/>
        <v>44711,5307060185</v>
      </c>
      <c r="R83" s="1" t="str">
        <f t="shared" si="25"/>
        <v>FALSE</v>
      </c>
      <c r="S83" s="1" t="str">
        <f t="shared" si="26"/>
        <v>Officiel Fléac</v>
      </c>
      <c r="T83" s="1" t="str">
        <f t="shared" si="27"/>
        <v/>
      </c>
      <c r="U83" s="1" t="str">
        <f t="shared" si="28"/>
        <v>45.68653648475113, 0.07452382324279412</v>
      </c>
      <c r="V83" s="1" t="str">
        <f t="shared" si="29"/>
        <v>TRUE</v>
      </c>
      <c r="W83" s="1" t="s">
        <v>565</v>
      </c>
      <c r="X83" s="1" t="str">
        <f t="shared" si="32"/>
        <v>insert into panneau (zone,adresse,nom,nb,last,decolle,iti,pos,coord,officiel) values ('Fléac','Place de Brénat','','','44711,5307060185','FALSE','Officiel Fléac','','45.68653648475113, 0.07452382324279412','TRUE');</v>
      </c>
      <c r="Y83" s="1"/>
    </row>
    <row r="84" spans="1:25" ht="33" customHeight="1" thickBot="1" x14ac:dyDescent="0.3">
      <c r="A84" s="1" t="s">
        <v>192</v>
      </c>
      <c r="B84" s="1" t="s">
        <v>204</v>
      </c>
      <c r="C84" s="1"/>
      <c r="D84" s="1"/>
      <c r="E84" s="4">
        <v>44711.53052083333</v>
      </c>
      <c r="F84" s="5" t="s">
        <v>16</v>
      </c>
      <c r="G84" s="1" t="s">
        <v>194</v>
      </c>
      <c r="H84" s="1"/>
      <c r="I84" s="1" t="s">
        <v>205</v>
      </c>
      <c r="J84" s="5" t="s">
        <v>12</v>
      </c>
      <c r="K84" s="1" t="s">
        <v>565</v>
      </c>
      <c r="L84" s="1" t="str">
        <f t="shared" si="30"/>
        <v>insert into panneau (zone,adresse,nom,nb,last,decolle,iti,pos,coord,officiel) values ("Fléac","Rue de Badoris","","","44711,5305208333","FALSE","Officiel Fléac","","45.653018744541946, 0.09517136398849983","TRUE");</v>
      </c>
      <c r="M84" s="1" t="str">
        <f t="shared" si="31"/>
        <v>Fléac</v>
      </c>
      <c r="N84" s="1" t="str">
        <f t="shared" si="21"/>
        <v>Rue de Badoris</v>
      </c>
      <c r="O84" s="1" t="str">
        <f t="shared" si="22"/>
        <v/>
      </c>
      <c r="P84" s="1" t="str">
        <f t="shared" si="23"/>
        <v/>
      </c>
      <c r="Q84" s="1" t="str">
        <f t="shared" si="24"/>
        <v>44711,5305208333</v>
      </c>
      <c r="R84" s="1" t="str">
        <f t="shared" si="25"/>
        <v>FALSE</v>
      </c>
      <c r="S84" s="1" t="str">
        <f t="shared" si="26"/>
        <v>Officiel Fléac</v>
      </c>
      <c r="T84" s="1" t="str">
        <f t="shared" si="27"/>
        <v/>
      </c>
      <c r="U84" s="1" t="str">
        <f t="shared" si="28"/>
        <v>45.653018744541946, 0.09517136398849983</v>
      </c>
      <c r="V84" s="1" t="str">
        <f t="shared" si="29"/>
        <v>TRUE</v>
      </c>
      <c r="W84" s="1" t="s">
        <v>565</v>
      </c>
      <c r="X84" s="1" t="str">
        <f t="shared" si="32"/>
        <v>insert into panneau (zone,adresse,nom,nb,last,decolle,iti,pos,coord,officiel) values ('Fléac','Rue de Badoris','','','44711,5305208333','FALSE','Officiel Fléac','','45.653018744541946, 0.09517136398849983','TRUE');</v>
      </c>
      <c r="Y84" s="1"/>
    </row>
    <row r="85" spans="1:25" ht="33" customHeight="1" thickBot="1" x14ac:dyDescent="0.3">
      <c r="A85" s="1" t="s">
        <v>192</v>
      </c>
      <c r="B85" s="1" t="s">
        <v>206</v>
      </c>
      <c r="C85" s="1"/>
      <c r="D85" s="1"/>
      <c r="E85" s="4">
        <v>44711.530578703707</v>
      </c>
      <c r="F85" s="5" t="s">
        <v>16</v>
      </c>
      <c r="G85" s="1" t="s">
        <v>194</v>
      </c>
      <c r="H85" s="1"/>
      <c r="I85" s="1" t="s">
        <v>207</v>
      </c>
      <c r="J85" s="5" t="s">
        <v>12</v>
      </c>
      <c r="K85" s="1" t="s">
        <v>565</v>
      </c>
      <c r="L85" s="1" t="str">
        <f t="shared" si="30"/>
        <v>insert into panneau (zone,adresse,nom,nb,last,decolle,iti,pos,coord,officiel) values ("Fléac","Avenue des Sports","","","44711,5305787037","FALSE","Officiel Fléac","","45.66197330713641, 0.0897632971530561","TRUE");</v>
      </c>
      <c r="M85" s="1" t="str">
        <f t="shared" si="31"/>
        <v>Fléac</v>
      </c>
      <c r="N85" s="1" t="str">
        <f t="shared" si="21"/>
        <v>Avenue des Sports</v>
      </c>
      <c r="O85" s="1" t="str">
        <f t="shared" si="22"/>
        <v/>
      </c>
      <c r="P85" s="1" t="str">
        <f t="shared" si="23"/>
        <v/>
      </c>
      <c r="Q85" s="1" t="str">
        <f t="shared" si="24"/>
        <v>44711,5305787037</v>
      </c>
      <c r="R85" s="1" t="str">
        <f t="shared" si="25"/>
        <v>FALSE</v>
      </c>
      <c r="S85" s="1" t="str">
        <f t="shared" si="26"/>
        <v>Officiel Fléac</v>
      </c>
      <c r="T85" s="1" t="str">
        <f t="shared" si="27"/>
        <v/>
      </c>
      <c r="U85" s="1" t="str">
        <f t="shared" si="28"/>
        <v>45.66197330713641, 0.0897632971530561</v>
      </c>
      <c r="V85" s="1" t="str">
        <f t="shared" si="29"/>
        <v>TRUE</v>
      </c>
      <c r="W85" s="1" t="s">
        <v>565</v>
      </c>
      <c r="X85" s="1" t="str">
        <f t="shared" si="32"/>
        <v>insert into panneau (zone,adresse,nom,nb,last,decolle,iti,pos,coord,officiel) values ('Fléac','Avenue des Sports','','','44711,5305787037','FALSE','Officiel Fléac','','45.66197330713641, 0.0897632971530561','TRUE');</v>
      </c>
      <c r="Y85" s="1"/>
    </row>
    <row r="86" spans="1:25" ht="33" customHeight="1" thickBot="1" x14ac:dyDescent="0.3">
      <c r="A86" s="1" t="s">
        <v>192</v>
      </c>
      <c r="B86" s="1" t="s">
        <v>208</v>
      </c>
      <c r="C86" s="1"/>
      <c r="D86" s="1"/>
      <c r="E86" s="4">
        <v>44711.530648148146</v>
      </c>
      <c r="F86" s="5" t="s">
        <v>16</v>
      </c>
      <c r="G86" s="1" t="s">
        <v>194</v>
      </c>
      <c r="H86" s="1"/>
      <c r="I86" s="1" t="s">
        <v>209</v>
      </c>
      <c r="J86" s="5" t="s">
        <v>12</v>
      </c>
      <c r="K86" s="1" t="s">
        <v>565</v>
      </c>
      <c r="L86" s="1" t="str">
        <f t="shared" si="30"/>
        <v>insert into panneau (zone,adresse,nom,nb,last,decolle,iti,pos,coord,officiel) values ("Fléac","Place Markbreit (centre commercial","","","44711,5306481481","FALSE","Officiel Fléac","","45.66460508180832, 0.0928749539422883","TRUE");</v>
      </c>
      <c r="M86" s="1" t="str">
        <f t="shared" si="31"/>
        <v>Fléac</v>
      </c>
      <c r="N86" s="1" t="str">
        <f t="shared" si="21"/>
        <v>Place Markbreit (centre commercial</v>
      </c>
      <c r="O86" s="1" t="str">
        <f t="shared" si="22"/>
        <v/>
      </c>
      <c r="P86" s="1" t="str">
        <f t="shared" si="23"/>
        <v/>
      </c>
      <c r="Q86" s="1" t="str">
        <f t="shared" si="24"/>
        <v>44711,5306481481</v>
      </c>
      <c r="R86" s="1" t="str">
        <f t="shared" si="25"/>
        <v>FALSE</v>
      </c>
      <c r="S86" s="1" t="str">
        <f t="shared" si="26"/>
        <v>Officiel Fléac</v>
      </c>
      <c r="T86" s="1" t="str">
        <f t="shared" si="27"/>
        <v/>
      </c>
      <c r="U86" s="1" t="str">
        <f t="shared" si="28"/>
        <v>45.66460508180832, 0.0928749539422883</v>
      </c>
      <c r="V86" s="1" t="str">
        <f t="shared" si="29"/>
        <v>TRUE</v>
      </c>
      <c r="W86" s="1" t="s">
        <v>565</v>
      </c>
      <c r="X86" s="1" t="str">
        <f t="shared" si="32"/>
        <v>insert into panneau (zone,adresse,nom,nb,last,decolle,iti,pos,coord,officiel) values ('Fléac','Place Markbreit (centre commercial','','','44711,5306481481','FALSE','Officiel Fléac','','45.66460508180832, 0.0928749539422883','TRUE');</v>
      </c>
      <c r="Y86" s="1"/>
    </row>
    <row r="87" spans="1:25" ht="33" customHeight="1" thickBot="1" x14ac:dyDescent="0.3">
      <c r="A87" s="1" t="s">
        <v>210</v>
      </c>
      <c r="B87" s="1" t="s">
        <v>211</v>
      </c>
      <c r="C87" s="1"/>
      <c r="D87" s="1"/>
      <c r="E87" s="4">
        <v>44717.884004629632</v>
      </c>
      <c r="F87" s="5" t="s">
        <v>16</v>
      </c>
      <c r="G87" s="1" t="s">
        <v>42</v>
      </c>
      <c r="H87" s="1"/>
      <c r="I87" s="1" t="s">
        <v>212</v>
      </c>
      <c r="J87" s="5" t="s">
        <v>12</v>
      </c>
      <c r="K87" s="1" t="s">
        <v>565</v>
      </c>
      <c r="L87" s="1" t="str">
        <f t="shared" si="30"/>
        <v>insert into panneau (zone,adresse,nom,nb,last,decolle,iti,pos,coord,officiel) values ("GARAT","Rue du Stade, clôture du Stade Jean Niollet","","","44717,8840046296","FALSE","Franck","","45.621714, 0.262950","TRUE");</v>
      </c>
      <c r="M87" s="1" t="str">
        <f t="shared" si="31"/>
        <v>GARAT</v>
      </c>
      <c r="N87" s="1" t="str">
        <f t="shared" si="21"/>
        <v>Rue du Stade, clôture du Stade Jean Niollet</v>
      </c>
      <c r="O87" s="1" t="str">
        <f t="shared" si="22"/>
        <v/>
      </c>
      <c r="P87" s="1" t="str">
        <f t="shared" si="23"/>
        <v/>
      </c>
      <c r="Q87" s="1" t="str">
        <f t="shared" si="24"/>
        <v>44717,8840046296</v>
      </c>
      <c r="R87" s="1" t="str">
        <f t="shared" si="25"/>
        <v>FALSE</v>
      </c>
      <c r="S87" s="1" t="str">
        <f t="shared" si="26"/>
        <v>Franck</v>
      </c>
      <c r="T87" s="1" t="str">
        <f t="shared" si="27"/>
        <v/>
      </c>
      <c r="U87" s="1" t="str">
        <f t="shared" si="28"/>
        <v>45.621714, 0.262950</v>
      </c>
      <c r="V87" s="1" t="str">
        <f t="shared" si="29"/>
        <v>TRUE</v>
      </c>
      <c r="W87" s="1" t="s">
        <v>565</v>
      </c>
      <c r="X87" s="1" t="str">
        <f t="shared" si="32"/>
        <v>insert into panneau (zone,adresse,nom,nb,last,decolle,iti,pos,coord,officiel) values ('GARAT','Rue du Stade, clôture du Stade Jean Niollet','','','44717,8840046296','FALSE','Franck','','45.621714, 0.262950','TRUE');</v>
      </c>
      <c r="Y87" s="1"/>
    </row>
    <row r="88" spans="1:25" ht="33" customHeight="1" thickBot="1" x14ac:dyDescent="0.3">
      <c r="A88" s="1" t="s">
        <v>213</v>
      </c>
      <c r="B88" s="1" t="s">
        <v>214</v>
      </c>
      <c r="C88" s="1"/>
      <c r="D88" s="1"/>
      <c r="E88" s="4">
        <v>44712.932314814818</v>
      </c>
      <c r="F88" s="5" t="s">
        <v>16</v>
      </c>
      <c r="G88" s="1" t="s">
        <v>215</v>
      </c>
      <c r="H88" s="1"/>
      <c r="I88" s="1" t="s">
        <v>216</v>
      </c>
      <c r="J88" s="5" t="s">
        <v>12</v>
      </c>
      <c r="K88" s="1" t="s">
        <v>565</v>
      </c>
      <c r="L88" s="1" t="str">
        <f t="shared" si="30"/>
        <v>insert into panneau (zone,adresse,nom,nb,last,decolle,iti,pos,coord,officiel) values ("GOND-PONTOUVRE","Route de Vars (mur du cimetière)","","","44712,9323148148","FALSE","Officiel GOND-PONTOUVRE","","45.663938, 0.162226","TRUE");</v>
      </c>
      <c r="M88" s="1" t="str">
        <f t="shared" si="31"/>
        <v>GOND-PONTOUVRE</v>
      </c>
      <c r="N88" s="1" t="str">
        <f t="shared" si="21"/>
        <v>Route de Vars (mur du cimetière)</v>
      </c>
      <c r="O88" s="1" t="str">
        <f t="shared" si="22"/>
        <v/>
      </c>
      <c r="P88" s="1" t="str">
        <f t="shared" si="23"/>
        <v/>
      </c>
      <c r="Q88" s="1" t="str">
        <f t="shared" si="24"/>
        <v>44712,9323148148</v>
      </c>
      <c r="R88" s="1" t="str">
        <f t="shared" si="25"/>
        <v>FALSE</v>
      </c>
      <c r="S88" s="1" t="str">
        <f t="shared" si="26"/>
        <v>Officiel GOND-PONTOUVRE</v>
      </c>
      <c r="T88" s="1" t="str">
        <f t="shared" si="27"/>
        <v/>
      </c>
      <c r="U88" s="1" t="str">
        <f t="shared" si="28"/>
        <v>45.663938, 0.162226</v>
      </c>
      <c r="V88" s="1" t="str">
        <f t="shared" si="29"/>
        <v>TRUE</v>
      </c>
      <c r="W88" s="1" t="s">
        <v>565</v>
      </c>
      <c r="X88" s="1" t="str">
        <f t="shared" si="32"/>
        <v>insert into panneau (zone,adresse,nom,nb,last,decolle,iti,pos,coord,officiel) values ('GOND-PONTOUVRE','Route de Vars (mur du cimetière)','','','44712,9323148148','FALSE','Officiel GOND-PONTOUVRE','','45.663938, 0.162226','TRUE');</v>
      </c>
      <c r="Y88" s="1"/>
    </row>
    <row r="89" spans="1:25" ht="33" customHeight="1" thickBot="1" x14ac:dyDescent="0.3">
      <c r="A89" s="1" t="s">
        <v>213</v>
      </c>
      <c r="B89" s="1" t="s">
        <v>217</v>
      </c>
      <c r="C89" s="1"/>
      <c r="D89" s="1"/>
      <c r="E89" s="4">
        <v>44712.932280092595</v>
      </c>
      <c r="F89" s="5" t="s">
        <v>16</v>
      </c>
      <c r="G89" s="1" t="s">
        <v>215</v>
      </c>
      <c r="H89" s="1"/>
      <c r="I89" s="1" t="s">
        <v>218</v>
      </c>
      <c r="J89" s="5" t="s">
        <v>12</v>
      </c>
      <c r="K89" s="1" t="s">
        <v>565</v>
      </c>
      <c r="L89" s="1" t="str">
        <f t="shared" si="30"/>
        <v>insert into panneau (zone,adresse,nom,nb,last,decolle,iti,pos,coord,officiel) values ("GOND-PONTOUVRE","Route de Vars (face au Crédit Agricole)","","","44712,9322800926","FALSE","Officiel GOND-PONTOUVRE","","45.669112, 0.160852","TRUE");</v>
      </c>
      <c r="M89" s="1" t="str">
        <f t="shared" si="31"/>
        <v>GOND-PONTOUVRE</v>
      </c>
      <c r="N89" s="1" t="str">
        <f t="shared" si="21"/>
        <v>Route de Vars (face au Crédit Agricole)</v>
      </c>
      <c r="O89" s="1" t="str">
        <f t="shared" si="22"/>
        <v/>
      </c>
      <c r="P89" s="1" t="str">
        <f t="shared" si="23"/>
        <v/>
      </c>
      <c r="Q89" s="1" t="str">
        <f t="shared" si="24"/>
        <v>44712,9322800926</v>
      </c>
      <c r="R89" s="1" t="str">
        <f t="shared" si="25"/>
        <v>FALSE</v>
      </c>
      <c r="S89" s="1" t="str">
        <f t="shared" si="26"/>
        <v>Officiel GOND-PONTOUVRE</v>
      </c>
      <c r="T89" s="1" t="str">
        <f t="shared" si="27"/>
        <v/>
      </c>
      <c r="U89" s="1" t="str">
        <f t="shared" si="28"/>
        <v>45.669112, 0.160852</v>
      </c>
      <c r="V89" s="1" t="str">
        <f t="shared" si="29"/>
        <v>TRUE</v>
      </c>
      <c r="W89" s="1" t="s">
        <v>565</v>
      </c>
      <c r="X89" s="1" t="str">
        <f t="shared" si="32"/>
        <v>insert into panneau (zone,adresse,nom,nb,last,decolle,iti,pos,coord,officiel) values ('GOND-PONTOUVRE','Route de Vars (face au Crédit Agricole)','','','44712,9322800926','FALSE','Officiel GOND-PONTOUVRE','','45.669112, 0.160852','TRUE');</v>
      </c>
      <c r="Y89" s="1"/>
    </row>
    <row r="90" spans="1:25" ht="33" customHeight="1" thickBot="1" x14ac:dyDescent="0.3">
      <c r="A90" s="1" t="s">
        <v>213</v>
      </c>
      <c r="B90" s="1" t="s">
        <v>219</v>
      </c>
      <c r="C90" s="1"/>
      <c r="D90" s="1"/>
      <c r="E90" s="4">
        <v>44711.530243055553</v>
      </c>
      <c r="F90" s="5" t="s">
        <v>16</v>
      </c>
      <c r="G90" s="1" t="s">
        <v>215</v>
      </c>
      <c r="H90" s="1"/>
      <c r="I90" s="1" t="s">
        <v>220</v>
      </c>
      <c r="J90" s="5" t="s">
        <v>12</v>
      </c>
      <c r="K90" s="1" t="s">
        <v>565</v>
      </c>
      <c r="L90" s="1" t="str">
        <f t="shared" si="30"/>
        <v>insert into panneau (zone,adresse,nom,nb,last,decolle,iti,pos,coord,officiel) values ("GOND-PONTOUVRE","Chalonne","","","44711,5302430556","FALSE","Officiel GOND-PONTOUVRE","","45.689478, 0.155924","TRUE");</v>
      </c>
      <c r="M90" s="1" t="str">
        <f t="shared" si="31"/>
        <v>GOND-PONTOUVRE</v>
      </c>
      <c r="N90" s="1" t="str">
        <f t="shared" si="21"/>
        <v>Chalonne</v>
      </c>
      <c r="O90" s="1" t="str">
        <f t="shared" si="22"/>
        <v/>
      </c>
      <c r="P90" s="1" t="str">
        <f t="shared" si="23"/>
        <v/>
      </c>
      <c r="Q90" s="1" t="str">
        <f t="shared" si="24"/>
        <v>44711,5302430556</v>
      </c>
      <c r="R90" s="1" t="str">
        <f t="shared" si="25"/>
        <v>FALSE</v>
      </c>
      <c r="S90" s="1" t="str">
        <f t="shared" si="26"/>
        <v>Officiel GOND-PONTOUVRE</v>
      </c>
      <c r="T90" s="1" t="str">
        <f t="shared" si="27"/>
        <v/>
      </c>
      <c r="U90" s="1" t="str">
        <f t="shared" si="28"/>
        <v>45.689478, 0.155924</v>
      </c>
      <c r="V90" s="1" t="str">
        <f t="shared" si="29"/>
        <v>TRUE</v>
      </c>
      <c r="W90" s="1" t="s">
        <v>565</v>
      </c>
      <c r="X90" s="1" t="str">
        <f t="shared" si="32"/>
        <v>insert into panneau (zone,adresse,nom,nb,last,decolle,iti,pos,coord,officiel) values ('GOND-PONTOUVRE','Chalonne','','','44711,5302430556','FALSE','Officiel GOND-PONTOUVRE','','45.689478, 0.155924','TRUE');</v>
      </c>
      <c r="Y90" s="1"/>
    </row>
    <row r="91" spans="1:25" ht="33" customHeight="1" thickBot="1" x14ac:dyDescent="0.3">
      <c r="A91" s="1" t="s">
        <v>213</v>
      </c>
      <c r="B91" s="1" t="s">
        <v>44</v>
      </c>
      <c r="C91" s="1"/>
      <c r="D91" s="1"/>
      <c r="E91" s="4">
        <v>44712.932581018518</v>
      </c>
      <c r="F91" s="5" t="s">
        <v>16</v>
      </c>
      <c r="G91" s="1" t="s">
        <v>215</v>
      </c>
      <c r="H91" s="1"/>
      <c r="I91" s="1" t="s">
        <v>221</v>
      </c>
      <c r="J91" s="5" t="s">
        <v>12</v>
      </c>
      <c r="K91" s="1" t="s">
        <v>565</v>
      </c>
      <c r="L91" s="1" t="str">
        <f t="shared" si="30"/>
        <v>insert into panneau (zone,adresse,nom,nb,last,decolle,iti,pos,coord,officiel) values ("GOND-PONTOUVRE","Rue Pasteur","","","44712,9325810185","FALSE","Officiel GOND-PONTOUVRE","","45.676565, 0.175162","TRUE");</v>
      </c>
      <c r="M91" s="1" t="str">
        <f t="shared" si="31"/>
        <v>GOND-PONTOUVRE</v>
      </c>
      <c r="N91" s="1" t="str">
        <f t="shared" si="21"/>
        <v>Rue Pasteur</v>
      </c>
      <c r="O91" s="1" t="str">
        <f t="shared" si="22"/>
        <v/>
      </c>
      <c r="P91" s="1" t="str">
        <f t="shared" si="23"/>
        <v/>
      </c>
      <c r="Q91" s="1" t="str">
        <f t="shared" si="24"/>
        <v>44712,9325810185</v>
      </c>
      <c r="R91" s="1" t="str">
        <f t="shared" si="25"/>
        <v>FALSE</v>
      </c>
      <c r="S91" s="1" t="str">
        <f t="shared" si="26"/>
        <v>Officiel GOND-PONTOUVRE</v>
      </c>
      <c r="T91" s="1" t="str">
        <f t="shared" si="27"/>
        <v/>
      </c>
      <c r="U91" s="1" t="str">
        <f t="shared" si="28"/>
        <v>45.676565, 0.175162</v>
      </c>
      <c r="V91" s="1" t="str">
        <f t="shared" si="29"/>
        <v>TRUE</v>
      </c>
      <c r="W91" s="1" t="s">
        <v>565</v>
      </c>
      <c r="X91" s="1" t="str">
        <f t="shared" si="32"/>
        <v>insert into panneau (zone,adresse,nom,nb,last,decolle,iti,pos,coord,officiel) values ('GOND-PONTOUVRE','Rue Pasteur','','','44712,9325810185','FALSE','Officiel GOND-PONTOUVRE','','45.676565, 0.175162','TRUE');</v>
      </c>
      <c r="Y91" s="1"/>
    </row>
    <row r="92" spans="1:25" ht="33" customHeight="1" thickBot="1" x14ac:dyDescent="0.3">
      <c r="A92" s="1" t="s">
        <v>213</v>
      </c>
      <c r="B92" s="1" t="s">
        <v>222</v>
      </c>
      <c r="C92" s="1"/>
      <c r="D92" s="1"/>
      <c r="E92" s="4">
        <v>44712.932395833333</v>
      </c>
      <c r="F92" s="5" t="s">
        <v>16</v>
      </c>
      <c r="G92" s="1" t="s">
        <v>215</v>
      </c>
      <c r="H92" s="1"/>
      <c r="I92" s="1" t="s">
        <v>223</v>
      </c>
      <c r="J92" s="5" t="s">
        <v>12</v>
      </c>
      <c r="K92" s="1" t="s">
        <v>565</v>
      </c>
      <c r="L92" s="1" t="str">
        <f t="shared" si="30"/>
        <v>insert into panneau (zone,adresse,nom,nb,last,decolle,iti,pos,coord,officiel) values ("GOND-PONTOUVRE","Rue du Général Leclerc (coté voie de chemin de fer)","","","44712,9323958333","FALSE","Officiel GOND-PONTOUVRE","","45.661135, 0.171567","TRUE");</v>
      </c>
      <c r="M92" s="1" t="str">
        <f t="shared" si="31"/>
        <v>GOND-PONTOUVRE</v>
      </c>
      <c r="N92" s="1" t="str">
        <f t="shared" si="21"/>
        <v>Rue du Général Leclerc (coté voie de chemin de fer)</v>
      </c>
      <c r="O92" s="1" t="str">
        <f t="shared" si="22"/>
        <v/>
      </c>
      <c r="P92" s="1" t="str">
        <f t="shared" si="23"/>
        <v/>
      </c>
      <c r="Q92" s="1" t="str">
        <f t="shared" si="24"/>
        <v>44712,9323958333</v>
      </c>
      <c r="R92" s="1" t="str">
        <f t="shared" si="25"/>
        <v>FALSE</v>
      </c>
      <c r="S92" s="1" t="str">
        <f t="shared" si="26"/>
        <v>Officiel GOND-PONTOUVRE</v>
      </c>
      <c r="T92" s="1" t="str">
        <f t="shared" si="27"/>
        <v/>
      </c>
      <c r="U92" s="1" t="str">
        <f t="shared" si="28"/>
        <v>45.661135, 0.171567</v>
      </c>
      <c r="V92" s="1" t="str">
        <f t="shared" si="29"/>
        <v>TRUE</v>
      </c>
      <c r="W92" s="1" t="s">
        <v>565</v>
      </c>
      <c r="X92" s="1" t="str">
        <f t="shared" si="32"/>
        <v>insert into panneau (zone,adresse,nom,nb,last,decolle,iti,pos,coord,officiel) values ('GOND-PONTOUVRE','Rue du Général Leclerc (coté voie de chemin de fer)','','','44712,9323958333','FALSE','Officiel GOND-PONTOUVRE','','45.661135, 0.171567','TRUE');</v>
      </c>
      <c r="Y92" s="1"/>
    </row>
    <row r="93" spans="1:25" ht="33" customHeight="1" thickBot="1" x14ac:dyDescent="0.3">
      <c r="A93" s="1" t="s">
        <v>213</v>
      </c>
      <c r="B93" s="1" t="s">
        <v>224</v>
      </c>
      <c r="C93" s="1"/>
      <c r="D93" s="1"/>
      <c r="E93" s="4">
        <v>44712.932384259257</v>
      </c>
      <c r="F93" s="5" t="s">
        <v>16</v>
      </c>
      <c r="G93" s="1" t="s">
        <v>215</v>
      </c>
      <c r="H93" s="1"/>
      <c r="I93" s="1" t="s">
        <v>225</v>
      </c>
      <c r="J93" s="5" t="s">
        <v>12</v>
      </c>
      <c r="K93" s="1" t="s">
        <v>565</v>
      </c>
      <c r="L93" s="1" t="str">
        <f t="shared" si="30"/>
        <v>insert into panneau (zone,adresse,nom,nb,last,decolle,iti,pos,coord,officiel) values ("GOND-PONTOUVRE","Route de Paris (Pont de Pisany)","","","44712,9323842593","FALSE","Officiel GOND-PONTOUVRE","","45.666153, 0.171555","TRUE");</v>
      </c>
      <c r="M93" s="1" t="str">
        <f t="shared" si="31"/>
        <v>GOND-PONTOUVRE</v>
      </c>
      <c r="N93" s="1" t="str">
        <f t="shared" si="21"/>
        <v>Route de Paris (Pont de Pisany)</v>
      </c>
      <c r="O93" s="1" t="str">
        <f t="shared" si="22"/>
        <v/>
      </c>
      <c r="P93" s="1" t="str">
        <f t="shared" si="23"/>
        <v/>
      </c>
      <c r="Q93" s="1" t="str">
        <f t="shared" si="24"/>
        <v>44712,9323842593</v>
      </c>
      <c r="R93" s="1" t="str">
        <f t="shared" si="25"/>
        <v>FALSE</v>
      </c>
      <c r="S93" s="1" t="str">
        <f t="shared" si="26"/>
        <v>Officiel GOND-PONTOUVRE</v>
      </c>
      <c r="T93" s="1" t="str">
        <f t="shared" si="27"/>
        <v/>
      </c>
      <c r="U93" s="1" t="str">
        <f t="shared" si="28"/>
        <v>45.666153, 0.171555</v>
      </c>
      <c r="V93" s="1" t="str">
        <f t="shared" si="29"/>
        <v>TRUE</v>
      </c>
      <c r="W93" s="1" t="s">
        <v>565</v>
      </c>
      <c r="X93" s="1" t="str">
        <f t="shared" si="32"/>
        <v>insert into panneau (zone,adresse,nom,nb,last,decolle,iti,pos,coord,officiel) values ('GOND-PONTOUVRE','Route de Paris (Pont de Pisany)','','','44712,9323842593','FALSE','Officiel GOND-PONTOUVRE','','45.666153, 0.171555','TRUE');</v>
      </c>
      <c r="Y93" s="1"/>
    </row>
    <row r="94" spans="1:25" ht="33" customHeight="1" thickBot="1" x14ac:dyDescent="0.3">
      <c r="A94" s="1" t="s">
        <v>213</v>
      </c>
      <c r="B94" s="1" t="s">
        <v>226</v>
      </c>
      <c r="C94" s="1"/>
      <c r="D94" s="1"/>
      <c r="E94" s="4">
        <v>44712.93246527778</v>
      </c>
      <c r="F94" s="5" t="s">
        <v>16</v>
      </c>
      <c r="G94" s="1" t="s">
        <v>215</v>
      </c>
      <c r="H94" s="1"/>
      <c r="I94" s="1" t="s">
        <v>227</v>
      </c>
      <c r="J94" s="5" t="s">
        <v>12</v>
      </c>
      <c r="K94" s="1" t="s">
        <v>565</v>
      </c>
      <c r="L94" s="1" t="str">
        <f t="shared" si="30"/>
        <v>insert into panneau (zone,adresse,nom,nb,last,decolle,iti,pos,coord,officiel) values ("GOND-PONTOUVRE","Route de Paris (Pont de la Touvre)","","","44712,9324652778","FALSE","Officiel GOND-PONTOUVRE","","45.67611299938535, 0.1751153225237239","TRUE");</v>
      </c>
      <c r="M94" s="1" t="str">
        <f t="shared" si="31"/>
        <v>GOND-PONTOUVRE</v>
      </c>
      <c r="N94" s="1" t="str">
        <f t="shared" si="21"/>
        <v>Route de Paris (Pont de la Touvre)</v>
      </c>
      <c r="O94" s="1" t="str">
        <f t="shared" si="22"/>
        <v/>
      </c>
      <c r="P94" s="1" t="str">
        <f t="shared" si="23"/>
        <v/>
      </c>
      <c r="Q94" s="1" t="str">
        <f t="shared" si="24"/>
        <v>44712,9324652778</v>
      </c>
      <c r="R94" s="1" t="str">
        <f t="shared" si="25"/>
        <v>FALSE</v>
      </c>
      <c r="S94" s="1" t="str">
        <f t="shared" si="26"/>
        <v>Officiel GOND-PONTOUVRE</v>
      </c>
      <c r="T94" s="1" t="str">
        <f t="shared" si="27"/>
        <v/>
      </c>
      <c r="U94" s="1" t="str">
        <f t="shared" si="28"/>
        <v>45.67611299938535, 0.1751153225237239</v>
      </c>
      <c r="V94" s="1" t="str">
        <f t="shared" si="29"/>
        <v>TRUE</v>
      </c>
      <c r="W94" s="1" t="s">
        <v>565</v>
      </c>
      <c r="X94" s="1" t="str">
        <f t="shared" si="32"/>
        <v>insert into panneau (zone,adresse,nom,nb,last,decolle,iti,pos,coord,officiel) values ('GOND-PONTOUVRE','Route de Paris (Pont de la Touvre)','','','44712,9324652778','FALSE','Officiel GOND-PONTOUVRE','','45.67611299938535, 0.1751153225237239','TRUE');</v>
      </c>
      <c r="Y94" s="1"/>
    </row>
    <row r="95" spans="1:25" ht="33" customHeight="1" thickBot="1" x14ac:dyDescent="0.3">
      <c r="A95" s="1" t="s">
        <v>213</v>
      </c>
      <c r="B95" s="1" t="s">
        <v>228</v>
      </c>
      <c r="C95" s="1"/>
      <c r="D95" s="1"/>
      <c r="E95" s="4">
        <v>44712.932337962964</v>
      </c>
      <c r="F95" s="5" t="s">
        <v>16</v>
      </c>
      <c r="G95" s="1" t="s">
        <v>215</v>
      </c>
      <c r="H95" s="1"/>
      <c r="I95" s="1" t="s">
        <v>229</v>
      </c>
      <c r="J95" s="5" t="s">
        <v>12</v>
      </c>
      <c r="K95" s="1" t="s">
        <v>565</v>
      </c>
      <c r="L95" s="1" t="str">
        <f t="shared" si="30"/>
        <v>insert into panneau (zone,adresse,nom,nb,last,decolle,iti,pos,coord,officiel) values ("GOND-PONTOUVRE","Rue de l'Égalité (ancienne mairie)","","","44712,932337963","FALSE","Officiel GOND-PONTOUVRE","","45.667181, 0.165811","TRUE");</v>
      </c>
      <c r="M95" s="1" t="str">
        <f t="shared" si="31"/>
        <v>GOND-PONTOUVRE</v>
      </c>
      <c r="N95" s="1" t="str">
        <f t="shared" si="21"/>
        <v>Rue de l''Égalité (ancienne mairie)</v>
      </c>
      <c r="O95" s="1" t="str">
        <f t="shared" si="22"/>
        <v/>
      </c>
      <c r="P95" s="1" t="str">
        <f t="shared" si="23"/>
        <v/>
      </c>
      <c r="Q95" s="1" t="str">
        <f t="shared" si="24"/>
        <v>44712,932337963</v>
      </c>
      <c r="R95" s="1" t="str">
        <f t="shared" si="25"/>
        <v>FALSE</v>
      </c>
      <c r="S95" s="1" t="str">
        <f t="shared" si="26"/>
        <v>Officiel GOND-PONTOUVRE</v>
      </c>
      <c r="T95" s="1" t="str">
        <f t="shared" si="27"/>
        <v/>
      </c>
      <c r="U95" s="1" t="str">
        <f t="shared" si="28"/>
        <v>45.667181, 0.165811</v>
      </c>
      <c r="V95" s="1" t="str">
        <f t="shared" si="29"/>
        <v>TRUE</v>
      </c>
      <c r="W95" s="1" t="s">
        <v>565</v>
      </c>
      <c r="X95" s="1" t="str">
        <f t="shared" si="32"/>
        <v>insert into panneau (zone,adresse,nom,nb,last,decolle,iti,pos,coord,officiel) values ('GOND-PONTOUVRE','Rue de l''Égalité (ancienne mairie)','','','44712,932337963','FALSE','Officiel GOND-PONTOUVRE','','45.667181, 0.165811','TRUE');</v>
      </c>
      <c r="Y95" s="1"/>
    </row>
    <row r="96" spans="1:25" ht="33" customHeight="1" thickBot="1" x14ac:dyDescent="0.3">
      <c r="A96" s="1" t="s">
        <v>213</v>
      </c>
      <c r="B96" s="1" t="s">
        <v>230</v>
      </c>
      <c r="C96" s="1"/>
      <c r="D96" s="1"/>
      <c r="E96" s="4">
        <v>44712.932442129626</v>
      </c>
      <c r="F96" s="5" t="s">
        <v>16</v>
      </c>
      <c r="G96" s="1" t="s">
        <v>215</v>
      </c>
      <c r="H96" s="1"/>
      <c r="I96" s="1" t="s">
        <v>231</v>
      </c>
      <c r="J96" s="5" t="s">
        <v>12</v>
      </c>
      <c r="K96" s="1" t="s">
        <v>565</v>
      </c>
      <c r="L96" s="1" t="str">
        <f t="shared" si="30"/>
        <v>insert into panneau (zone,adresse,nom,nb,last,decolle,iti,pos,coord,officiel) values ("GOND-PONTOUVRE","École du Pontouvre","","","44712,9324421296","FALSE","Officiel GOND-PONTOUVRE","","45.671688, 0.173511","TRUE");</v>
      </c>
      <c r="M96" s="1" t="str">
        <f t="shared" si="31"/>
        <v>GOND-PONTOUVRE</v>
      </c>
      <c r="N96" s="1" t="str">
        <f t="shared" si="21"/>
        <v>École du Pontouvre</v>
      </c>
      <c r="O96" s="1" t="str">
        <f t="shared" si="22"/>
        <v/>
      </c>
      <c r="P96" s="1" t="str">
        <f t="shared" si="23"/>
        <v/>
      </c>
      <c r="Q96" s="1" t="str">
        <f t="shared" si="24"/>
        <v>44712,9324421296</v>
      </c>
      <c r="R96" s="1" t="str">
        <f t="shared" si="25"/>
        <v>FALSE</v>
      </c>
      <c r="S96" s="1" t="str">
        <f t="shared" si="26"/>
        <v>Officiel GOND-PONTOUVRE</v>
      </c>
      <c r="T96" s="1" t="str">
        <f t="shared" si="27"/>
        <v/>
      </c>
      <c r="U96" s="1" t="str">
        <f t="shared" si="28"/>
        <v>45.671688, 0.173511</v>
      </c>
      <c r="V96" s="1" t="str">
        <f t="shared" si="29"/>
        <v>TRUE</v>
      </c>
      <c r="W96" s="1" t="s">
        <v>565</v>
      </c>
      <c r="X96" s="1" t="str">
        <f t="shared" si="32"/>
        <v>insert into panneau (zone,adresse,nom,nb,last,decolle,iti,pos,coord,officiel) values ('GOND-PONTOUVRE','École du Pontouvre','','','44712,9324421296','FALSE','Officiel GOND-PONTOUVRE','','45.671688, 0.173511','TRUE');</v>
      </c>
      <c r="Y96" s="1"/>
    </row>
    <row r="97" spans="1:25" ht="33" customHeight="1" thickBot="1" x14ac:dyDescent="0.3">
      <c r="A97" s="1" t="s">
        <v>213</v>
      </c>
      <c r="B97" s="1" t="s">
        <v>232</v>
      </c>
      <c r="C97" s="1"/>
      <c r="D97" s="1"/>
      <c r="E97" s="4">
        <v>44712.797789351855</v>
      </c>
      <c r="F97" s="5" t="s">
        <v>16</v>
      </c>
      <c r="G97" s="1" t="s">
        <v>215</v>
      </c>
      <c r="H97" s="1"/>
      <c r="I97" s="1" t="s">
        <v>233</v>
      </c>
      <c r="J97" s="5" t="s">
        <v>12</v>
      </c>
      <c r="K97" s="1" t="s">
        <v>565</v>
      </c>
      <c r="L97" s="1" t="str">
        <f t="shared" si="30"/>
        <v>insert into panneau (zone,adresse,nom,nb,last,decolle,iti,pos,coord,officiel) values ("GOND-PONTOUVRE","École de Roffit","","","44712,7977893519","FALSE","Officiel GOND-PONTOUVRE","","45.675873, 0.158100","TRUE");</v>
      </c>
      <c r="M97" s="1" t="str">
        <f t="shared" si="31"/>
        <v>GOND-PONTOUVRE</v>
      </c>
      <c r="N97" s="1" t="str">
        <f t="shared" si="21"/>
        <v>École de Roffit</v>
      </c>
      <c r="O97" s="1" t="str">
        <f t="shared" si="22"/>
        <v/>
      </c>
      <c r="P97" s="1" t="str">
        <f t="shared" si="23"/>
        <v/>
      </c>
      <c r="Q97" s="1" t="str">
        <f t="shared" si="24"/>
        <v>44712,7977893519</v>
      </c>
      <c r="R97" s="1" t="str">
        <f t="shared" si="25"/>
        <v>FALSE</v>
      </c>
      <c r="S97" s="1" t="str">
        <f t="shared" si="26"/>
        <v>Officiel GOND-PONTOUVRE</v>
      </c>
      <c r="T97" s="1" t="str">
        <f t="shared" si="27"/>
        <v/>
      </c>
      <c r="U97" s="1" t="str">
        <f t="shared" si="28"/>
        <v>45.675873, 0.158100</v>
      </c>
      <c r="V97" s="1" t="str">
        <f t="shared" si="29"/>
        <v>TRUE</v>
      </c>
      <c r="W97" s="1" t="s">
        <v>565</v>
      </c>
      <c r="X97" s="1" t="str">
        <f t="shared" si="32"/>
        <v>insert into panneau (zone,adresse,nom,nb,last,decolle,iti,pos,coord,officiel) values ('GOND-PONTOUVRE','École de Roffit','','','44712,7977893519','FALSE','Officiel GOND-PONTOUVRE','','45.675873, 0.158100','TRUE');</v>
      </c>
      <c r="Y97" s="1"/>
    </row>
    <row r="98" spans="1:25" ht="33" customHeight="1" thickBot="1" x14ac:dyDescent="0.3">
      <c r="A98" s="1" t="s">
        <v>213</v>
      </c>
      <c r="B98" s="1" t="s">
        <v>234</v>
      </c>
      <c r="C98" s="1"/>
      <c r="D98" s="1"/>
      <c r="E98" s="4">
        <v>44712.798055555555</v>
      </c>
      <c r="F98" s="5" t="s">
        <v>16</v>
      </c>
      <c r="G98" s="1" t="s">
        <v>215</v>
      </c>
      <c r="H98" s="1"/>
      <c r="I98" s="1" t="s">
        <v>235</v>
      </c>
      <c r="J98" s="5" t="s">
        <v>12</v>
      </c>
      <c r="K98" s="1" t="s">
        <v>565</v>
      </c>
      <c r="L98" s="1" t="str">
        <f t="shared" si="30"/>
        <v>insert into panneau (zone,adresse,nom,nb,last,decolle,iti,pos,coord,officiel) values ("GOND-PONTOUVRE","Rue du Treuil (grille du CES)","","","44712,7980555556","FALSE","Officiel GOND-PONTOUVRE","","45.680128, 0.163816","TRUE");</v>
      </c>
      <c r="M98" s="1" t="str">
        <f t="shared" si="31"/>
        <v>GOND-PONTOUVRE</v>
      </c>
      <c r="N98" s="1" t="str">
        <f t="shared" si="21"/>
        <v>Rue du Treuil (grille du CES)</v>
      </c>
      <c r="O98" s="1" t="str">
        <f t="shared" si="22"/>
        <v/>
      </c>
      <c r="P98" s="1" t="str">
        <f t="shared" si="23"/>
        <v/>
      </c>
      <c r="Q98" s="1" t="str">
        <f t="shared" si="24"/>
        <v>44712,7980555556</v>
      </c>
      <c r="R98" s="1" t="str">
        <f t="shared" si="25"/>
        <v>FALSE</v>
      </c>
      <c r="S98" s="1" t="str">
        <f t="shared" si="26"/>
        <v>Officiel GOND-PONTOUVRE</v>
      </c>
      <c r="T98" s="1" t="str">
        <f t="shared" si="27"/>
        <v/>
      </c>
      <c r="U98" s="1" t="str">
        <f t="shared" si="28"/>
        <v>45.680128, 0.163816</v>
      </c>
      <c r="V98" s="1" t="str">
        <f t="shared" si="29"/>
        <v>TRUE</v>
      </c>
      <c r="W98" s="1" t="s">
        <v>565</v>
      </c>
      <c r="X98" s="1" t="str">
        <f t="shared" si="32"/>
        <v>insert into panneau (zone,adresse,nom,nb,last,decolle,iti,pos,coord,officiel) values ('GOND-PONTOUVRE','Rue du Treuil (grille du CES)','','','44712,7980555556','FALSE','Officiel GOND-PONTOUVRE','','45.680128, 0.163816','TRUE');</v>
      </c>
      <c r="Y98" s="1"/>
    </row>
    <row r="99" spans="1:25" ht="33" customHeight="1" thickBot="1" x14ac:dyDescent="0.3">
      <c r="A99" s="1" t="s">
        <v>236</v>
      </c>
      <c r="B99" s="1" t="s">
        <v>237</v>
      </c>
      <c r="C99" s="1"/>
      <c r="D99" s="1"/>
      <c r="E99" s="4">
        <v>44711.338333333333</v>
      </c>
      <c r="F99" s="5" t="s">
        <v>16</v>
      </c>
      <c r="G99" s="1" t="s">
        <v>238</v>
      </c>
      <c r="H99" s="1"/>
      <c r="I99" s="1" t="s">
        <v>239</v>
      </c>
      <c r="J99" s="5" t="s">
        <v>12</v>
      </c>
      <c r="K99" s="1" t="s">
        <v>565</v>
      </c>
      <c r="L99" s="1" t="str">
        <f t="shared" si="30"/>
        <v>insert into panneau (zone,adresse,nom,nb,last,decolle,iti,pos,coord,officiel) values ("La Couronne","Place de la Mairie","","","44711,3383333333","FALSE","Officiel La Couronne","","45.608613, 0.101834","TRUE");</v>
      </c>
      <c r="M99" s="1" t="str">
        <f t="shared" si="31"/>
        <v>La Couronne</v>
      </c>
      <c r="N99" s="1" t="str">
        <f t="shared" si="21"/>
        <v>Place de la Mairie</v>
      </c>
      <c r="O99" s="1" t="str">
        <f t="shared" si="22"/>
        <v/>
      </c>
      <c r="P99" s="1" t="str">
        <f t="shared" si="23"/>
        <v/>
      </c>
      <c r="Q99" s="1" t="str">
        <f t="shared" si="24"/>
        <v>44711,3383333333</v>
      </c>
      <c r="R99" s="1" t="str">
        <f t="shared" si="25"/>
        <v>FALSE</v>
      </c>
      <c r="S99" s="1" t="str">
        <f t="shared" si="26"/>
        <v>Officiel La Couronne</v>
      </c>
      <c r="T99" s="1" t="str">
        <f t="shared" si="27"/>
        <v/>
      </c>
      <c r="U99" s="1" t="str">
        <f t="shared" si="28"/>
        <v>45.608613, 0.101834</v>
      </c>
      <c r="V99" s="1" t="str">
        <f t="shared" si="29"/>
        <v>TRUE</v>
      </c>
      <c r="W99" s="1" t="s">
        <v>565</v>
      </c>
      <c r="X99" s="1" t="str">
        <f t="shared" si="32"/>
        <v>insert into panneau (zone,adresse,nom,nb,last,decolle,iti,pos,coord,officiel) values ('La Couronne','Place de la Mairie','','','44711,3383333333','FALSE','Officiel La Couronne','','45.608613, 0.101834','TRUE');</v>
      </c>
      <c r="Y99" s="1"/>
    </row>
    <row r="100" spans="1:25" ht="33" customHeight="1" thickBot="1" x14ac:dyDescent="0.3">
      <c r="A100" s="1" t="s">
        <v>236</v>
      </c>
      <c r="B100" s="1" t="s">
        <v>240</v>
      </c>
      <c r="C100" s="1"/>
      <c r="D100" s="1"/>
      <c r="E100" s="4">
        <v>44711.327789351853</v>
      </c>
      <c r="F100" s="5" t="s">
        <v>16</v>
      </c>
      <c r="G100" s="1" t="s">
        <v>238</v>
      </c>
      <c r="H100" s="1"/>
      <c r="I100" s="1" t="s">
        <v>241</v>
      </c>
      <c r="J100" s="5" t="s">
        <v>12</v>
      </c>
      <c r="K100" s="1" t="s">
        <v>565</v>
      </c>
      <c r="L100" s="1" t="str">
        <f t="shared" si="30"/>
        <v>insert into panneau (zone,adresse,nom,nb,last,decolle,iti,pos,coord,officiel) values ("La Couronne","Place du 14 Juillet","","","44711,3277893519","FALSE","Officiel La Couronne","","45.609526, 0.097303","TRUE");</v>
      </c>
      <c r="M100" s="1" t="str">
        <f t="shared" si="31"/>
        <v>La Couronne</v>
      </c>
      <c r="N100" s="1" t="str">
        <f t="shared" si="21"/>
        <v>Place du 14 Juillet</v>
      </c>
      <c r="O100" s="1" t="str">
        <f t="shared" si="22"/>
        <v/>
      </c>
      <c r="P100" s="1" t="str">
        <f t="shared" si="23"/>
        <v/>
      </c>
      <c r="Q100" s="1" t="str">
        <f t="shared" si="24"/>
        <v>44711,3277893519</v>
      </c>
      <c r="R100" s="1" t="str">
        <f t="shared" si="25"/>
        <v>FALSE</v>
      </c>
      <c r="S100" s="1" t="str">
        <f t="shared" si="26"/>
        <v>Officiel La Couronne</v>
      </c>
      <c r="T100" s="1" t="str">
        <f t="shared" si="27"/>
        <v/>
      </c>
      <c r="U100" s="1" t="str">
        <f t="shared" si="28"/>
        <v>45.609526, 0.097303</v>
      </c>
      <c r="V100" s="1" t="str">
        <f t="shared" si="29"/>
        <v>TRUE</v>
      </c>
      <c r="W100" s="1" t="s">
        <v>565</v>
      </c>
      <c r="X100" s="1" t="str">
        <f t="shared" si="32"/>
        <v>insert into panneau (zone,adresse,nom,nb,last,decolle,iti,pos,coord,officiel) values ('La Couronne','Place du 14 Juillet','','','44711,3277893519','FALSE','Officiel La Couronne','','45.609526, 0.097303','TRUE');</v>
      </c>
      <c r="Y100" s="1"/>
    </row>
    <row r="101" spans="1:25" ht="33" customHeight="1" thickBot="1" x14ac:dyDescent="0.3">
      <c r="A101" s="1" t="s">
        <v>236</v>
      </c>
      <c r="B101" s="1" t="s">
        <v>242</v>
      </c>
      <c r="C101" s="1"/>
      <c r="D101" s="1"/>
      <c r="E101" s="4">
        <v>44711.323958333334</v>
      </c>
      <c r="F101" s="5" t="s">
        <v>16</v>
      </c>
      <c r="G101" s="1" t="s">
        <v>238</v>
      </c>
      <c r="H101" s="1"/>
      <c r="I101" s="1" t="s">
        <v>243</v>
      </c>
      <c r="J101" s="5" t="s">
        <v>12</v>
      </c>
      <c r="K101" s="1" t="s">
        <v>565</v>
      </c>
      <c r="L101" s="1" t="str">
        <f t="shared" si="30"/>
        <v>insert into panneau (zone,adresse,nom,nb,last,decolle,iti,pos,coord,officiel) values ("La Couronne","La Montée, avenue de la Gare (giratoire Super U)","","","44711,3239583333","FALSE","Officiel La Couronne","","45.607005, 0.088215","TRUE");</v>
      </c>
      <c r="M101" s="1" t="str">
        <f t="shared" si="31"/>
        <v>La Couronne</v>
      </c>
      <c r="N101" s="1" t="str">
        <f t="shared" si="21"/>
        <v>La Montée, avenue de la Gare (giratoire Super U)</v>
      </c>
      <c r="O101" s="1" t="str">
        <f t="shared" si="22"/>
        <v/>
      </c>
      <c r="P101" s="1" t="str">
        <f t="shared" si="23"/>
        <v/>
      </c>
      <c r="Q101" s="1" t="str">
        <f t="shared" si="24"/>
        <v>44711,3239583333</v>
      </c>
      <c r="R101" s="1" t="str">
        <f t="shared" si="25"/>
        <v>FALSE</v>
      </c>
      <c r="S101" s="1" t="str">
        <f t="shared" si="26"/>
        <v>Officiel La Couronne</v>
      </c>
      <c r="T101" s="1" t="str">
        <f t="shared" si="27"/>
        <v/>
      </c>
      <c r="U101" s="1" t="str">
        <f t="shared" si="28"/>
        <v>45.607005, 0.088215</v>
      </c>
      <c r="V101" s="1" t="str">
        <f t="shared" si="29"/>
        <v>TRUE</v>
      </c>
      <c r="W101" s="1" t="s">
        <v>565</v>
      </c>
      <c r="X101" s="1" t="str">
        <f t="shared" si="32"/>
        <v>insert into panneau (zone,adresse,nom,nb,last,decolle,iti,pos,coord,officiel) values ('La Couronne','La Montée, avenue de la Gare (giratoire Super U)','','','44711,3239583333','FALSE','Officiel La Couronne','','45.607005, 0.088215','TRUE');</v>
      </c>
      <c r="Y101" s="1"/>
    </row>
    <row r="102" spans="1:25" ht="33" customHeight="1" thickBot="1" x14ac:dyDescent="0.3">
      <c r="A102" s="1" t="s">
        <v>236</v>
      </c>
      <c r="B102" s="1" t="s">
        <v>244</v>
      </c>
      <c r="C102" s="1"/>
      <c r="D102" s="1"/>
      <c r="E102" s="4">
        <v>44711.315289351849</v>
      </c>
      <c r="F102" s="5" t="s">
        <v>16</v>
      </c>
      <c r="G102" s="1" t="s">
        <v>238</v>
      </c>
      <c r="H102" s="1"/>
      <c r="I102" s="1" t="s">
        <v>245</v>
      </c>
      <c r="J102" s="5" t="s">
        <v>12</v>
      </c>
      <c r="K102" s="1" t="s">
        <v>565</v>
      </c>
      <c r="L102" s="1" t="str">
        <f t="shared" si="30"/>
        <v>insert into panneau (zone,adresse,nom,nb,last,decolle,iti,pos,coord,officiel) values ("La Couronne","Lafont, route du Moulin de Colas","","","44711,3152893518","FALSE","Officiel La Couronne","","45.613188, 0.070357","TRUE");</v>
      </c>
      <c r="M102" s="1" t="str">
        <f t="shared" si="31"/>
        <v>La Couronne</v>
      </c>
      <c r="N102" s="1" t="str">
        <f t="shared" si="21"/>
        <v>Lafont, route du Moulin de Colas</v>
      </c>
      <c r="O102" s="1" t="str">
        <f t="shared" si="22"/>
        <v/>
      </c>
      <c r="P102" s="1" t="str">
        <f t="shared" si="23"/>
        <v/>
      </c>
      <c r="Q102" s="1" t="str">
        <f t="shared" si="24"/>
        <v>44711,3152893518</v>
      </c>
      <c r="R102" s="1" t="str">
        <f t="shared" si="25"/>
        <v>FALSE</v>
      </c>
      <c r="S102" s="1" t="str">
        <f t="shared" si="26"/>
        <v>Officiel La Couronne</v>
      </c>
      <c r="T102" s="1" t="str">
        <f t="shared" si="27"/>
        <v/>
      </c>
      <c r="U102" s="1" t="str">
        <f t="shared" si="28"/>
        <v>45.613188, 0.070357</v>
      </c>
      <c r="V102" s="1" t="str">
        <f t="shared" si="29"/>
        <v>TRUE</v>
      </c>
      <c r="W102" s="1" t="s">
        <v>565</v>
      </c>
      <c r="X102" s="1" t="str">
        <f t="shared" si="32"/>
        <v>insert into panneau (zone,adresse,nom,nb,last,decolle,iti,pos,coord,officiel) values ('La Couronne','Lafont, route du Moulin de Colas','','','44711,3152893518','FALSE','Officiel La Couronne','','45.613188, 0.070357','TRUE');</v>
      </c>
      <c r="Y102" s="1"/>
    </row>
    <row r="103" spans="1:25" ht="33" customHeight="1" thickBot="1" x14ac:dyDescent="0.3">
      <c r="A103" s="1" t="s">
        <v>236</v>
      </c>
      <c r="B103" s="1" t="s">
        <v>246</v>
      </c>
      <c r="C103" s="1"/>
      <c r="D103" s="1"/>
      <c r="E103" s="4">
        <v>44711.298657407409</v>
      </c>
      <c r="F103" s="5" t="s">
        <v>16</v>
      </c>
      <c r="G103" s="1" t="s">
        <v>238</v>
      </c>
      <c r="H103" s="1"/>
      <c r="I103" s="1" t="s">
        <v>247</v>
      </c>
      <c r="J103" s="5" t="s">
        <v>12</v>
      </c>
      <c r="K103" s="1" t="s">
        <v>565</v>
      </c>
      <c r="L103" s="1" t="str">
        <f t="shared" si="30"/>
        <v>insert into panneau (zone,adresse,nom,nb,last,decolle,iti,pos,coord,officiel) values ("La Couronne","Le Mas, route de Saint-Michel","","","44711,2986574074","FALSE","Officiel La Couronne","","45.625434, 0.096216","TRUE");</v>
      </c>
      <c r="M103" s="1" t="str">
        <f t="shared" si="31"/>
        <v>La Couronne</v>
      </c>
      <c r="N103" s="1" t="str">
        <f t="shared" si="21"/>
        <v>Le Mas, route de Saint-Michel</v>
      </c>
      <c r="O103" s="1" t="str">
        <f t="shared" si="22"/>
        <v/>
      </c>
      <c r="P103" s="1" t="str">
        <f t="shared" si="23"/>
        <v/>
      </c>
      <c r="Q103" s="1" t="str">
        <f t="shared" si="24"/>
        <v>44711,2986574074</v>
      </c>
      <c r="R103" s="1" t="str">
        <f t="shared" si="25"/>
        <v>FALSE</v>
      </c>
      <c r="S103" s="1" t="str">
        <f t="shared" si="26"/>
        <v>Officiel La Couronne</v>
      </c>
      <c r="T103" s="1" t="str">
        <f t="shared" si="27"/>
        <v/>
      </c>
      <c r="U103" s="1" t="str">
        <f t="shared" si="28"/>
        <v>45.625434, 0.096216</v>
      </c>
      <c r="V103" s="1" t="str">
        <f t="shared" si="29"/>
        <v>TRUE</v>
      </c>
      <c r="W103" s="1" t="s">
        <v>565</v>
      </c>
      <c r="X103" s="1" t="str">
        <f t="shared" si="32"/>
        <v>insert into panneau (zone,adresse,nom,nb,last,decolle,iti,pos,coord,officiel) values ('La Couronne','Le Mas, route de Saint-Michel','','','44711,2986574074','FALSE','Officiel La Couronne','','45.625434, 0.096216','TRUE');</v>
      </c>
      <c r="Y103" s="1"/>
    </row>
    <row r="104" spans="1:25" ht="33" customHeight="1" thickBot="1" x14ac:dyDescent="0.3">
      <c r="A104" s="1" t="s">
        <v>236</v>
      </c>
      <c r="B104" s="1" t="s">
        <v>248</v>
      </c>
      <c r="C104" s="1"/>
      <c r="D104" s="1"/>
      <c r="E104" s="4">
        <v>44711.303993055553</v>
      </c>
      <c r="F104" s="5" t="s">
        <v>16</v>
      </c>
      <c r="G104" s="1" t="s">
        <v>238</v>
      </c>
      <c r="H104" s="1"/>
      <c r="I104" s="1" t="s">
        <v>249</v>
      </c>
      <c r="J104" s="5" t="s">
        <v>12</v>
      </c>
      <c r="K104" s="1" t="s">
        <v>565</v>
      </c>
      <c r="L104" s="1" t="str">
        <f t="shared" si="30"/>
        <v>insert into panneau (zone,adresse,nom,nb,last,decolle,iti,pos,coord,officiel) values ("La Couronne","Le Grand Maine, route du Grand Maine","","","44711,3039930556","FALSE","Officiel La Couronne","","45.623183, 0.077189","TRUE");</v>
      </c>
      <c r="M104" s="1" t="str">
        <f t="shared" si="31"/>
        <v>La Couronne</v>
      </c>
      <c r="N104" s="1" t="str">
        <f t="shared" si="21"/>
        <v>Le Grand Maine, route du Grand Maine</v>
      </c>
      <c r="O104" s="1" t="str">
        <f t="shared" si="22"/>
        <v/>
      </c>
      <c r="P104" s="1" t="str">
        <f t="shared" si="23"/>
        <v/>
      </c>
      <c r="Q104" s="1" t="str">
        <f t="shared" si="24"/>
        <v>44711,3039930556</v>
      </c>
      <c r="R104" s="1" t="str">
        <f t="shared" si="25"/>
        <v>FALSE</v>
      </c>
      <c r="S104" s="1" t="str">
        <f t="shared" si="26"/>
        <v>Officiel La Couronne</v>
      </c>
      <c r="T104" s="1" t="str">
        <f t="shared" si="27"/>
        <v/>
      </c>
      <c r="U104" s="1" t="str">
        <f t="shared" si="28"/>
        <v>45.623183, 0.077189</v>
      </c>
      <c r="V104" s="1" t="str">
        <f t="shared" si="29"/>
        <v>TRUE</v>
      </c>
      <c r="W104" s="1" t="s">
        <v>565</v>
      </c>
      <c r="X104" s="1" t="str">
        <f t="shared" si="32"/>
        <v>insert into panneau (zone,adresse,nom,nb,last,decolle,iti,pos,coord,officiel) values ('La Couronne','Le Grand Maine, route du Grand Maine','','','44711,3039930556','FALSE','Officiel La Couronne','','45.623183, 0.077189','TRUE');</v>
      </c>
      <c r="Y104" s="1"/>
    </row>
    <row r="105" spans="1:25" ht="33" customHeight="1" thickBot="1" x14ac:dyDescent="0.3">
      <c r="A105" s="1" t="s">
        <v>236</v>
      </c>
      <c r="B105" s="1" t="s">
        <v>250</v>
      </c>
      <c r="C105" s="1"/>
      <c r="D105" s="1"/>
      <c r="E105" s="4">
        <v>44711.351921296293</v>
      </c>
      <c r="F105" s="5" t="s">
        <v>16</v>
      </c>
      <c r="G105" s="1" t="s">
        <v>238</v>
      </c>
      <c r="H105" s="1"/>
      <c r="I105" s="1" t="s">
        <v>251</v>
      </c>
      <c r="J105" s="5" t="s">
        <v>12</v>
      </c>
      <c r="K105" s="1" t="s">
        <v>565</v>
      </c>
      <c r="L105" s="1" t="str">
        <f t="shared" si="30"/>
        <v>insert into panneau (zone,adresse,nom,nb,last,decolle,iti,pos,coord,officiel) values ("La Couronne","Breuty, place de Breuty","","","44711,3519212963","FALSE","Officiel La Couronne","","45.618968, 0.116725","TRUE");</v>
      </c>
      <c r="M105" s="1" t="str">
        <f t="shared" si="31"/>
        <v>La Couronne</v>
      </c>
      <c r="N105" s="1" t="str">
        <f t="shared" si="21"/>
        <v>Breuty, place de Breuty</v>
      </c>
      <c r="O105" s="1" t="str">
        <f t="shared" si="22"/>
        <v/>
      </c>
      <c r="P105" s="1" t="str">
        <f t="shared" si="23"/>
        <v/>
      </c>
      <c r="Q105" s="1" t="str">
        <f t="shared" si="24"/>
        <v>44711,3519212963</v>
      </c>
      <c r="R105" s="1" t="str">
        <f t="shared" si="25"/>
        <v>FALSE</v>
      </c>
      <c r="S105" s="1" t="str">
        <f t="shared" si="26"/>
        <v>Officiel La Couronne</v>
      </c>
      <c r="T105" s="1" t="str">
        <f t="shared" si="27"/>
        <v/>
      </c>
      <c r="U105" s="1" t="str">
        <f t="shared" si="28"/>
        <v>45.618968, 0.116725</v>
      </c>
      <c r="V105" s="1" t="str">
        <f t="shared" si="29"/>
        <v>TRUE</v>
      </c>
      <c r="W105" s="1" t="s">
        <v>565</v>
      </c>
      <c r="X105" s="1" t="str">
        <f t="shared" si="32"/>
        <v>insert into panneau (zone,adresse,nom,nb,last,decolle,iti,pos,coord,officiel) values ('La Couronne','Breuty, place de Breuty','','','44711,3519212963','FALSE','Officiel La Couronne','','45.618968, 0.116725','TRUE');</v>
      </c>
      <c r="Y105" s="1"/>
    </row>
    <row r="106" spans="1:25" ht="33" customHeight="1" thickBot="1" x14ac:dyDescent="0.3">
      <c r="A106" s="1" t="s">
        <v>236</v>
      </c>
      <c r="B106" s="1" t="s">
        <v>252</v>
      </c>
      <c r="C106" s="1"/>
      <c r="D106" s="1"/>
      <c r="E106" s="4">
        <v>44711.338263888887</v>
      </c>
      <c r="F106" s="5" t="s">
        <v>16</v>
      </c>
      <c r="G106" s="1" t="s">
        <v>238</v>
      </c>
      <c r="H106" s="1"/>
      <c r="I106" s="1" t="s">
        <v>253</v>
      </c>
      <c r="J106" s="5" t="s">
        <v>12</v>
      </c>
      <c r="K106" s="1" t="s">
        <v>565</v>
      </c>
      <c r="L106" s="1" t="str">
        <f t="shared" si="30"/>
        <v>insert into panneau (zone,adresse,nom,nb,last,decolle,iti,pos,coord,officiel) values ("La Couronne","Le Pont des Gallands, giratoire de la route de Mouthiers","","","44711,3382638889","FALSE","Officiel La Couronne","","45.599838, 0.098255","TRUE");</v>
      </c>
      <c r="M106" s="1" t="str">
        <f t="shared" si="31"/>
        <v>La Couronne</v>
      </c>
      <c r="N106" s="1" t="str">
        <f t="shared" ref="N106:N169" si="33">SUBSTITUTE(B106,"'","''")</f>
        <v>Le Pont des Gallands, giratoire de la route de Mouthiers</v>
      </c>
      <c r="O106" s="1" t="str">
        <f t="shared" ref="O106:O169" si="34">SUBSTITUTE(C106,"'","''")</f>
        <v/>
      </c>
      <c r="P106" s="1" t="str">
        <f t="shared" ref="P106:P169" si="35">SUBSTITUTE(D106,"'","''")</f>
        <v/>
      </c>
      <c r="Q106" s="1" t="str">
        <f t="shared" ref="Q106:Q169" si="36">SUBSTITUTE(E106,"'","''")</f>
        <v>44711,3382638889</v>
      </c>
      <c r="R106" s="1" t="str">
        <f t="shared" ref="R106:R169" si="37">SUBSTITUTE(F106,"'","''")</f>
        <v>FALSE</v>
      </c>
      <c r="S106" s="1" t="str">
        <f t="shared" ref="S106:S169" si="38">SUBSTITUTE(G106,"'","''")</f>
        <v>Officiel La Couronne</v>
      </c>
      <c r="T106" s="1" t="str">
        <f t="shared" ref="T106:T169" si="39">SUBSTITUTE(H106,"'","''")</f>
        <v/>
      </c>
      <c r="U106" s="1" t="str">
        <f t="shared" ref="U106:U169" si="40">SUBSTITUTE(I106,"'","''")</f>
        <v>45.599838, 0.098255</v>
      </c>
      <c r="V106" s="1" t="str">
        <f t="shared" ref="V106:V169" si="41">SUBSTITUTE(J106,"'","''")</f>
        <v>TRUE</v>
      </c>
      <c r="W106" s="1" t="s">
        <v>565</v>
      </c>
      <c r="X106" s="1" t="str">
        <f t="shared" si="32"/>
        <v>insert into panneau (zone,adresse,nom,nb,last,decolle,iti,pos,coord,officiel) values ('La Couronne','Le Pont des Gallands, giratoire de la route de Mouthiers','','','44711,3382638889','FALSE','Officiel La Couronne','','45.599838, 0.098255','TRUE');</v>
      </c>
      <c r="Y106" s="1"/>
    </row>
    <row r="107" spans="1:25" ht="33" customHeight="1" thickBot="1" x14ac:dyDescent="0.3">
      <c r="A107" s="1" t="s">
        <v>236</v>
      </c>
      <c r="B107" s="1" t="s">
        <v>254</v>
      </c>
      <c r="C107" s="1"/>
      <c r="D107" s="1"/>
      <c r="E107" s="4">
        <v>44711.3205787037</v>
      </c>
      <c r="F107" s="5" t="s">
        <v>16</v>
      </c>
      <c r="G107" s="1" t="s">
        <v>238</v>
      </c>
      <c r="H107" s="1"/>
      <c r="I107" s="1" t="s">
        <v>255</v>
      </c>
      <c r="J107" s="5" t="s">
        <v>12</v>
      </c>
      <c r="K107" s="1" t="s">
        <v>565</v>
      </c>
      <c r="L107" s="1" t="str">
        <f t="shared" si="30"/>
        <v>insert into panneau (zone,adresse,nom,nb,last,decolle,iti,pos,coord,officiel) values ("La Couronne","Les Barrets, place de la route de la Charbonnière","","","44711,3205787037","FALSE","Officiel La Couronne","","45.612049, 0.086195","TRUE");</v>
      </c>
      <c r="M107" s="1" t="str">
        <f t="shared" si="31"/>
        <v>La Couronne</v>
      </c>
      <c r="N107" s="1" t="str">
        <f t="shared" si="33"/>
        <v>Les Barrets, place de la route de la Charbonnière</v>
      </c>
      <c r="O107" s="1" t="str">
        <f t="shared" si="34"/>
        <v/>
      </c>
      <c r="P107" s="1" t="str">
        <f t="shared" si="35"/>
        <v/>
      </c>
      <c r="Q107" s="1" t="str">
        <f t="shared" si="36"/>
        <v>44711,3205787037</v>
      </c>
      <c r="R107" s="1" t="str">
        <f t="shared" si="37"/>
        <v>FALSE</v>
      </c>
      <c r="S107" s="1" t="str">
        <f t="shared" si="38"/>
        <v>Officiel La Couronne</v>
      </c>
      <c r="T107" s="1" t="str">
        <f t="shared" si="39"/>
        <v/>
      </c>
      <c r="U107" s="1" t="str">
        <f t="shared" si="40"/>
        <v>45.612049, 0.086195</v>
      </c>
      <c r="V107" s="1" t="str">
        <f t="shared" si="41"/>
        <v>TRUE</v>
      </c>
      <c r="W107" s="1" t="s">
        <v>565</v>
      </c>
      <c r="X107" s="1" t="str">
        <f t="shared" si="32"/>
        <v>insert into panneau (zone,adresse,nom,nb,last,decolle,iti,pos,coord,officiel) values ('La Couronne','Les Barrets, place de la route de la Charbonnière','','','44711,3205787037','FALSE','Officiel La Couronne','','45.612049, 0.086195','TRUE');</v>
      </c>
      <c r="Y107" s="1"/>
    </row>
    <row r="108" spans="1:25" ht="33" customHeight="1" thickBot="1" x14ac:dyDescent="0.3">
      <c r="A108" s="1" t="s">
        <v>236</v>
      </c>
      <c r="B108" s="1" t="s">
        <v>256</v>
      </c>
      <c r="C108" s="1"/>
      <c r="D108" s="1"/>
      <c r="E108" s="4">
        <v>44711.344849537039</v>
      </c>
      <c r="F108" s="5" t="s">
        <v>16</v>
      </c>
      <c r="G108" s="1" t="s">
        <v>238</v>
      </c>
      <c r="H108" s="1"/>
      <c r="I108" s="1" t="s">
        <v>257</v>
      </c>
      <c r="J108" s="5" t="s">
        <v>12</v>
      </c>
      <c r="K108" s="1" t="s">
        <v>565</v>
      </c>
      <c r="L108" s="1" t="str">
        <f t="shared" si="30"/>
        <v>insert into panneau (zone,adresse,nom,nb,last,decolle,iti,pos,coord,officiel) values ("La Couronne","Le Pont Neuf, entrée du lot de la route de Vœuil","","","44711,344849537","FALSE","Officiel La Couronne","","45.60201908577267, 0.13897836111157483","TRUE");</v>
      </c>
      <c r="M108" s="1" t="str">
        <f t="shared" si="31"/>
        <v>La Couronne</v>
      </c>
      <c r="N108" s="1" t="str">
        <f t="shared" si="33"/>
        <v>Le Pont Neuf, entrée du lot de la route de Vœuil</v>
      </c>
      <c r="O108" s="1" t="str">
        <f t="shared" si="34"/>
        <v/>
      </c>
      <c r="P108" s="1" t="str">
        <f t="shared" si="35"/>
        <v/>
      </c>
      <c r="Q108" s="1" t="str">
        <f t="shared" si="36"/>
        <v>44711,344849537</v>
      </c>
      <c r="R108" s="1" t="str">
        <f t="shared" si="37"/>
        <v>FALSE</v>
      </c>
      <c r="S108" s="1" t="str">
        <f t="shared" si="38"/>
        <v>Officiel La Couronne</v>
      </c>
      <c r="T108" s="1" t="str">
        <f t="shared" si="39"/>
        <v/>
      </c>
      <c r="U108" s="1" t="str">
        <f t="shared" si="40"/>
        <v>45.60201908577267, 0.13897836111157483</v>
      </c>
      <c r="V108" s="1" t="str">
        <f t="shared" si="41"/>
        <v>TRUE</v>
      </c>
      <c r="W108" s="1" t="s">
        <v>565</v>
      </c>
      <c r="X108" s="1" t="str">
        <f t="shared" si="32"/>
        <v>insert into panneau (zone,adresse,nom,nb,last,decolle,iti,pos,coord,officiel) values ('La Couronne','Le Pont Neuf, entrée du lot de la route de Vœuil','','','44711,344849537','FALSE','Officiel La Couronne','','45.60201908577267, 0.13897836111157483','TRUE');</v>
      </c>
      <c r="Y108" s="1"/>
    </row>
    <row r="109" spans="1:25" ht="33" customHeight="1" thickBot="1" x14ac:dyDescent="0.3">
      <c r="A109" s="1" t="s">
        <v>236</v>
      </c>
      <c r="B109" s="1" t="s">
        <v>258</v>
      </c>
      <c r="C109" s="1"/>
      <c r="D109" s="1"/>
      <c r="E109" s="4">
        <v>44711.341412037036</v>
      </c>
      <c r="F109" s="5" t="s">
        <v>16</v>
      </c>
      <c r="G109" s="1" t="s">
        <v>238</v>
      </c>
      <c r="H109" s="1"/>
      <c r="I109" s="1" t="s">
        <v>259</v>
      </c>
      <c r="J109" s="5" t="s">
        <v>12</v>
      </c>
      <c r="K109" s="1" t="s">
        <v>565</v>
      </c>
      <c r="L109" s="1" t="str">
        <f t="shared" si="30"/>
        <v>insert into panneau (zone,adresse,nom,nb,last,decolle,iti,pos,coord,officiel) values ("La Couronne","Les Séverins, route de Vœuil aux Séverins","","","44711,341412037","FALSE","Officiel La Couronne","","45.605272, 0.119459","TRUE");</v>
      </c>
      <c r="M109" s="1" t="str">
        <f t="shared" si="31"/>
        <v>La Couronne</v>
      </c>
      <c r="N109" s="1" t="str">
        <f t="shared" si="33"/>
        <v>Les Séverins, route de Vœuil aux Séverins</v>
      </c>
      <c r="O109" s="1" t="str">
        <f t="shared" si="34"/>
        <v/>
      </c>
      <c r="P109" s="1" t="str">
        <f t="shared" si="35"/>
        <v/>
      </c>
      <c r="Q109" s="1" t="str">
        <f t="shared" si="36"/>
        <v>44711,341412037</v>
      </c>
      <c r="R109" s="1" t="str">
        <f t="shared" si="37"/>
        <v>FALSE</v>
      </c>
      <c r="S109" s="1" t="str">
        <f t="shared" si="38"/>
        <v>Officiel La Couronne</v>
      </c>
      <c r="T109" s="1" t="str">
        <f t="shared" si="39"/>
        <v/>
      </c>
      <c r="U109" s="1" t="str">
        <f t="shared" si="40"/>
        <v>45.605272, 0.119459</v>
      </c>
      <c r="V109" s="1" t="str">
        <f t="shared" si="41"/>
        <v>TRUE</v>
      </c>
      <c r="W109" s="1" t="s">
        <v>565</v>
      </c>
      <c r="X109" s="1" t="str">
        <f t="shared" si="32"/>
        <v>insert into panneau (zone,adresse,nom,nb,last,decolle,iti,pos,coord,officiel) values ('La Couronne','Les Séverins, route de Vœuil aux Séverins','','','44711,341412037','FALSE','Officiel La Couronne','','45.605272, 0.119459','TRUE');</v>
      </c>
      <c r="Y109" s="1"/>
    </row>
    <row r="110" spans="1:25" ht="33" customHeight="1" thickBot="1" x14ac:dyDescent="0.3">
      <c r="A110" s="1" t="s">
        <v>260</v>
      </c>
      <c r="B110" s="1" t="s">
        <v>261</v>
      </c>
      <c r="C110" s="1"/>
      <c r="D110" s="1"/>
      <c r="E110" s="4">
        <v>44711.975127314814</v>
      </c>
      <c r="F110" s="5" t="s">
        <v>16</v>
      </c>
      <c r="G110" s="1" t="s">
        <v>262</v>
      </c>
      <c r="H110" s="1"/>
      <c r="I110" s="1" t="s">
        <v>263</v>
      </c>
      <c r="J110" s="5" t="s">
        <v>12</v>
      </c>
      <c r="K110" s="1" t="s">
        <v>565</v>
      </c>
      <c r="L110" s="1" t="str">
        <f t="shared" si="30"/>
        <v>insert into panneau (zone,adresse,nom,nb,last,decolle,iti,pos,coord,officiel) values ("NERSAC","Salle communale","","","44711,9751273148","FALSE","Officiel Nersac","","45.623645, 0.050572","TRUE");</v>
      </c>
      <c r="M110" s="1" t="str">
        <f t="shared" si="31"/>
        <v>NERSAC</v>
      </c>
      <c r="N110" s="1" t="str">
        <f t="shared" si="33"/>
        <v>Salle communale</v>
      </c>
      <c r="O110" s="1" t="str">
        <f t="shared" si="34"/>
        <v/>
      </c>
      <c r="P110" s="1" t="str">
        <f t="shared" si="35"/>
        <v/>
      </c>
      <c r="Q110" s="1" t="str">
        <f t="shared" si="36"/>
        <v>44711,9751273148</v>
      </c>
      <c r="R110" s="1" t="str">
        <f t="shared" si="37"/>
        <v>FALSE</v>
      </c>
      <c r="S110" s="1" t="str">
        <f t="shared" si="38"/>
        <v>Officiel Nersac</v>
      </c>
      <c r="T110" s="1" t="str">
        <f t="shared" si="39"/>
        <v/>
      </c>
      <c r="U110" s="1" t="str">
        <f t="shared" si="40"/>
        <v>45.623645, 0.050572</v>
      </c>
      <c r="V110" s="1" t="str">
        <f t="shared" si="41"/>
        <v>TRUE</v>
      </c>
      <c r="W110" s="1" t="s">
        <v>565</v>
      </c>
      <c r="X110" s="1" t="str">
        <f t="shared" si="32"/>
        <v>insert into panneau (zone,adresse,nom,nb,last,decolle,iti,pos,coord,officiel) values ('NERSAC','Salle communale','','','44711,9751273148','FALSE','Officiel Nersac','','45.623645, 0.050572','TRUE');</v>
      </c>
      <c r="Y110" s="1"/>
    </row>
    <row r="111" spans="1:25" ht="33" customHeight="1" thickBot="1" x14ac:dyDescent="0.3">
      <c r="A111" s="1" t="s">
        <v>260</v>
      </c>
      <c r="B111" s="1" t="s">
        <v>264</v>
      </c>
      <c r="C111" s="1"/>
      <c r="D111" s="1"/>
      <c r="E111" s="4">
        <v>44711.97515046296</v>
      </c>
      <c r="F111" s="5" t="s">
        <v>16</v>
      </c>
      <c r="G111" s="1" t="s">
        <v>262</v>
      </c>
      <c r="H111" s="1"/>
      <c r="I111" s="1" t="s">
        <v>265</v>
      </c>
      <c r="J111" s="5" t="s">
        <v>12</v>
      </c>
      <c r="K111" s="1" t="s">
        <v>565</v>
      </c>
      <c r="L111" s="1" t="str">
        <f t="shared" si="30"/>
        <v>insert into panneau (zone,adresse,nom,nb,last,decolle,iti,pos,coord,officiel) values ("NERSAC","Place de l’Union","","","44711,975150463","FALSE","Officiel Nersac","","45.625847, 0.050950","TRUE");</v>
      </c>
      <c r="M111" s="1" t="str">
        <f t="shared" si="31"/>
        <v>NERSAC</v>
      </c>
      <c r="N111" s="1" t="str">
        <f t="shared" si="33"/>
        <v>Place de l’Union</v>
      </c>
      <c r="O111" s="1" t="str">
        <f t="shared" si="34"/>
        <v/>
      </c>
      <c r="P111" s="1" t="str">
        <f t="shared" si="35"/>
        <v/>
      </c>
      <c r="Q111" s="1" t="str">
        <f t="shared" si="36"/>
        <v>44711,975150463</v>
      </c>
      <c r="R111" s="1" t="str">
        <f t="shared" si="37"/>
        <v>FALSE</v>
      </c>
      <c r="S111" s="1" t="str">
        <f t="shared" si="38"/>
        <v>Officiel Nersac</v>
      </c>
      <c r="T111" s="1" t="str">
        <f t="shared" si="39"/>
        <v/>
      </c>
      <c r="U111" s="1" t="str">
        <f t="shared" si="40"/>
        <v>45.625847, 0.050950</v>
      </c>
      <c r="V111" s="1" t="str">
        <f t="shared" si="41"/>
        <v>TRUE</v>
      </c>
      <c r="W111" s="1" t="s">
        <v>565</v>
      </c>
      <c r="X111" s="1" t="str">
        <f t="shared" si="32"/>
        <v>insert into panneau (zone,adresse,nom,nb,last,decolle,iti,pos,coord,officiel) values ('NERSAC','Place de l’Union','','','44711,975150463','FALSE','Officiel Nersac','','45.625847, 0.050950','TRUE');</v>
      </c>
      <c r="Y111" s="1"/>
    </row>
    <row r="112" spans="1:25" ht="33" customHeight="1" thickBot="1" x14ac:dyDescent="0.3">
      <c r="A112" s="1" t="s">
        <v>260</v>
      </c>
      <c r="B112" s="1" t="s">
        <v>266</v>
      </c>
      <c r="C112" s="1"/>
      <c r="D112" s="1"/>
      <c r="E112" s="4">
        <v>44711.975208333337</v>
      </c>
      <c r="F112" s="5" t="s">
        <v>16</v>
      </c>
      <c r="G112" s="1" t="s">
        <v>262</v>
      </c>
      <c r="H112" s="1"/>
      <c r="I112" s="1" t="s">
        <v>267</v>
      </c>
      <c r="J112" s="5" t="s">
        <v>12</v>
      </c>
      <c r="K112" s="1" t="s">
        <v>565</v>
      </c>
      <c r="L112" s="1" t="str">
        <f t="shared" si="30"/>
        <v>insert into panneau (zone,adresse,nom,nb,last,decolle,iti,pos,coord,officiel) values ("NERSAC","HLM","","","44711,9752083333","FALSE","Officiel Nersac","","45.626009, 0.049680","TRUE");</v>
      </c>
      <c r="M112" s="1" t="str">
        <f t="shared" si="31"/>
        <v>NERSAC</v>
      </c>
      <c r="N112" s="1" t="str">
        <f t="shared" si="33"/>
        <v>HLM</v>
      </c>
      <c r="O112" s="1" t="str">
        <f t="shared" si="34"/>
        <v/>
      </c>
      <c r="P112" s="1" t="str">
        <f t="shared" si="35"/>
        <v/>
      </c>
      <c r="Q112" s="1" t="str">
        <f t="shared" si="36"/>
        <v>44711,9752083333</v>
      </c>
      <c r="R112" s="1" t="str">
        <f t="shared" si="37"/>
        <v>FALSE</v>
      </c>
      <c r="S112" s="1" t="str">
        <f t="shared" si="38"/>
        <v>Officiel Nersac</v>
      </c>
      <c r="T112" s="1" t="str">
        <f t="shared" si="39"/>
        <v/>
      </c>
      <c r="U112" s="1" t="str">
        <f t="shared" si="40"/>
        <v>45.626009, 0.049680</v>
      </c>
      <c r="V112" s="1" t="str">
        <f t="shared" si="41"/>
        <v>TRUE</v>
      </c>
      <c r="W112" s="1" t="s">
        <v>565</v>
      </c>
      <c r="X112" s="1" t="str">
        <f t="shared" si="32"/>
        <v>insert into panneau (zone,adresse,nom,nb,last,decolle,iti,pos,coord,officiel) values ('NERSAC','HLM','','','44711,9752083333','FALSE','Officiel Nersac','','45.626009, 0.049680','TRUE');</v>
      </c>
      <c r="Y112" s="1"/>
    </row>
    <row r="113" spans="1:25" ht="33" customHeight="1" thickBot="1" x14ac:dyDescent="0.3">
      <c r="A113" s="1" t="s">
        <v>260</v>
      </c>
      <c r="B113" s="1" t="s">
        <v>268</v>
      </c>
      <c r="C113" s="1"/>
      <c r="D113" s="1"/>
      <c r="E113" s="4">
        <v>44711.979907407411</v>
      </c>
      <c r="F113" s="5" t="s">
        <v>16</v>
      </c>
      <c r="G113" s="1" t="s">
        <v>262</v>
      </c>
      <c r="H113" s="1"/>
      <c r="I113" s="1" t="s">
        <v>269</v>
      </c>
      <c r="J113" s="5" t="s">
        <v>12</v>
      </c>
      <c r="K113" s="1" t="s">
        <v>565</v>
      </c>
      <c r="L113" s="1" t="str">
        <f t="shared" si="30"/>
        <v>insert into panneau (zone,adresse,nom,nb,last,decolle,iti,pos,coord,officiel) values ("NERSAC","École Alfred de Vigny groupe B","","","44711,9799074074","FALSE","Officiel Nersac","","45.627446, 0.050924","TRUE");</v>
      </c>
      <c r="M113" s="1" t="str">
        <f t="shared" si="31"/>
        <v>NERSAC</v>
      </c>
      <c r="N113" s="1" t="str">
        <f t="shared" si="33"/>
        <v>École Alfred de Vigny groupe B</v>
      </c>
      <c r="O113" s="1" t="str">
        <f t="shared" si="34"/>
        <v/>
      </c>
      <c r="P113" s="1" t="str">
        <f t="shared" si="35"/>
        <v/>
      </c>
      <c r="Q113" s="1" t="str">
        <f t="shared" si="36"/>
        <v>44711,9799074074</v>
      </c>
      <c r="R113" s="1" t="str">
        <f t="shared" si="37"/>
        <v>FALSE</v>
      </c>
      <c r="S113" s="1" t="str">
        <f t="shared" si="38"/>
        <v>Officiel Nersac</v>
      </c>
      <c r="T113" s="1" t="str">
        <f t="shared" si="39"/>
        <v/>
      </c>
      <c r="U113" s="1" t="str">
        <f t="shared" si="40"/>
        <v>45.627446, 0.050924</v>
      </c>
      <c r="V113" s="1" t="str">
        <f t="shared" si="41"/>
        <v>TRUE</v>
      </c>
      <c r="W113" s="1" t="s">
        <v>565</v>
      </c>
      <c r="X113" s="1" t="str">
        <f t="shared" si="32"/>
        <v>insert into panneau (zone,adresse,nom,nb,last,decolle,iti,pos,coord,officiel) values ('NERSAC','École Alfred de Vigny groupe B','','','44711,9799074074','FALSE','Officiel Nersac','','45.627446, 0.050924','TRUE');</v>
      </c>
      <c r="Y113" s="1"/>
    </row>
    <row r="114" spans="1:25" ht="33" customHeight="1" thickBot="1" x14ac:dyDescent="0.3">
      <c r="A114" s="1" t="s">
        <v>260</v>
      </c>
      <c r="B114" s="1" t="s">
        <v>270</v>
      </c>
      <c r="C114" s="1"/>
      <c r="D114" s="1"/>
      <c r="E114" s="4">
        <v>44711.981574074074</v>
      </c>
      <c r="F114" s="5" t="s">
        <v>16</v>
      </c>
      <c r="G114" s="1" t="s">
        <v>262</v>
      </c>
      <c r="H114" s="1"/>
      <c r="I114" s="1" t="s">
        <v>271</v>
      </c>
      <c r="J114" s="5" t="s">
        <v>12</v>
      </c>
      <c r="K114" s="1" t="s">
        <v>565</v>
      </c>
      <c r="L114" s="1" t="str">
        <f t="shared" si="30"/>
        <v>insert into panneau (zone,adresse,nom,nb,last,decolle,iti,pos,coord,officiel) values ("NERSAC","Les Fleuranceaux","","","44711,9815740741","FALSE","Officiel Nersac","","45.630206, 0.052676","TRUE");</v>
      </c>
      <c r="M114" s="1" t="str">
        <f t="shared" si="31"/>
        <v>NERSAC</v>
      </c>
      <c r="N114" s="1" t="str">
        <f t="shared" si="33"/>
        <v>Les Fleuranceaux</v>
      </c>
      <c r="O114" s="1" t="str">
        <f t="shared" si="34"/>
        <v/>
      </c>
      <c r="P114" s="1" t="str">
        <f t="shared" si="35"/>
        <v/>
      </c>
      <c r="Q114" s="1" t="str">
        <f t="shared" si="36"/>
        <v>44711,9815740741</v>
      </c>
      <c r="R114" s="1" t="str">
        <f t="shared" si="37"/>
        <v>FALSE</v>
      </c>
      <c r="S114" s="1" t="str">
        <f t="shared" si="38"/>
        <v>Officiel Nersac</v>
      </c>
      <c r="T114" s="1" t="str">
        <f t="shared" si="39"/>
        <v/>
      </c>
      <c r="U114" s="1" t="str">
        <f t="shared" si="40"/>
        <v>45.630206, 0.052676</v>
      </c>
      <c r="V114" s="1" t="str">
        <f t="shared" si="41"/>
        <v>TRUE</v>
      </c>
      <c r="W114" s="1" t="s">
        <v>565</v>
      </c>
      <c r="X114" s="1" t="str">
        <f t="shared" si="32"/>
        <v>insert into panneau (zone,adresse,nom,nb,last,decolle,iti,pos,coord,officiel) values ('NERSAC','Les Fleuranceaux','','','44711,9815740741','FALSE','Officiel Nersac','','45.630206, 0.052676','TRUE');</v>
      </c>
      <c r="Y114" s="1"/>
    </row>
    <row r="115" spans="1:25" ht="33" customHeight="1" thickBot="1" x14ac:dyDescent="0.3">
      <c r="A115" s="1" t="s">
        <v>260</v>
      </c>
      <c r="B115" s="1" t="s">
        <v>272</v>
      </c>
      <c r="C115" s="1"/>
      <c r="D115" s="1"/>
      <c r="E115" s="4">
        <v>44711.98</v>
      </c>
      <c r="F115" s="5" t="s">
        <v>16</v>
      </c>
      <c r="G115" s="1" t="s">
        <v>262</v>
      </c>
      <c r="H115" s="1"/>
      <c r="I115" s="1" t="s">
        <v>273</v>
      </c>
      <c r="J115" s="5" t="s">
        <v>12</v>
      </c>
      <c r="K115" s="1" t="s">
        <v>565</v>
      </c>
      <c r="L115" s="1" t="str">
        <f t="shared" si="30"/>
        <v>insert into panneau (zone,adresse,nom,nb,last,decolle,iti,pos,coord,officiel) values ("NERSAC","La Meure","","","44711,98","FALSE","Officiel Nersac","","45.633174, 0.047320","TRUE");</v>
      </c>
      <c r="M115" s="1" t="str">
        <f t="shared" si="31"/>
        <v>NERSAC</v>
      </c>
      <c r="N115" s="1" t="str">
        <f t="shared" si="33"/>
        <v>La Meure</v>
      </c>
      <c r="O115" s="1" t="str">
        <f t="shared" si="34"/>
        <v/>
      </c>
      <c r="P115" s="1" t="str">
        <f t="shared" si="35"/>
        <v/>
      </c>
      <c r="Q115" s="1" t="str">
        <f t="shared" si="36"/>
        <v>44711,98</v>
      </c>
      <c r="R115" s="1" t="str">
        <f t="shared" si="37"/>
        <v>FALSE</v>
      </c>
      <c r="S115" s="1" t="str">
        <f t="shared" si="38"/>
        <v>Officiel Nersac</v>
      </c>
      <c r="T115" s="1" t="str">
        <f t="shared" si="39"/>
        <v/>
      </c>
      <c r="U115" s="1" t="str">
        <f t="shared" si="40"/>
        <v>45.633174, 0.047320</v>
      </c>
      <c r="V115" s="1" t="str">
        <f t="shared" si="41"/>
        <v>TRUE</v>
      </c>
      <c r="W115" s="1" t="s">
        <v>565</v>
      </c>
      <c r="X115" s="1" t="str">
        <f t="shared" si="32"/>
        <v>insert into panneau (zone,adresse,nom,nb,last,decolle,iti,pos,coord,officiel) values ('NERSAC','La Meure','','','44711,98','FALSE','Officiel Nersac','','45.633174, 0.047320','TRUE');</v>
      </c>
      <c r="Y115" s="1"/>
    </row>
    <row r="116" spans="1:25" ht="33" customHeight="1" thickBot="1" x14ac:dyDescent="0.3">
      <c r="A116" s="1" t="s">
        <v>260</v>
      </c>
      <c r="B116" s="1" t="s">
        <v>274</v>
      </c>
      <c r="C116" s="1"/>
      <c r="D116" s="1"/>
      <c r="E116" s="4">
        <v>44711.96361111111</v>
      </c>
      <c r="F116" s="5" t="s">
        <v>16</v>
      </c>
      <c r="G116" s="1" t="s">
        <v>262</v>
      </c>
      <c r="H116" s="1"/>
      <c r="I116" s="1" t="s">
        <v>275</v>
      </c>
      <c r="J116" s="5" t="s">
        <v>12</v>
      </c>
      <c r="K116" s="1" t="s">
        <v>565</v>
      </c>
      <c r="L116" s="1" t="str">
        <f t="shared" si="30"/>
        <v>insert into panneau (zone,adresse,nom,nb,last,decolle,iti,pos,coord,officiel) values ("NERSAC","Place du Peu","","","44711,9636111111","FALSE","Officiel Nersac","","45.625586, 0.059406","TRUE");</v>
      </c>
      <c r="M116" s="1" t="str">
        <f t="shared" si="31"/>
        <v>NERSAC</v>
      </c>
      <c r="N116" s="1" t="str">
        <f t="shared" si="33"/>
        <v>Place du Peu</v>
      </c>
      <c r="O116" s="1" t="str">
        <f t="shared" si="34"/>
        <v/>
      </c>
      <c r="P116" s="1" t="str">
        <f t="shared" si="35"/>
        <v/>
      </c>
      <c r="Q116" s="1" t="str">
        <f t="shared" si="36"/>
        <v>44711,9636111111</v>
      </c>
      <c r="R116" s="1" t="str">
        <f t="shared" si="37"/>
        <v>FALSE</v>
      </c>
      <c r="S116" s="1" t="str">
        <f t="shared" si="38"/>
        <v>Officiel Nersac</v>
      </c>
      <c r="T116" s="1" t="str">
        <f t="shared" si="39"/>
        <v/>
      </c>
      <c r="U116" s="1" t="str">
        <f t="shared" si="40"/>
        <v>45.625586, 0.059406</v>
      </c>
      <c r="V116" s="1" t="str">
        <f t="shared" si="41"/>
        <v>TRUE</v>
      </c>
      <c r="W116" s="1" t="s">
        <v>565</v>
      </c>
      <c r="X116" s="1" t="str">
        <f t="shared" si="32"/>
        <v>insert into panneau (zone,adresse,nom,nb,last,decolle,iti,pos,coord,officiel) values ('NERSAC','Place du Peu','','','44711,9636111111','FALSE','Officiel Nersac','','45.625586, 0.059406','TRUE');</v>
      </c>
      <c r="Y116" s="1"/>
    </row>
    <row r="117" spans="1:25" ht="33" customHeight="1" thickBot="1" x14ac:dyDescent="0.3">
      <c r="A117" s="1" t="s">
        <v>260</v>
      </c>
      <c r="B117" s="1" t="s">
        <v>276</v>
      </c>
      <c r="C117" s="1"/>
      <c r="D117" s="1"/>
      <c r="E117" s="4">
        <v>44711.96366898148</v>
      </c>
      <c r="F117" s="5" t="s">
        <v>16</v>
      </c>
      <c r="G117" s="1" t="s">
        <v>262</v>
      </c>
      <c r="H117" s="1"/>
      <c r="I117" s="1" t="s">
        <v>277</v>
      </c>
      <c r="J117" s="5" t="s">
        <v>12</v>
      </c>
      <c r="K117" s="1" t="s">
        <v>565</v>
      </c>
      <c r="L117" s="1" t="str">
        <f t="shared" si="30"/>
        <v>insert into panneau (zone,adresse,nom,nb,last,decolle,iti,pos,coord,officiel) values ("NERSAC","Le Vieux Peu","","","44711,9636689815","FALSE","Officiel Nersac","","45.624915, 0.058345","TRUE");</v>
      </c>
      <c r="M117" s="1" t="str">
        <f t="shared" si="31"/>
        <v>NERSAC</v>
      </c>
      <c r="N117" s="1" t="str">
        <f t="shared" si="33"/>
        <v>Le Vieux Peu</v>
      </c>
      <c r="O117" s="1" t="str">
        <f t="shared" si="34"/>
        <v/>
      </c>
      <c r="P117" s="1" t="str">
        <f t="shared" si="35"/>
        <v/>
      </c>
      <c r="Q117" s="1" t="str">
        <f t="shared" si="36"/>
        <v>44711,9636689815</v>
      </c>
      <c r="R117" s="1" t="str">
        <f t="shared" si="37"/>
        <v>FALSE</v>
      </c>
      <c r="S117" s="1" t="str">
        <f t="shared" si="38"/>
        <v>Officiel Nersac</v>
      </c>
      <c r="T117" s="1" t="str">
        <f t="shared" si="39"/>
        <v/>
      </c>
      <c r="U117" s="1" t="str">
        <f t="shared" si="40"/>
        <v>45.624915, 0.058345</v>
      </c>
      <c r="V117" s="1" t="str">
        <f t="shared" si="41"/>
        <v>TRUE</v>
      </c>
      <c r="W117" s="1" t="s">
        <v>565</v>
      </c>
      <c r="X117" s="1" t="str">
        <f t="shared" si="32"/>
        <v>insert into panneau (zone,adresse,nom,nb,last,decolle,iti,pos,coord,officiel) values ('NERSAC','Le Vieux Peu','','','44711,9636689815','FALSE','Officiel Nersac','','45.624915, 0.058345','TRUE');</v>
      </c>
      <c r="Y117" s="1"/>
    </row>
    <row r="118" spans="1:25" ht="33" customHeight="1" thickBot="1" x14ac:dyDescent="0.3">
      <c r="A118" s="1" t="s">
        <v>260</v>
      </c>
      <c r="B118" s="1" t="s">
        <v>278</v>
      </c>
      <c r="C118" s="1"/>
      <c r="D118" s="1"/>
      <c r="E118" s="4">
        <v>44711.985393518517</v>
      </c>
      <c r="F118" s="5" t="s">
        <v>16</v>
      </c>
      <c r="G118" s="1" t="s">
        <v>262</v>
      </c>
      <c r="H118" s="1"/>
      <c r="I118" s="1" t="s">
        <v>279</v>
      </c>
      <c r="J118" s="5" t="s">
        <v>12</v>
      </c>
      <c r="K118" s="1" t="s">
        <v>565</v>
      </c>
      <c r="L118" s="1" t="str">
        <f t="shared" si="30"/>
        <v>insert into panneau (zone,adresse,nom,nb,last,decolle,iti,pos,coord,officiel) values ("NERSAC","Le Pont Thuillier","","","44711,9853935185","FALSE","Officiel Nersac","","45.622077, 0.052672","TRUE");</v>
      </c>
      <c r="M118" s="1" t="str">
        <f t="shared" si="31"/>
        <v>NERSAC</v>
      </c>
      <c r="N118" s="1" t="str">
        <f t="shared" si="33"/>
        <v>Le Pont Thuillier</v>
      </c>
      <c r="O118" s="1" t="str">
        <f t="shared" si="34"/>
        <v/>
      </c>
      <c r="P118" s="1" t="str">
        <f t="shared" si="35"/>
        <v/>
      </c>
      <c r="Q118" s="1" t="str">
        <f t="shared" si="36"/>
        <v>44711,9853935185</v>
      </c>
      <c r="R118" s="1" t="str">
        <f t="shared" si="37"/>
        <v>FALSE</v>
      </c>
      <c r="S118" s="1" t="str">
        <f t="shared" si="38"/>
        <v>Officiel Nersac</v>
      </c>
      <c r="T118" s="1" t="str">
        <f t="shared" si="39"/>
        <v/>
      </c>
      <c r="U118" s="1" t="str">
        <f t="shared" si="40"/>
        <v>45.622077, 0.052672</v>
      </c>
      <c r="V118" s="1" t="str">
        <f t="shared" si="41"/>
        <v>TRUE</v>
      </c>
      <c r="W118" s="1" t="s">
        <v>565</v>
      </c>
      <c r="X118" s="1" t="str">
        <f t="shared" si="32"/>
        <v>insert into panneau (zone,adresse,nom,nb,last,decolle,iti,pos,coord,officiel) values ('NERSAC','Le Pont Thuillier','','','44711,9853935185','FALSE','Officiel Nersac','','45.622077, 0.052672','TRUE');</v>
      </c>
      <c r="Y118" s="1"/>
    </row>
    <row r="119" spans="1:25" ht="33" customHeight="1" thickBot="1" x14ac:dyDescent="0.3">
      <c r="A119" s="1" t="s">
        <v>260</v>
      </c>
      <c r="B119" s="1" t="s">
        <v>280</v>
      </c>
      <c r="C119" s="1"/>
      <c r="D119" s="1"/>
      <c r="E119" s="4">
        <v>44712.001921296294</v>
      </c>
      <c r="F119" s="5" t="s">
        <v>16</v>
      </c>
      <c r="G119" s="1" t="s">
        <v>262</v>
      </c>
      <c r="H119" s="1"/>
      <c r="I119" s="1" t="s">
        <v>281</v>
      </c>
      <c r="J119" s="5" t="s">
        <v>12</v>
      </c>
      <c r="K119" s="1" t="s">
        <v>565</v>
      </c>
      <c r="L119" s="1" t="str">
        <f t="shared" si="30"/>
        <v>insert into panneau (zone,adresse,nom,nb,last,decolle,iti,pos,coord,officiel) values ("NERSAC","Place de Pombreton","","","44712,0019212963","FALSE","Officiel Nersac","","45.617804, 0.061088","TRUE");</v>
      </c>
      <c r="M119" s="1" t="str">
        <f t="shared" si="31"/>
        <v>NERSAC</v>
      </c>
      <c r="N119" s="1" t="str">
        <f t="shared" si="33"/>
        <v>Place de Pombreton</v>
      </c>
      <c r="O119" s="1" t="str">
        <f t="shared" si="34"/>
        <v/>
      </c>
      <c r="P119" s="1" t="str">
        <f t="shared" si="35"/>
        <v/>
      </c>
      <c r="Q119" s="1" t="str">
        <f t="shared" si="36"/>
        <v>44712,0019212963</v>
      </c>
      <c r="R119" s="1" t="str">
        <f t="shared" si="37"/>
        <v>FALSE</v>
      </c>
      <c r="S119" s="1" t="str">
        <f t="shared" si="38"/>
        <v>Officiel Nersac</v>
      </c>
      <c r="T119" s="1" t="str">
        <f t="shared" si="39"/>
        <v/>
      </c>
      <c r="U119" s="1" t="str">
        <f t="shared" si="40"/>
        <v>45.617804, 0.061088</v>
      </c>
      <c r="V119" s="1" t="str">
        <f t="shared" si="41"/>
        <v>TRUE</v>
      </c>
      <c r="W119" s="1" t="s">
        <v>565</v>
      </c>
      <c r="X119" s="1" t="str">
        <f t="shared" si="32"/>
        <v>insert into panneau (zone,adresse,nom,nb,last,decolle,iti,pos,coord,officiel) values ('NERSAC','Place de Pombreton','','','44712,0019212963','FALSE','Officiel Nersac','','45.617804, 0.061088','TRUE');</v>
      </c>
      <c r="Y119" s="1"/>
    </row>
    <row r="120" spans="1:25" ht="33" customHeight="1" thickBot="1" x14ac:dyDescent="0.3">
      <c r="A120" s="1" t="s">
        <v>282</v>
      </c>
      <c r="B120" s="1" t="s">
        <v>283</v>
      </c>
      <c r="C120" s="1"/>
      <c r="D120" s="1"/>
      <c r="E120" s="4">
        <v>44711.684351851851</v>
      </c>
      <c r="F120" s="5" t="s">
        <v>16</v>
      </c>
      <c r="G120" s="1" t="s">
        <v>284</v>
      </c>
      <c r="H120" s="1"/>
      <c r="I120" s="1" t="s">
        <v>285</v>
      </c>
      <c r="J120" s="5" t="s">
        <v>12</v>
      </c>
      <c r="K120" s="1" t="s">
        <v>565</v>
      </c>
      <c r="L120" s="1" t="str">
        <f t="shared" si="30"/>
        <v>insert into panneau (zone,adresse,nom,nb,last,decolle,iti,pos,coord,officiel) values ("PUYMOYEN","Impasse de l’Ouche du Roy","","","44711,6843518519","FALSE","Officiel PUYMOYEN","","45.611277, 0.187396","TRUE");</v>
      </c>
      <c r="M120" s="1" t="str">
        <f t="shared" si="31"/>
        <v>PUYMOYEN</v>
      </c>
      <c r="N120" s="1" t="str">
        <f t="shared" si="33"/>
        <v>Impasse de l’Ouche du Roy</v>
      </c>
      <c r="O120" s="1" t="str">
        <f t="shared" si="34"/>
        <v/>
      </c>
      <c r="P120" s="1" t="str">
        <f t="shared" si="35"/>
        <v/>
      </c>
      <c r="Q120" s="1" t="str">
        <f t="shared" si="36"/>
        <v>44711,6843518519</v>
      </c>
      <c r="R120" s="1" t="str">
        <f t="shared" si="37"/>
        <v>FALSE</v>
      </c>
      <c r="S120" s="1" t="str">
        <f t="shared" si="38"/>
        <v>Officiel PUYMOYEN</v>
      </c>
      <c r="T120" s="1" t="str">
        <f t="shared" si="39"/>
        <v/>
      </c>
      <c r="U120" s="1" t="str">
        <f t="shared" si="40"/>
        <v>45.611277, 0.187396</v>
      </c>
      <c r="V120" s="1" t="str">
        <f t="shared" si="41"/>
        <v>TRUE</v>
      </c>
      <c r="W120" s="1" t="s">
        <v>565</v>
      </c>
      <c r="X120" s="1" t="str">
        <f t="shared" si="32"/>
        <v>insert into panneau (zone,adresse,nom,nb,last,decolle,iti,pos,coord,officiel) values ('PUYMOYEN','Impasse de l’Ouche du Roy','','','44711,6843518519','FALSE','Officiel PUYMOYEN','','45.611277, 0.187396','TRUE');</v>
      </c>
      <c r="Y120" s="1"/>
    </row>
    <row r="121" spans="1:25" ht="33" customHeight="1" thickBot="1" x14ac:dyDescent="0.3">
      <c r="A121" s="1" t="s">
        <v>282</v>
      </c>
      <c r="B121" s="1" t="s">
        <v>283</v>
      </c>
      <c r="C121" s="1"/>
      <c r="D121" s="1"/>
      <c r="E121" s="4">
        <v>44711.68445601852</v>
      </c>
      <c r="F121" s="5" t="s">
        <v>16</v>
      </c>
      <c r="G121" s="1" t="s">
        <v>284</v>
      </c>
      <c r="H121" s="1"/>
      <c r="I121" s="1" t="s">
        <v>286</v>
      </c>
      <c r="J121" s="5" t="s">
        <v>12</v>
      </c>
      <c r="K121" s="1" t="s">
        <v>565</v>
      </c>
      <c r="L121" s="1" t="str">
        <f t="shared" si="30"/>
        <v>insert into panneau (zone,adresse,nom,nb,last,decolle,iti,pos,coord,officiel) values ("PUYMOYEN","Impasse de l’Ouche du Roy","","","44711,6844560185","FALSE","Officiel PUYMOYEN","","45.611330, 0.187573","TRUE");</v>
      </c>
      <c r="M121" s="1" t="str">
        <f t="shared" si="31"/>
        <v>PUYMOYEN</v>
      </c>
      <c r="N121" s="1" t="str">
        <f t="shared" si="33"/>
        <v>Impasse de l’Ouche du Roy</v>
      </c>
      <c r="O121" s="1" t="str">
        <f t="shared" si="34"/>
        <v/>
      </c>
      <c r="P121" s="1" t="str">
        <f t="shared" si="35"/>
        <v/>
      </c>
      <c r="Q121" s="1" t="str">
        <f t="shared" si="36"/>
        <v>44711,6844560185</v>
      </c>
      <c r="R121" s="1" t="str">
        <f t="shared" si="37"/>
        <v>FALSE</v>
      </c>
      <c r="S121" s="1" t="str">
        <f t="shared" si="38"/>
        <v>Officiel PUYMOYEN</v>
      </c>
      <c r="T121" s="1" t="str">
        <f t="shared" si="39"/>
        <v/>
      </c>
      <c r="U121" s="1" t="str">
        <f t="shared" si="40"/>
        <v>45.611330, 0.187573</v>
      </c>
      <c r="V121" s="1" t="str">
        <f t="shared" si="41"/>
        <v>TRUE</v>
      </c>
      <c r="W121" s="1" t="s">
        <v>565</v>
      </c>
      <c r="X121" s="1" t="str">
        <f t="shared" si="32"/>
        <v>insert into panneau (zone,adresse,nom,nb,last,decolle,iti,pos,coord,officiel) values ('PUYMOYEN','Impasse de l’Ouche du Roy','','','44711,6844560185','FALSE','Officiel PUYMOYEN','','45.611330, 0.187573','TRUE');</v>
      </c>
      <c r="Y121" s="1"/>
    </row>
    <row r="122" spans="1:25" ht="33" customHeight="1" thickBot="1" x14ac:dyDescent="0.3">
      <c r="A122" s="1" t="s">
        <v>282</v>
      </c>
      <c r="B122" s="1" t="s">
        <v>287</v>
      </c>
      <c r="C122" s="1"/>
      <c r="D122" s="1"/>
      <c r="E122" s="4">
        <v>44711.691793981481</v>
      </c>
      <c r="F122" s="5" t="s">
        <v>16</v>
      </c>
      <c r="G122" s="1" t="s">
        <v>284</v>
      </c>
      <c r="H122" s="1"/>
      <c r="I122" s="1" t="s">
        <v>288</v>
      </c>
      <c r="J122" s="5" t="s">
        <v>12</v>
      </c>
      <c r="K122" s="1" t="s">
        <v>565</v>
      </c>
      <c r="L122" s="1" t="str">
        <f t="shared" si="30"/>
        <v>insert into panneau (zone,adresse,nom,nb,last,decolle,iti,pos,coord,officiel) values ("PUYMOYEN","Route de la Vallée des Eaux Claires","","","44711,6917939815","FALSE","Officiel PUYMOYEN","","45.616422, 0.154760","TRUE");</v>
      </c>
      <c r="M122" s="1" t="str">
        <f t="shared" si="31"/>
        <v>PUYMOYEN</v>
      </c>
      <c r="N122" s="1" t="str">
        <f t="shared" si="33"/>
        <v>Route de la Vallée des Eaux Claires</v>
      </c>
      <c r="O122" s="1" t="str">
        <f t="shared" si="34"/>
        <v/>
      </c>
      <c r="P122" s="1" t="str">
        <f t="shared" si="35"/>
        <v/>
      </c>
      <c r="Q122" s="1" t="str">
        <f t="shared" si="36"/>
        <v>44711,6917939815</v>
      </c>
      <c r="R122" s="1" t="str">
        <f t="shared" si="37"/>
        <v>FALSE</v>
      </c>
      <c r="S122" s="1" t="str">
        <f t="shared" si="38"/>
        <v>Officiel PUYMOYEN</v>
      </c>
      <c r="T122" s="1" t="str">
        <f t="shared" si="39"/>
        <v/>
      </c>
      <c r="U122" s="1" t="str">
        <f t="shared" si="40"/>
        <v>45.616422, 0.154760</v>
      </c>
      <c r="V122" s="1" t="str">
        <f t="shared" si="41"/>
        <v>TRUE</v>
      </c>
      <c r="W122" s="1" t="s">
        <v>565</v>
      </c>
      <c r="X122" s="1" t="str">
        <f t="shared" si="32"/>
        <v>insert into panneau (zone,adresse,nom,nb,last,decolle,iti,pos,coord,officiel) values ('PUYMOYEN','Route de la Vallée des Eaux Claires','','','44711,6917939815','FALSE','Officiel PUYMOYEN','','45.616422, 0.154760','TRUE');</v>
      </c>
      <c r="Y122" s="1"/>
    </row>
    <row r="123" spans="1:25" ht="33" customHeight="1" thickBot="1" x14ac:dyDescent="0.3">
      <c r="A123" s="1" t="s">
        <v>282</v>
      </c>
      <c r="B123" s="1" t="s">
        <v>289</v>
      </c>
      <c r="C123" s="1"/>
      <c r="D123" s="1"/>
      <c r="E123" s="4">
        <v>44711.666365740741</v>
      </c>
      <c r="F123" s="5" t="s">
        <v>16</v>
      </c>
      <c r="G123" s="1" t="s">
        <v>284</v>
      </c>
      <c r="H123" s="1"/>
      <c r="I123" s="1" t="s">
        <v>290</v>
      </c>
      <c r="J123" s="5" t="s">
        <v>12</v>
      </c>
      <c r="K123" s="1" t="s">
        <v>565</v>
      </c>
      <c r="L123" s="1" t="str">
        <f t="shared" si="30"/>
        <v>insert into panneau (zone,adresse,nom,nb,last,decolle,iti,pos,coord,officiel) values ("PUYMOYEN","Rue du Cormier","","","44711,6663657407","FALSE","Officiel PUYMOYEN","","45.616307, 0.173847","TRUE");</v>
      </c>
      <c r="M123" s="1" t="str">
        <f t="shared" si="31"/>
        <v>PUYMOYEN</v>
      </c>
      <c r="N123" s="1" t="str">
        <f t="shared" si="33"/>
        <v>Rue du Cormier</v>
      </c>
      <c r="O123" s="1" t="str">
        <f t="shared" si="34"/>
        <v/>
      </c>
      <c r="P123" s="1" t="str">
        <f t="shared" si="35"/>
        <v/>
      </c>
      <c r="Q123" s="1" t="str">
        <f t="shared" si="36"/>
        <v>44711,6663657407</v>
      </c>
      <c r="R123" s="1" t="str">
        <f t="shared" si="37"/>
        <v>FALSE</v>
      </c>
      <c r="S123" s="1" t="str">
        <f t="shared" si="38"/>
        <v>Officiel PUYMOYEN</v>
      </c>
      <c r="T123" s="1" t="str">
        <f t="shared" si="39"/>
        <v/>
      </c>
      <c r="U123" s="1" t="str">
        <f t="shared" si="40"/>
        <v>45.616307, 0.173847</v>
      </c>
      <c r="V123" s="1" t="str">
        <f t="shared" si="41"/>
        <v>TRUE</v>
      </c>
      <c r="W123" s="1" t="s">
        <v>565</v>
      </c>
      <c r="X123" s="1" t="str">
        <f t="shared" si="32"/>
        <v>insert into panneau (zone,adresse,nom,nb,last,decolle,iti,pos,coord,officiel) values ('PUYMOYEN','Rue du Cormier','','','44711,6663657407','FALSE','Officiel PUYMOYEN','','45.616307, 0.173847','TRUE');</v>
      </c>
      <c r="Y123" s="1"/>
    </row>
    <row r="124" spans="1:25" ht="33" customHeight="1" thickBot="1" x14ac:dyDescent="0.3">
      <c r="A124" s="1" t="s">
        <v>282</v>
      </c>
      <c r="B124" s="1" t="s">
        <v>291</v>
      </c>
      <c r="C124" s="1"/>
      <c r="D124" s="1"/>
      <c r="E124" s="4">
        <v>44711.661712962959</v>
      </c>
      <c r="F124" s="5" t="s">
        <v>16</v>
      </c>
      <c r="G124" s="1" t="s">
        <v>284</v>
      </c>
      <c r="H124" s="1"/>
      <c r="I124" s="1" t="s">
        <v>292</v>
      </c>
      <c r="J124" s="5" t="s">
        <v>12</v>
      </c>
      <c r="K124" s="1" t="s">
        <v>565</v>
      </c>
      <c r="L124" s="1" t="str">
        <f t="shared" si="30"/>
        <v>insert into panneau (zone,adresse,nom,nb,last,decolle,iti,pos,coord,officiel) values ("PUYMOYEN","Rue des Bois de Rochefort","","","44711,661712963","FALSE","Officiel PUYMOYEN","","45.618386, 0.166834","TRUE");</v>
      </c>
      <c r="M124" s="1" t="str">
        <f t="shared" si="31"/>
        <v>PUYMOYEN</v>
      </c>
      <c r="N124" s="1" t="str">
        <f t="shared" si="33"/>
        <v>Rue des Bois de Rochefort</v>
      </c>
      <c r="O124" s="1" t="str">
        <f t="shared" si="34"/>
        <v/>
      </c>
      <c r="P124" s="1" t="str">
        <f t="shared" si="35"/>
        <v/>
      </c>
      <c r="Q124" s="1" t="str">
        <f t="shared" si="36"/>
        <v>44711,661712963</v>
      </c>
      <c r="R124" s="1" t="str">
        <f t="shared" si="37"/>
        <v>FALSE</v>
      </c>
      <c r="S124" s="1" t="str">
        <f t="shared" si="38"/>
        <v>Officiel PUYMOYEN</v>
      </c>
      <c r="T124" s="1" t="str">
        <f t="shared" si="39"/>
        <v/>
      </c>
      <c r="U124" s="1" t="str">
        <f t="shared" si="40"/>
        <v>45.618386, 0.166834</v>
      </c>
      <c r="V124" s="1" t="str">
        <f t="shared" si="41"/>
        <v>TRUE</v>
      </c>
      <c r="W124" s="1" t="s">
        <v>565</v>
      </c>
      <c r="X124" s="1" t="str">
        <f t="shared" si="32"/>
        <v>insert into panneau (zone,adresse,nom,nb,last,decolle,iti,pos,coord,officiel) values ('PUYMOYEN','Rue des Bois de Rochefort','','','44711,661712963','FALSE','Officiel PUYMOYEN','','45.618386, 0.166834','TRUE');</v>
      </c>
      <c r="Y124" s="1"/>
    </row>
    <row r="125" spans="1:25" ht="33" customHeight="1" thickBot="1" x14ac:dyDescent="0.3">
      <c r="A125" s="1" t="s">
        <v>282</v>
      </c>
      <c r="B125" s="1" t="s">
        <v>293</v>
      </c>
      <c r="C125" s="1"/>
      <c r="D125" s="1"/>
      <c r="E125" s="4">
        <v>44711.655902777777</v>
      </c>
      <c r="F125" s="5" t="s">
        <v>16</v>
      </c>
      <c r="G125" s="1" t="s">
        <v>284</v>
      </c>
      <c r="H125" s="1"/>
      <c r="I125" s="1" t="s">
        <v>294</v>
      </c>
      <c r="J125" s="5" t="s">
        <v>12</v>
      </c>
      <c r="K125" s="1" t="s">
        <v>565</v>
      </c>
      <c r="L125" s="1" t="str">
        <f t="shared" si="30"/>
        <v>insert into panneau (zone,adresse,nom,nb,last,decolle,iti,pos,coord,officiel) values ("PUYMOYEN","Rue de Vouillac","","","44711,6559027778","FALSE","Officiel PUYMOYEN","","45.620842, 0.162050","TRUE");</v>
      </c>
      <c r="M125" s="1" t="str">
        <f t="shared" si="31"/>
        <v>PUYMOYEN</v>
      </c>
      <c r="N125" s="1" t="str">
        <f t="shared" si="33"/>
        <v>Rue de Vouillac</v>
      </c>
      <c r="O125" s="1" t="str">
        <f t="shared" si="34"/>
        <v/>
      </c>
      <c r="P125" s="1" t="str">
        <f t="shared" si="35"/>
        <v/>
      </c>
      <c r="Q125" s="1" t="str">
        <f t="shared" si="36"/>
        <v>44711,6559027778</v>
      </c>
      <c r="R125" s="1" t="str">
        <f t="shared" si="37"/>
        <v>FALSE</v>
      </c>
      <c r="S125" s="1" t="str">
        <f t="shared" si="38"/>
        <v>Officiel PUYMOYEN</v>
      </c>
      <c r="T125" s="1" t="str">
        <f t="shared" si="39"/>
        <v/>
      </c>
      <c r="U125" s="1" t="str">
        <f t="shared" si="40"/>
        <v>45.620842, 0.162050</v>
      </c>
      <c r="V125" s="1" t="str">
        <f t="shared" si="41"/>
        <v>TRUE</v>
      </c>
      <c r="W125" s="1" t="s">
        <v>565</v>
      </c>
      <c r="X125" s="1" t="str">
        <f t="shared" si="32"/>
        <v>insert into panneau (zone,adresse,nom,nb,last,decolle,iti,pos,coord,officiel) values ('PUYMOYEN','Rue de Vouillac','','','44711,6559027778','FALSE','Officiel PUYMOYEN','','45.620842, 0.162050','TRUE');</v>
      </c>
      <c r="Y125" s="1"/>
    </row>
    <row r="126" spans="1:25" ht="33" customHeight="1" thickBot="1" x14ac:dyDescent="0.3">
      <c r="A126" s="1" t="s">
        <v>282</v>
      </c>
      <c r="B126" s="1" t="s">
        <v>295</v>
      </c>
      <c r="C126" s="1"/>
      <c r="D126" s="1"/>
      <c r="E126" s="4">
        <v>44711.678993055553</v>
      </c>
      <c r="F126" s="5" t="s">
        <v>16</v>
      </c>
      <c r="G126" s="1" t="s">
        <v>284</v>
      </c>
      <c r="H126" s="1"/>
      <c r="I126" s="1" t="s">
        <v>296</v>
      </c>
      <c r="J126" s="5" t="s">
        <v>12</v>
      </c>
      <c r="K126" s="1" t="s">
        <v>565</v>
      </c>
      <c r="L126" s="1" t="str">
        <f t="shared" si="30"/>
        <v>insert into panneau (zone,adresse,nom,nb,last,decolle,iti,pos,coord,officiel) values ("PUYMOYEN","Rue de Peusec (devant la salle des fêtes)","","","44711,6789930556","FALSE","Officiel PUYMOYEN","","45.618136, 0.181021","TRUE");</v>
      </c>
      <c r="M126" s="1" t="str">
        <f t="shared" si="31"/>
        <v>PUYMOYEN</v>
      </c>
      <c r="N126" s="1" t="str">
        <f t="shared" si="33"/>
        <v>Rue de Peusec (devant la salle des fêtes)</v>
      </c>
      <c r="O126" s="1" t="str">
        <f t="shared" si="34"/>
        <v/>
      </c>
      <c r="P126" s="1" t="str">
        <f t="shared" si="35"/>
        <v/>
      </c>
      <c r="Q126" s="1" t="str">
        <f t="shared" si="36"/>
        <v>44711,6789930556</v>
      </c>
      <c r="R126" s="1" t="str">
        <f t="shared" si="37"/>
        <v>FALSE</v>
      </c>
      <c r="S126" s="1" t="str">
        <f t="shared" si="38"/>
        <v>Officiel PUYMOYEN</v>
      </c>
      <c r="T126" s="1" t="str">
        <f t="shared" si="39"/>
        <v/>
      </c>
      <c r="U126" s="1" t="str">
        <f t="shared" si="40"/>
        <v>45.618136, 0.181021</v>
      </c>
      <c r="V126" s="1" t="str">
        <f t="shared" si="41"/>
        <v>TRUE</v>
      </c>
      <c r="W126" s="1" t="s">
        <v>565</v>
      </c>
      <c r="X126" s="1" t="str">
        <f t="shared" si="32"/>
        <v>insert into panneau (zone,adresse,nom,nb,last,decolle,iti,pos,coord,officiel) values ('PUYMOYEN','Rue de Peusec (devant la salle des fêtes)','','','44711,6789930556','FALSE','Officiel PUYMOYEN','','45.618136, 0.181021','TRUE');</v>
      </c>
      <c r="Y126" s="1"/>
    </row>
    <row r="127" spans="1:25" ht="33" customHeight="1" thickBot="1" x14ac:dyDescent="0.3">
      <c r="A127" s="1" t="s">
        <v>282</v>
      </c>
      <c r="B127" s="1" t="s">
        <v>297</v>
      </c>
      <c r="C127" s="1"/>
      <c r="D127" s="1"/>
      <c r="E127" s="4">
        <v>44711.651192129626</v>
      </c>
      <c r="F127" s="5" t="s">
        <v>16</v>
      </c>
      <c r="G127" s="1" t="s">
        <v>284</v>
      </c>
      <c r="H127" s="1"/>
      <c r="I127" s="1" t="s">
        <v>298</v>
      </c>
      <c r="J127" s="5" t="s">
        <v>12</v>
      </c>
      <c r="K127" s="1" t="s">
        <v>565</v>
      </c>
      <c r="L127" s="1" t="str">
        <f t="shared" si="30"/>
        <v>insert into panneau (zone,adresse,nom,nb,last,decolle,iti,pos,coord,officiel) values ("PUYMOYEN","Rue de la Prairie","","","44711,6511921296","FALSE","Officiel PUYMOYEN","","45.627571, 0.158058","TRUE");</v>
      </c>
      <c r="M127" s="1" t="str">
        <f t="shared" si="31"/>
        <v>PUYMOYEN</v>
      </c>
      <c r="N127" s="1" t="str">
        <f t="shared" si="33"/>
        <v>Rue de la Prairie</v>
      </c>
      <c r="O127" s="1" t="str">
        <f t="shared" si="34"/>
        <v/>
      </c>
      <c r="P127" s="1" t="str">
        <f t="shared" si="35"/>
        <v/>
      </c>
      <c r="Q127" s="1" t="str">
        <f t="shared" si="36"/>
        <v>44711,6511921296</v>
      </c>
      <c r="R127" s="1" t="str">
        <f t="shared" si="37"/>
        <v>FALSE</v>
      </c>
      <c r="S127" s="1" t="str">
        <f t="shared" si="38"/>
        <v>Officiel PUYMOYEN</v>
      </c>
      <c r="T127" s="1" t="str">
        <f t="shared" si="39"/>
        <v/>
      </c>
      <c r="U127" s="1" t="str">
        <f t="shared" si="40"/>
        <v>45.627571, 0.158058</v>
      </c>
      <c r="V127" s="1" t="str">
        <f t="shared" si="41"/>
        <v>TRUE</v>
      </c>
      <c r="W127" s="1" t="s">
        <v>565</v>
      </c>
      <c r="X127" s="1" t="str">
        <f t="shared" si="32"/>
        <v>insert into panneau (zone,adresse,nom,nb,last,decolle,iti,pos,coord,officiel) values ('PUYMOYEN','Rue de la Prairie','','','44711,6511921296','FALSE','Officiel PUYMOYEN','','45.627571, 0.158058','TRUE');</v>
      </c>
      <c r="Y127" s="1"/>
    </row>
    <row r="128" spans="1:25" ht="33" customHeight="1" thickBot="1" x14ac:dyDescent="0.3">
      <c r="A128" s="1" t="s">
        <v>282</v>
      </c>
      <c r="B128" s="1" t="s">
        <v>299</v>
      </c>
      <c r="C128" s="1"/>
      <c r="D128" s="1"/>
      <c r="E128" s="4">
        <v>44711.668425925927</v>
      </c>
      <c r="F128" s="5" t="s">
        <v>16</v>
      </c>
      <c r="G128" s="1" t="s">
        <v>284</v>
      </c>
      <c r="H128" s="1"/>
      <c r="I128" s="1" t="s">
        <v>300</v>
      </c>
      <c r="J128" s="5" t="s">
        <v>12</v>
      </c>
      <c r="K128" s="1" t="s">
        <v>565</v>
      </c>
      <c r="L128" s="1" t="str">
        <f t="shared" si="30"/>
        <v>insert into panneau (zone,adresse,nom,nb,last,decolle,iti,pos,coord,officiel) values ("PUYMOYEN","Rue des Reclos (devant le parking)","","","44711,6684259259","FALSE","Officiel PUYMOYEN","","45.621000, 0.179966","TRUE");</v>
      </c>
      <c r="M128" s="1" t="str">
        <f t="shared" si="31"/>
        <v>PUYMOYEN</v>
      </c>
      <c r="N128" s="1" t="str">
        <f t="shared" si="33"/>
        <v>Rue des Reclos (devant le parking)</v>
      </c>
      <c r="O128" s="1" t="str">
        <f t="shared" si="34"/>
        <v/>
      </c>
      <c r="P128" s="1" t="str">
        <f t="shared" si="35"/>
        <v/>
      </c>
      <c r="Q128" s="1" t="str">
        <f t="shared" si="36"/>
        <v>44711,6684259259</v>
      </c>
      <c r="R128" s="1" t="str">
        <f t="shared" si="37"/>
        <v>FALSE</v>
      </c>
      <c r="S128" s="1" t="str">
        <f t="shared" si="38"/>
        <v>Officiel PUYMOYEN</v>
      </c>
      <c r="T128" s="1" t="str">
        <f t="shared" si="39"/>
        <v/>
      </c>
      <c r="U128" s="1" t="str">
        <f t="shared" si="40"/>
        <v>45.621000, 0.179966</v>
      </c>
      <c r="V128" s="1" t="str">
        <f t="shared" si="41"/>
        <v>TRUE</v>
      </c>
      <c r="W128" s="1" t="s">
        <v>565</v>
      </c>
      <c r="X128" s="1" t="str">
        <f t="shared" si="32"/>
        <v>insert into panneau (zone,adresse,nom,nb,last,decolle,iti,pos,coord,officiel) values ('PUYMOYEN','Rue des Reclos (devant le parking)','','','44711,6684259259','FALSE','Officiel PUYMOYEN','','45.621000, 0.179966','TRUE');</v>
      </c>
      <c r="Y128" s="1"/>
    </row>
    <row r="129" spans="1:25" ht="33" customHeight="1" thickBot="1" x14ac:dyDescent="0.3">
      <c r="A129" s="1" t="s">
        <v>282</v>
      </c>
      <c r="B129" s="1" t="s">
        <v>301</v>
      </c>
      <c r="C129" s="1"/>
      <c r="D129" s="1"/>
      <c r="E129" s="4">
        <v>44711.674375000002</v>
      </c>
      <c r="F129" s="5" t="s">
        <v>16</v>
      </c>
      <c r="G129" s="1" t="s">
        <v>284</v>
      </c>
      <c r="H129" s="1"/>
      <c r="I129" s="1" t="s">
        <v>302</v>
      </c>
      <c r="J129" s="5" t="s">
        <v>12</v>
      </c>
      <c r="K129" s="1" t="s">
        <v>565</v>
      </c>
      <c r="L129" s="1" t="str">
        <f t="shared" si="30"/>
        <v>insert into panneau (zone,adresse,nom,nb,last,decolle,iti,pos,coord,officiel) values ("PUYMOYEN","Le Champ de la Croix","","","44711,674375","FALSE","Officiel PUYMOYEN","","45.614875, 0.185640","TRUE");</v>
      </c>
      <c r="M129" s="1" t="str">
        <f t="shared" si="31"/>
        <v>PUYMOYEN</v>
      </c>
      <c r="N129" s="1" t="str">
        <f t="shared" si="33"/>
        <v>Le Champ de la Croix</v>
      </c>
      <c r="O129" s="1" t="str">
        <f t="shared" si="34"/>
        <v/>
      </c>
      <c r="P129" s="1" t="str">
        <f t="shared" si="35"/>
        <v/>
      </c>
      <c r="Q129" s="1" t="str">
        <f t="shared" si="36"/>
        <v>44711,674375</v>
      </c>
      <c r="R129" s="1" t="str">
        <f t="shared" si="37"/>
        <v>FALSE</v>
      </c>
      <c r="S129" s="1" t="str">
        <f t="shared" si="38"/>
        <v>Officiel PUYMOYEN</v>
      </c>
      <c r="T129" s="1" t="str">
        <f t="shared" si="39"/>
        <v/>
      </c>
      <c r="U129" s="1" t="str">
        <f t="shared" si="40"/>
        <v>45.614875, 0.185640</v>
      </c>
      <c r="V129" s="1" t="str">
        <f t="shared" si="41"/>
        <v>TRUE</v>
      </c>
      <c r="W129" s="1" t="s">
        <v>565</v>
      </c>
      <c r="X129" s="1" t="str">
        <f t="shared" si="32"/>
        <v>insert into panneau (zone,adresse,nom,nb,last,decolle,iti,pos,coord,officiel) values ('PUYMOYEN','Le Champ de la Croix','','','44711,674375','FALSE','Officiel PUYMOYEN','','45.614875, 0.185640','TRUE');</v>
      </c>
      <c r="Y129" s="1"/>
    </row>
    <row r="130" spans="1:25" ht="33" customHeight="1" thickBot="1" x14ac:dyDescent="0.3">
      <c r="A130" s="1" t="s">
        <v>303</v>
      </c>
      <c r="B130" s="1" t="s">
        <v>304</v>
      </c>
      <c r="C130" s="1"/>
      <c r="D130" s="1"/>
      <c r="E130" s="4">
        <v>44712.001840277779</v>
      </c>
      <c r="F130" s="5" t="s">
        <v>16</v>
      </c>
      <c r="G130" s="1" t="s">
        <v>305</v>
      </c>
      <c r="H130" s="1"/>
      <c r="I130" s="1" t="s">
        <v>306</v>
      </c>
      <c r="J130" s="5" t="s">
        <v>12</v>
      </c>
      <c r="K130" s="1" t="s">
        <v>565</v>
      </c>
      <c r="L130" s="1" t="str">
        <f t="shared" si="30"/>
        <v>insert into panneau (zone,adresse,nom,nb,last,decolle,iti,pos,coord,officiel) values ("Roullet-Saint-Estèphe","Parking de la Maison pour tous, rue Froide (Roullet bourg)","","","44712,0018402778","FALSE","Officiel Roullet-Saint-Estèphe","","45.583875430994645, 0.04752872324913014","TRUE");</v>
      </c>
      <c r="M130" s="1" t="str">
        <f t="shared" si="31"/>
        <v>Roullet-Saint-Estèphe</v>
      </c>
      <c r="N130" s="1" t="str">
        <f t="shared" si="33"/>
        <v>Parking de la Maison pour tous, rue Froide (Roullet bourg)</v>
      </c>
      <c r="O130" s="1" t="str">
        <f t="shared" si="34"/>
        <v/>
      </c>
      <c r="P130" s="1" t="str">
        <f t="shared" si="35"/>
        <v/>
      </c>
      <c r="Q130" s="1" t="str">
        <f t="shared" si="36"/>
        <v>44712,0018402778</v>
      </c>
      <c r="R130" s="1" t="str">
        <f t="shared" si="37"/>
        <v>FALSE</v>
      </c>
      <c r="S130" s="1" t="str">
        <f t="shared" si="38"/>
        <v>Officiel Roullet-Saint-Estèphe</v>
      </c>
      <c r="T130" s="1" t="str">
        <f t="shared" si="39"/>
        <v/>
      </c>
      <c r="U130" s="1" t="str">
        <f t="shared" si="40"/>
        <v>45.583875430994645, 0.04752872324913014</v>
      </c>
      <c r="V130" s="1" t="str">
        <f t="shared" si="41"/>
        <v>TRUE</v>
      </c>
      <c r="W130" s="1" t="s">
        <v>565</v>
      </c>
      <c r="X130" s="1" t="str">
        <f t="shared" si="32"/>
        <v>insert into panneau (zone,adresse,nom,nb,last,decolle,iti,pos,coord,officiel) values ('Roullet-Saint-Estèphe','Parking de la Maison pour tous, rue Froide (Roullet bourg)','','','44712,0018402778','FALSE','Officiel Roullet-Saint-Estèphe','','45.583875430994645, 0.04752872324913014','TRUE');</v>
      </c>
      <c r="Y130" s="1"/>
    </row>
    <row r="131" spans="1:25" ht="33" customHeight="1" thickBot="1" x14ac:dyDescent="0.3">
      <c r="A131" s="1" t="s">
        <v>303</v>
      </c>
      <c r="B131" s="1" t="s">
        <v>307</v>
      </c>
      <c r="C131" s="1"/>
      <c r="D131" s="1"/>
      <c r="E131" s="4">
        <v>44712.001805555556</v>
      </c>
      <c r="F131" s="5" t="s">
        <v>16</v>
      </c>
      <c r="G131" s="1" t="s">
        <v>305</v>
      </c>
      <c r="H131" s="1"/>
      <c r="I131" s="1" t="s">
        <v>308</v>
      </c>
      <c r="J131" s="5" t="s">
        <v>12</v>
      </c>
      <c r="K131" s="1" t="s">
        <v>565</v>
      </c>
      <c r="L131" s="1" t="str">
        <f t="shared" ref="L131:L194" si="42">CONCATENATE(K131,"""",A131,""",""",B131,""",""",C131,""",""",D131,""",""",E131,""",""",F131,""",""",G131,""",""",H131,""",""",I131,""",""",J131,""");")</f>
        <v>insert into panneau (zone,adresse,nom,nb,last,decolle,iti,pos,coord,officiel) values ("Roullet-Saint-Estèphe","Salle des fêtes, place du Champ-de-Foire (Roullet)","","","44712,0018055556","FALSE","Officiel Roullet-Saint-Estèphe","","45.581083926367576, 0.047861228449164524","TRUE");</v>
      </c>
      <c r="M131" s="1" t="str">
        <f t="shared" ref="M131:M194" si="43">SUBSTITUTE(A131,"'","''")</f>
        <v>Roullet-Saint-Estèphe</v>
      </c>
      <c r="N131" s="1" t="str">
        <f t="shared" si="33"/>
        <v>Salle des fêtes, place du Champ-de-Foire (Roullet)</v>
      </c>
      <c r="O131" s="1" t="str">
        <f t="shared" si="34"/>
        <v/>
      </c>
      <c r="P131" s="1" t="str">
        <f t="shared" si="35"/>
        <v/>
      </c>
      <c r="Q131" s="1" t="str">
        <f t="shared" si="36"/>
        <v>44712,0018055556</v>
      </c>
      <c r="R131" s="1" t="str">
        <f t="shared" si="37"/>
        <v>FALSE</v>
      </c>
      <c r="S131" s="1" t="str">
        <f t="shared" si="38"/>
        <v>Officiel Roullet-Saint-Estèphe</v>
      </c>
      <c r="T131" s="1" t="str">
        <f t="shared" si="39"/>
        <v/>
      </c>
      <c r="U131" s="1" t="str">
        <f t="shared" si="40"/>
        <v>45.581083926367576, 0.047861228449164524</v>
      </c>
      <c r="V131" s="1" t="str">
        <f t="shared" si="41"/>
        <v>TRUE</v>
      </c>
      <c r="W131" s="1" t="s">
        <v>565</v>
      </c>
      <c r="X131" s="1" t="str">
        <f t="shared" ref="X131:X194" si="44">CONCATENATE(K131,"'",M131,"','",N131,"','",O131,"','",P131,"','",Q131,"','",R131,"','",S131,"','",T131,"','",U131,"','",V131,"');")</f>
        <v>insert into panneau (zone,adresse,nom,nb,last,decolle,iti,pos,coord,officiel) values ('Roullet-Saint-Estèphe','Salle des fêtes, place du Champ-de-Foire (Roullet)','','','44712,0018055556','FALSE','Officiel Roullet-Saint-Estèphe','','45.581083926367576, 0.047861228449164524','TRUE');</v>
      </c>
      <c r="Y131" s="1"/>
    </row>
    <row r="132" spans="1:25" ht="33" customHeight="1" thickBot="1" x14ac:dyDescent="0.3">
      <c r="A132" s="1" t="s">
        <v>303</v>
      </c>
      <c r="B132" s="1" t="s">
        <v>309</v>
      </c>
      <c r="C132" s="1"/>
      <c r="D132" s="1"/>
      <c r="E132" s="4">
        <v>44712.001770833333</v>
      </c>
      <c r="F132" s="5" t="s">
        <v>16</v>
      </c>
      <c r="G132" s="1" t="s">
        <v>305</v>
      </c>
      <c r="H132" s="1"/>
      <c r="I132" s="1" t="s">
        <v>310</v>
      </c>
      <c r="J132" s="5" t="s">
        <v>12</v>
      </c>
      <c r="K132" s="1" t="s">
        <v>565</v>
      </c>
      <c r="L132" s="1" t="str">
        <f t="shared" si="42"/>
        <v>insert into panneau (zone,adresse,nom,nb,last,decolle,iti,pos,coord,officiel) values ("Roullet-Saint-Estèphe","Le bourg, Cantine, (Saint-Estèphe","","","44712,0017708333","FALSE","Officiel Roullet-Saint-Estèphe","","45.579677, 0.013132","TRUE");</v>
      </c>
      <c r="M132" s="1" t="str">
        <f t="shared" si="43"/>
        <v>Roullet-Saint-Estèphe</v>
      </c>
      <c r="N132" s="1" t="str">
        <f t="shared" si="33"/>
        <v>Le bourg, Cantine, (Saint-Estèphe</v>
      </c>
      <c r="O132" s="1" t="str">
        <f t="shared" si="34"/>
        <v/>
      </c>
      <c r="P132" s="1" t="str">
        <f t="shared" si="35"/>
        <v/>
      </c>
      <c r="Q132" s="1" t="str">
        <f t="shared" si="36"/>
        <v>44712,0017708333</v>
      </c>
      <c r="R132" s="1" t="str">
        <f t="shared" si="37"/>
        <v>FALSE</v>
      </c>
      <c r="S132" s="1" t="str">
        <f t="shared" si="38"/>
        <v>Officiel Roullet-Saint-Estèphe</v>
      </c>
      <c r="T132" s="1" t="str">
        <f t="shared" si="39"/>
        <v/>
      </c>
      <c r="U132" s="1" t="str">
        <f t="shared" si="40"/>
        <v>45.579677, 0.013132</v>
      </c>
      <c r="V132" s="1" t="str">
        <f t="shared" si="41"/>
        <v>TRUE</v>
      </c>
      <c r="W132" s="1" t="s">
        <v>565</v>
      </c>
      <c r="X132" s="1" t="str">
        <f t="shared" si="44"/>
        <v>insert into panneau (zone,adresse,nom,nb,last,decolle,iti,pos,coord,officiel) values ('Roullet-Saint-Estèphe','Le bourg, Cantine, (Saint-Estèphe','','','44712,0017708333','FALSE','Officiel Roullet-Saint-Estèphe','','45.579677, 0.013132','TRUE');</v>
      </c>
      <c r="Y132" s="1"/>
    </row>
    <row r="133" spans="1:25" ht="33" customHeight="1" thickBot="1" x14ac:dyDescent="0.3">
      <c r="A133" s="1" t="s">
        <v>311</v>
      </c>
      <c r="B133" s="1" t="s">
        <v>312</v>
      </c>
      <c r="C133" s="1"/>
      <c r="D133" s="1"/>
      <c r="E133" s="4">
        <v>44711.276886574073</v>
      </c>
      <c r="F133" s="5" t="s">
        <v>16</v>
      </c>
      <c r="G133" s="1" t="s">
        <v>313</v>
      </c>
      <c r="H133" s="1"/>
      <c r="I133" s="1" t="s">
        <v>314</v>
      </c>
      <c r="J133" s="5" t="s">
        <v>12</v>
      </c>
      <c r="K133" s="1" t="s">
        <v>565</v>
      </c>
      <c r="L133" s="1" t="str">
        <f t="shared" si="42"/>
        <v>insert into panneau (zone,adresse,nom,nb,last,decolle,iti,pos,coord,officiel) values ("SAINT-MICHEL","Centre commercial : Avenue de la République","","","44711,2768865741","FALSE","Officiel SAINT-MICHEL","","45.637096, 0.112146","TRUE");</v>
      </c>
      <c r="M133" s="1" t="str">
        <f t="shared" si="43"/>
        <v>SAINT-MICHEL</v>
      </c>
      <c r="N133" s="1" t="str">
        <f t="shared" si="33"/>
        <v>Centre commercial : Avenue de la République</v>
      </c>
      <c r="O133" s="1" t="str">
        <f t="shared" si="34"/>
        <v/>
      </c>
      <c r="P133" s="1" t="str">
        <f t="shared" si="35"/>
        <v/>
      </c>
      <c r="Q133" s="1" t="str">
        <f t="shared" si="36"/>
        <v>44711,2768865741</v>
      </c>
      <c r="R133" s="1" t="str">
        <f t="shared" si="37"/>
        <v>FALSE</v>
      </c>
      <c r="S133" s="1" t="str">
        <f t="shared" si="38"/>
        <v>Officiel SAINT-MICHEL</v>
      </c>
      <c r="T133" s="1" t="str">
        <f t="shared" si="39"/>
        <v/>
      </c>
      <c r="U133" s="1" t="str">
        <f t="shared" si="40"/>
        <v>45.637096, 0.112146</v>
      </c>
      <c r="V133" s="1" t="str">
        <f t="shared" si="41"/>
        <v>TRUE</v>
      </c>
      <c r="W133" s="1" t="s">
        <v>565</v>
      </c>
      <c r="X133" s="1" t="str">
        <f t="shared" si="44"/>
        <v>insert into panneau (zone,adresse,nom,nb,last,decolle,iti,pos,coord,officiel) values ('SAINT-MICHEL','Centre commercial : Avenue de la République','','','44711,2768865741','FALSE','Officiel SAINT-MICHEL','','45.637096, 0.112146','TRUE');</v>
      </c>
      <c r="Y133" s="1"/>
    </row>
    <row r="134" spans="1:25" ht="33" customHeight="1" thickBot="1" x14ac:dyDescent="0.3">
      <c r="A134" s="1" t="s">
        <v>311</v>
      </c>
      <c r="B134" s="1" t="s">
        <v>315</v>
      </c>
      <c r="C134" s="1"/>
      <c r="D134" s="1"/>
      <c r="E134" s="4">
        <v>44711.274988425925</v>
      </c>
      <c r="F134" s="5" t="s">
        <v>16</v>
      </c>
      <c r="G134" s="1" t="s">
        <v>313</v>
      </c>
      <c r="H134" s="1"/>
      <c r="I134" s="1" t="s">
        <v>316</v>
      </c>
      <c r="J134" s="5" t="s">
        <v>12</v>
      </c>
      <c r="K134" s="1" t="s">
        <v>565</v>
      </c>
      <c r="L134" s="1" t="str">
        <f t="shared" si="42"/>
        <v>insert into panneau (zone,adresse,nom,nb,last,decolle,iti,pos,coord,officiel) values ("SAINT-MICHEL","Stade : Boulevard de Bretagne","","","44711,2749884259","FALSE","Officiel SAINT-MICHEL","","45.635077, 0.114333","TRUE");</v>
      </c>
      <c r="M134" s="1" t="str">
        <f t="shared" si="43"/>
        <v>SAINT-MICHEL</v>
      </c>
      <c r="N134" s="1" t="str">
        <f t="shared" si="33"/>
        <v>Stade : Boulevard de Bretagne</v>
      </c>
      <c r="O134" s="1" t="str">
        <f t="shared" si="34"/>
        <v/>
      </c>
      <c r="P134" s="1" t="str">
        <f t="shared" si="35"/>
        <v/>
      </c>
      <c r="Q134" s="1" t="str">
        <f t="shared" si="36"/>
        <v>44711,2749884259</v>
      </c>
      <c r="R134" s="1" t="str">
        <f t="shared" si="37"/>
        <v>FALSE</v>
      </c>
      <c r="S134" s="1" t="str">
        <f t="shared" si="38"/>
        <v>Officiel SAINT-MICHEL</v>
      </c>
      <c r="T134" s="1" t="str">
        <f t="shared" si="39"/>
        <v/>
      </c>
      <c r="U134" s="1" t="str">
        <f t="shared" si="40"/>
        <v>45.635077, 0.114333</v>
      </c>
      <c r="V134" s="1" t="str">
        <f t="shared" si="41"/>
        <v>TRUE</v>
      </c>
      <c r="W134" s="1" t="s">
        <v>565</v>
      </c>
      <c r="X134" s="1" t="str">
        <f t="shared" si="44"/>
        <v>insert into panneau (zone,adresse,nom,nb,last,decolle,iti,pos,coord,officiel) values ('SAINT-MICHEL','Stade : Boulevard de Bretagne','','','44711,2749884259','FALSE','Officiel SAINT-MICHEL','','45.635077, 0.114333','TRUE');</v>
      </c>
      <c r="Y134" s="1"/>
    </row>
    <row r="135" spans="1:25" ht="33" customHeight="1" thickBot="1" x14ac:dyDescent="0.3">
      <c r="A135" s="1" t="s">
        <v>311</v>
      </c>
      <c r="B135" s="1" t="s">
        <v>317</v>
      </c>
      <c r="C135" s="1"/>
      <c r="D135" s="1"/>
      <c r="E135" s="4">
        <v>44711.29011574074</v>
      </c>
      <c r="F135" s="5" t="s">
        <v>16</v>
      </c>
      <c r="G135" s="1" t="s">
        <v>313</v>
      </c>
      <c r="H135" s="1"/>
      <c r="I135" s="1" t="s">
        <v>318</v>
      </c>
      <c r="J135" s="5" t="s">
        <v>12</v>
      </c>
      <c r="K135" s="1" t="s">
        <v>565</v>
      </c>
      <c r="L135" s="1" t="str">
        <f t="shared" si="42"/>
        <v>insert into panneau (zone,adresse,nom,nb,last,decolle,iti,pos,coord,officiel) values ("SAINT-MICHEL","Logis de Chantoiseau : Place du 19 mars 1962 (Impasse Chantoiseau)","","","44711,2901157407","FALSE","Officiel SAINT-MICHEL","","45.644778, 0.103201","TRUE");</v>
      </c>
      <c r="M135" s="1" t="str">
        <f t="shared" si="43"/>
        <v>SAINT-MICHEL</v>
      </c>
      <c r="N135" s="1" t="str">
        <f t="shared" si="33"/>
        <v>Logis de Chantoiseau : Place du 19 mars 1962 (Impasse Chantoiseau)</v>
      </c>
      <c r="O135" s="1" t="str">
        <f t="shared" si="34"/>
        <v/>
      </c>
      <c r="P135" s="1" t="str">
        <f t="shared" si="35"/>
        <v/>
      </c>
      <c r="Q135" s="1" t="str">
        <f t="shared" si="36"/>
        <v>44711,2901157407</v>
      </c>
      <c r="R135" s="1" t="str">
        <f t="shared" si="37"/>
        <v>FALSE</v>
      </c>
      <c r="S135" s="1" t="str">
        <f t="shared" si="38"/>
        <v>Officiel SAINT-MICHEL</v>
      </c>
      <c r="T135" s="1" t="str">
        <f t="shared" si="39"/>
        <v/>
      </c>
      <c r="U135" s="1" t="str">
        <f t="shared" si="40"/>
        <v>45.644778, 0.103201</v>
      </c>
      <c r="V135" s="1" t="str">
        <f t="shared" si="41"/>
        <v>TRUE</v>
      </c>
      <c r="W135" s="1" t="s">
        <v>565</v>
      </c>
      <c r="X135" s="1" t="str">
        <f t="shared" si="44"/>
        <v>insert into panneau (zone,adresse,nom,nb,last,decolle,iti,pos,coord,officiel) values ('SAINT-MICHEL','Logis de Chantoiseau : Place du 19 mars 1962 (Impasse Chantoiseau)','','','44711,2901157407','FALSE','Officiel SAINT-MICHEL','','45.644778, 0.103201','TRUE');</v>
      </c>
      <c r="Y135" s="1"/>
    </row>
    <row r="136" spans="1:25" ht="33" customHeight="1" thickBot="1" x14ac:dyDescent="0.3">
      <c r="A136" s="1" t="s">
        <v>311</v>
      </c>
      <c r="B136" s="1" t="s">
        <v>319</v>
      </c>
      <c r="C136" s="1"/>
      <c r="D136" s="1"/>
      <c r="E136" s="4">
        <v>44711.279039351852</v>
      </c>
      <c r="F136" s="5" t="s">
        <v>16</v>
      </c>
      <c r="G136" s="1" t="s">
        <v>313</v>
      </c>
      <c r="H136" s="1"/>
      <c r="I136" s="1" t="s">
        <v>320</v>
      </c>
      <c r="J136" s="5" t="s">
        <v>12</v>
      </c>
      <c r="K136" s="1" t="s">
        <v>565</v>
      </c>
      <c r="L136" s="1" t="str">
        <f t="shared" si="42"/>
        <v>insert into panneau (zone,adresse,nom,nb,last,decolle,iti,pos,coord,officiel) values ("SAINT-MICHEL","Salle Polyvalente : Rue des Douhauds","","","44711,2790393519","FALSE","Officiel SAINT-MICHEL","","45.640461, 0.109513","TRUE");</v>
      </c>
      <c r="M136" s="1" t="str">
        <f t="shared" si="43"/>
        <v>SAINT-MICHEL</v>
      </c>
      <c r="N136" s="1" t="str">
        <f t="shared" si="33"/>
        <v>Salle Polyvalente : Rue des Douhauds</v>
      </c>
      <c r="O136" s="1" t="str">
        <f t="shared" si="34"/>
        <v/>
      </c>
      <c r="P136" s="1" t="str">
        <f t="shared" si="35"/>
        <v/>
      </c>
      <c r="Q136" s="1" t="str">
        <f t="shared" si="36"/>
        <v>44711,2790393519</v>
      </c>
      <c r="R136" s="1" t="str">
        <f t="shared" si="37"/>
        <v>FALSE</v>
      </c>
      <c r="S136" s="1" t="str">
        <f t="shared" si="38"/>
        <v>Officiel SAINT-MICHEL</v>
      </c>
      <c r="T136" s="1" t="str">
        <f t="shared" si="39"/>
        <v/>
      </c>
      <c r="U136" s="1" t="str">
        <f t="shared" si="40"/>
        <v>45.640461, 0.109513</v>
      </c>
      <c r="V136" s="1" t="str">
        <f t="shared" si="41"/>
        <v>TRUE</v>
      </c>
      <c r="W136" s="1" t="s">
        <v>565</v>
      </c>
      <c r="X136" s="1" t="str">
        <f t="shared" si="44"/>
        <v>insert into panneau (zone,adresse,nom,nb,last,decolle,iti,pos,coord,officiel) values ('SAINT-MICHEL','Salle Polyvalente : Rue des Douhauds','','','44711,2790393519','FALSE','Officiel SAINT-MICHEL','','45.640461, 0.109513','TRUE');</v>
      </c>
      <c r="Y136" s="1"/>
    </row>
    <row r="137" spans="1:25" ht="33" customHeight="1" thickBot="1" x14ac:dyDescent="0.3">
      <c r="A137" s="1" t="s">
        <v>311</v>
      </c>
      <c r="B137" s="1" t="s">
        <v>321</v>
      </c>
      <c r="C137" s="1"/>
      <c r="D137" s="1"/>
      <c r="E137" s="4">
        <v>44711.280821759261</v>
      </c>
      <c r="F137" s="5" t="s">
        <v>16</v>
      </c>
      <c r="G137" s="1" t="s">
        <v>313</v>
      </c>
      <c r="H137" s="1"/>
      <c r="I137" s="1" t="s">
        <v>322</v>
      </c>
      <c r="J137" s="5" t="s">
        <v>12</v>
      </c>
      <c r="K137" s="1" t="s">
        <v>565</v>
      </c>
      <c r="L137" s="1" t="str">
        <f t="shared" si="42"/>
        <v>insert into panneau (zone,adresse,nom,nb,last,decolle,iti,pos,coord,officiel) values ("SAINT-MICHEL","Mairie : Rue Joseph Chaumette","","","44711,2808217593","FALSE","Officiel SAINT-MICHEL","","45.641356, 0.106724","TRUE");</v>
      </c>
      <c r="M137" s="1" t="str">
        <f t="shared" si="43"/>
        <v>SAINT-MICHEL</v>
      </c>
      <c r="N137" s="1" t="str">
        <f t="shared" si="33"/>
        <v>Mairie : Rue Joseph Chaumette</v>
      </c>
      <c r="O137" s="1" t="str">
        <f t="shared" si="34"/>
        <v/>
      </c>
      <c r="P137" s="1" t="str">
        <f t="shared" si="35"/>
        <v/>
      </c>
      <c r="Q137" s="1" t="str">
        <f t="shared" si="36"/>
        <v>44711,2808217593</v>
      </c>
      <c r="R137" s="1" t="str">
        <f t="shared" si="37"/>
        <v>FALSE</v>
      </c>
      <c r="S137" s="1" t="str">
        <f t="shared" si="38"/>
        <v>Officiel SAINT-MICHEL</v>
      </c>
      <c r="T137" s="1" t="str">
        <f t="shared" si="39"/>
        <v/>
      </c>
      <c r="U137" s="1" t="str">
        <f t="shared" si="40"/>
        <v>45.641356, 0.106724</v>
      </c>
      <c r="V137" s="1" t="str">
        <f t="shared" si="41"/>
        <v>TRUE</v>
      </c>
      <c r="W137" s="1" t="s">
        <v>565</v>
      </c>
      <c r="X137" s="1" t="str">
        <f t="shared" si="44"/>
        <v>insert into panneau (zone,adresse,nom,nb,last,decolle,iti,pos,coord,officiel) values ('SAINT-MICHEL','Mairie : Rue Joseph Chaumette','','','44711,2808217593','FALSE','Officiel SAINT-MICHEL','','45.641356, 0.106724','TRUE');</v>
      </c>
      <c r="Y137" s="1"/>
    </row>
    <row r="138" spans="1:25" ht="33" customHeight="1" thickBot="1" x14ac:dyDescent="0.3">
      <c r="A138" s="1" t="s">
        <v>311</v>
      </c>
      <c r="B138" s="1" t="s">
        <v>323</v>
      </c>
      <c r="C138" s="1"/>
      <c r="D138" s="1"/>
      <c r="E138" s="4">
        <v>44711.285752314812</v>
      </c>
      <c r="F138" s="5" t="s">
        <v>16</v>
      </c>
      <c r="G138" s="1" t="s">
        <v>313</v>
      </c>
      <c r="H138" s="1"/>
      <c r="I138" s="1" t="s">
        <v>324</v>
      </c>
      <c r="J138" s="5" t="s">
        <v>12</v>
      </c>
      <c r="K138" s="1" t="s">
        <v>565</v>
      </c>
      <c r="L138" s="1" t="str">
        <f t="shared" si="42"/>
        <v>insert into panneau (zone,adresse,nom,nb,last,decolle,iti,pos,coord,officiel) values ("SAINT-MICHEL","HLM : Rue des Poètes","","","44711,2857523148","FALSE","Officiel SAINT-MICHEL","","45.647963, 0.108517","TRUE");</v>
      </c>
      <c r="M138" s="1" t="str">
        <f t="shared" si="43"/>
        <v>SAINT-MICHEL</v>
      </c>
      <c r="N138" s="1" t="str">
        <f t="shared" si="33"/>
        <v>HLM : Rue des Poètes</v>
      </c>
      <c r="O138" s="1" t="str">
        <f t="shared" si="34"/>
        <v/>
      </c>
      <c r="P138" s="1" t="str">
        <f t="shared" si="35"/>
        <v/>
      </c>
      <c r="Q138" s="1" t="str">
        <f t="shared" si="36"/>
        <v>44711,2857523148</v>
      </c>
      <c r="R138" s="1" t="str">
        <f t="shared" si="37"/>
        <v>FALSE</v>
      </c>
      <c r="S138" s="1" t="str">
        <f t="shared" si="38"/>
        <v>Officiel SAINT-MICHEL</v>
      </c>
      <c r="T138" s="1" t="str">
        <f t="shared" si="39"/>
        <v/>
      </c>
      <c r="U138" s="1" t="str">
        <f t="shared" si="40"/>
        <v>45.647963, 0.108517</v>
      </c>
      <c r="V138" s="1" t="str">
        <f t="shared" si="41"/>
        <v>TRUE</v>
      </c>
      <c r="W138" s="1" t="s">
        <v>565</v>
      </c>
      <c r="X138" s="1" t="str">
        <f t="shared" si="44"/>
        <v>insert into panneau (zone,adresse,nom,nb,last,decolle,iti,pos,coord,officiel) values ('SAINT-MICHEL','HLM : Rue des Poètes','','','44711,2857523148','FALSE','Officiel SAINT-MICHEL','','45.647963, 0.108517','TRUE');</v>
      </c>
      <c r="Y138" s="1"/>
    </row>
    <row r="139" spans="1:25" ht="33" customHeight="1" thickBot="1" x14ac:dyDescent="0.3">
      <c r="A139" s="1" t="s">
        <v>311</v>
      </c>
      <c r="B139" s="1" t="s">
        <v>325</v>
      </c>
      <c r="C139" s="1"/>
      <c r="D139" s="1"/>
      <c r="E139" s="4">
        <v>44711.294328703705</v>
      </c>
      <c r="F139" s="5" t="s">
        <v>16</v>
      </c>
      <c r="G139" s="1" t="s">
        <v>313</v>
      </c>
      <c r="H139" s="1"/>
      <c r="I139" s="1" t="s">
        <v>326</v>
      </c>
      <c r="J139" s="5" t="s">
        <v>12</v>
      </c>
      <c r="K139" s="1" t="s">
        <v>565</v>
      </c>
      <c r="L139" s="1" t="str">
        <f t="shared" si="42"/>
        <v>insert into panneau (zone,adresse,nom,nb,last,decolle,iti,pos,coord,officiel) values ("SAINT-MICHEL","Les Hauts de Chantoiseau","","","44711,2943287037","FALSE","Officiel SAINT-MICHEL","","45.643507, 0.097782","TRUE");</v>
      </c>
      <c r="M139" s="1" t="str">
        <f t="shared" si="43"/>
        <v>SAINT-MICHEL</v>
      </c>
      <c r="N139" s="1" t="str">
        <f t="shared" si="33"/>
        <v>Les Hauts de Chantoiseau</v>
      </c>
      <c r="O139" s="1" t="str">
        <f t="shared" si="34"/>
        <v/>
      </c>
      <c r="P139" s="1" t="str">
        <f t="shared" si="35"/>
        <v/>
      </c>
      <c r="Q139" s="1" t="str">
        <f t="shared" si="36"/>
        <v>44711,2943287037</v>
      </c>
      <c r="R139" s="1" t="str">
        <f t="shared" si="37"/>
        <v>FALSE</v>
      </c>
      <c r="S139" s="1" t="str">
        <f t="shared" si="38"/>
        <v>Officiel SAINT-MICHEL</v>
      </c>
      <c r="T139" s="1" t="str">
        <f t="shared" si="39"/>
        <v/>
      </c>
      <c r="U139" s="1" t="str">
        <f t="shared" si="40"/>
        <v>45.643507, 0.097782</v>
      </c>
      <c r="V139" s="1" t="str">
        <f t="shared" si="41"/>
        <v>TRUE</v>
      </c>
      <c r="W139" s="1" t="s">
        <v>565</v>
      </c>
      <c r="X139" s="1" t="str">
        <f t="shared" si="44"/>
        <v>insert into panneau (zone,adresse,nom,nb,last,decolle,iti,pos,coord,officiel) values ('SAINT-MICHEL','Les Hauts de Chantoiseau','','','44711,2943287037','FALSE','Officiel SAINT-MICHEL','','45.643507, 0.097782','TRUE');</v>
      </c>
      <c r="Y139" s="1"/>
    </row>
    <row r="140" spans="1:25" ht="33" customHeight="1" thickBot="1" x14ac:dyDescent="0.3">
      <c r="A140" s="1" t="s">
        <v>311</v>
      </c>
      <c r="B140" s="1" t="s">
        <v>327</v>
      </c>
      <c r="C140" s="1"/>
      <c r="D140" s="1"/>
      <c r="E140" s="4">
        <v>44711.290162037039</v>
      </c>
      <c r="F140" s="5" t="s">
        <v>16</v>
      </c>
      <c r="G140" s="1" t="s">
        <v>313</v>
      </c>
      <c r="H140" s="1"/>
      <c r="I140" s="1" t="s">
        <v>328</v>
      </c>
      <c r="J140" s="5" t="s">
        <v>12</v>
      </c>
      <c r="K140" s="1" t="s">
        <v>565</v>
      </c>
      <c r="L140" s="1" t="str">
        <f t="shared" si="42"/>
        <v>insert into panneau (zone,adresse,nom,nb,last,decolle,iti,pos,coord,officiel) values ("SAINT-MICHEL","Place des Sicauds","","","44711,290162037","FALSE","Officiel SAINT-MICHEL","","45.640950, 0.101171","TRUE");</v>
      </c>
      <c r="M140" s="1" t="str">
        <f t="shared" si="43"/>
        <v>SAINT-MICHEL</v>
      </c>
      <c r="N140" s="1" t="str">
        <f t="shared" si="33"/>
        <v>Place des Sicauds</v>
      </c>
      <c r="O140" s="1" t="str">
        <f t="shared" si="34"/>
        <v/>
      </c>
      <c r="P140" s="1" t="str">
        <f t="shared" si="35"/>
        <v/>
      </c>
      <c r="Q140" s="1" t="str">
        <f t="shared" si="36"/>
        <v>44711,290162037</v>
      </c>
      <c r="R140" s="1" t="str">
        <f t="shared" si="37"/>
        <v>FALSE</v>
      </c>
      <c r="S140" s="1" t="str">
        <f t="shared" si="38"/>
        <v>Officiel SAINT-MICHEL</v>
      </c>
      <c r="T140" s="1" t="str">
        <f t="shared" si="39"/>
        <v/>
      </c>
      <c r="U140" s="1" t="str">
        <f t="shared" si="40"/>
        <v>45.640950, 0.101171</v>
      </c>
      <c r="V140" s="1" t="str">
        <f t="shared" si="41"/>
        <v>TRUE</v>
      </c>
      <c r="W140" s="1" t="s">
        <v>565</v>
      </c>
      <c r="X140" s="1" t="str">
        <f t="shared" si="44"/>
        <v>insert into panneau (zone,adresse,nom,nb,last,decolle,iti,pos,coord,officiel) values ('SAINT-MICHEL','Place des Sicauds','','','44711,290162037','FALSE','Officiel SAINT-MICHEL','','45.640950, 0.101171','TRUE');</v>
      </c>
      <c r="Y140" s="1"/>
    </row>
    <row r="141" spans="1:25" ht="33" customHeight="1" thickBot="1" x14ac:dyDescent="0.3">
      <c r="A141" s="1" t="s">
        <v>329</v>
      </c>
      <c r="B141" s="1" t="s">
        <v>330</v>
      </c>
      <c r="C141" s="1"/>
      <c r="D141" s="1"/>
      <c r="E141" s="4">
        <v>44711.53087962963</v>
      </c>
      <c r="F141" s="5" t="s">
        <v>16</v>
      </c>
      <c r="G141" s="1" t="s">
        <v>331</v>
      </c>
      <c r="H141" s="1"/>
      <c r="I141" s="1" t="s">
        <v>332</v>
      </c>
      <c r="J141" s="5" t="s">
        <v>12</v>
      </c>
      <c r="K141" s="1" t="s">
        <v>565</v>
      </c>
      <c r="L141" s="1" t="str">
        <f t="shared" si="42"/>
        <v>insert into panneau (zone,adresse,nom,nb,last,decolle,iti,pos,coord,officiel) values ("Saint-Yrieix-sur-Charente","6 avenue de l’Union (sur le côté de la Mairie)","","","44711,5308796296","FALSE","Officiel Saint-Yrieix-sur-Charente","","45.675037288837615, 0.1275016632993788","TRUE");</v>
      </c>
      <c r="M141" s="1" t="str">
        <f t="shared" si="43"/>
        <v>Saint-Yrieix-sur-Charente</v>
      </c>
      <c r="N141" s="1" t="str">
        <f t="shared" si="33"/>
        <v>6 avenue de l’Union (sur le côté de la Mairie)</v>
      </c>
      <c r="O141" s="1" t="str">
        <f t="shared" si="34"/>
        <v/>
      </c>
      <c r="P141" s="1" t="str">
        <f t="shared" si="35"/>
        <v/>
      </c>
      <c r="Q141" s="1" t="str">
        <f t="shared" si="36"/>
        <v>44711,5308796296</v>
      </c>
      <c r="R141" s="1" t="str">
        <f t="shared" si="37"/>
        <v>FALSE</v>
      </c>
      <c r="S141" s="1" t="str">
        <f t="shared" si="38"/>
        <v>Officiel Saint-Yrieix-sur-Charente</v>
      </c>
      <c r="T141" s="1" t="str">
        <f t="shared" si="39"/>
        <v/>
      </c>
      <c r="U141" s="1" t="str">
        <f t="shared" si="40"/>
        <v>45.675037288837615, 0.1275016632993788</v>
      </c>
      <c r="V141" s="1" t="str">
        <f t="shared" si="41"/>
        <v>TRUE</v>
      </c>
      <c r="W141" s="1" t="s">
        <v>565</v>
      </c>
      <c r="X141" s="1" t="str">
        <f t="shared" si="44"/>
        <v>insert into panneau (zone,adresse,nom,nb,last,decolle,iti,pos,coord,officiel) values ('Saint-Yrieix-sur-Charente','6 avenue de l’Union (sur le côté de la Mairie)','','','44711,5308796296','FALSE','Officiel Saint-Yrieix-sur-Charente','','45.675037288837615, 0.1275016632993788','TRUE');</v>
      </c>
      <c r="Y141" s="1"/>
    </row>
    <row r="142" spans="1:25" ht="33" customHeight="1" thickBot="1" x14ac:dyDescent="0.3">
      <c r="A142" s="1" t="s">
        <v>329</v>
      </c>
      <c r="B142" s="1" t="s">
        <v>333</v>
      </c>
      <c r="C142" s="1"/>
      <c r="D142" s="1"/>
      <c r="E142" s="4">
        <v>44711.530104166668</v>
      </c>
      <c r="F142" s="5" t="s">
        <v>16</v>
      </c>
      <c r="G142" s="1" t="s">
        <v>331</v>
      </c>
      <c r="H142" s="1"/>
      <c r="I142" s="1" t="s">
        <v>334</v>
      </c>
      <c r="J142" s="5" t="s">
        <v>12</v>
      </c>
      <c r="K142" s="1" t="s">
        <v>565</v>
      </c>
      <c r="L142" s="1" t="str">
        <f t="shared" si="42"/>
        <v>insert into panneau (zone,adresse,nom,nb,last,decolle,iti,pos,coord,officiel) values ("Saint-Yrieix-sur-Charente","6 rue de l’Ancienne Mairie (Ecole Nicolas Vanier)","","","44711,5301041667","FALSE","Officiel Saint-Yrieix-sur-Charente","","45.692164353962596, 0.11505262046742253","TRUE");</v>
      </c>
      <c r="M142" s="1" t="str">
        <f t="shared" si="43"/>
        <v>Saint-Yrieix-sur-Charente</v>
      </c>
      <c r="N142" s="1" t="str">
        <f t="shared" si="33"/>
        <v>6 rue de l’Ancienne Mairie (Ecole Nicolas Vanier)</v>
      </c>
      <c r="O142" s="1" t="str">
        <f t="shared" si="34"/>
        <v/>
      </c>
      <c r="P142" s="1" t="str">
        <f t="shared" si="35"/>
        <v/>
      </c>
      <c r="Q142" s="1" t="str">
        <f t="shared" si="36"/>
        <v>44711,5301041667</v>
      </c>
      <c r="R142" s="1" t="str">
        <f t="shared" si="37"/>
        <v>FALSE</v>
      </c>
      <c r="S142" s="1" t="str">
        <f t="shared" si="38"/>
        <v>Officiel Saint-Yrieix-sur-Charente</v>
      </c>
      <c r="T142" s="1" t="str">
        <f t="shared" si="39"/>
        <v/>
      </c>
      <c r="U142" s="1" t="str">
        <f t="shared" si="40"/>
        <v>45.692164353962596, 0.11505262046742253</v>
      </c>
      <c r="V142" s="1" t="str">
        <f t="shared" si="41"/>
        <v>TRUE</v>
      </c>
      <c r="W142" s="1" t="s">
        <v>565</v>
      </c>
      <c r="X142" s="1" t="str">
        <f t="shared" si="44"/>
        <v>insert into panneau (zone,adresse,nom,nb,last,decolle,iti,pos,coord,officiel) values ('Saint-Yrieix-sur-Charente','6 rue de l’Ancienne Mairie (Ecole Nicolas Vanier)','','','44711,5301041667','FALSE','Officiel Saint-Yrieix-sur-Charente','','45.692164353962596, 0.11505262046742253','TRUE');</v>
      </c>
      <c r="Y142" s="1"/>
    </row>
    <row r="143" spans="1:25" ht="33" customHeight="1" thickBot="1" x14ac:dyDescent="0.3">
      <c r="A143" s="1" t="s">
        <v>329</v>
      </c>
      <c r="B143" s="1" t="s">
        <v>335</v>
      </c>
      <c r="C143" s="1"/>
      <c r="D143" s="1"/>
      <c r="E143" s="4">
        <v>44711.530046296299</v>
      </c>
      <c r="F143" s="5" t="s">
        <v>16</v>
      </c>
      <c r="G143" s="1" t="s">
        <v>331</v>
      </c>
      <c r="H143" s="1"/>
      <c r="I143" s="1" t="s">
        <v>336</v>
      </c>
      <c r="J143" s="5" t="s">
        <v>12</v>
      </c>
      <c r="K143" s="1" t="s">
        <v>565</v>
      </c>
      <c r="L143" s="1" t="str">
        <f t="shared" si="42"/>
        <v>insert into panneau (zone,adresse,nom,nb,last,decolle,iti,pos,coord,officiel) values ("Saint-Yrieix-sur-Charente","Carrefour de la rue des Augerauds et des Mesniers","","","44711,5300462963","FALSE","Officiel Saint-Yrieix-sur-Charente","","45.692304177987026, 0.13297221952861205","TRUE");</v>
      </c>
      <c r="M143" s="1" t="str">
        <f t="shared" si="43"/>
        <v>Saint-Yrieix-sur-Charente</v>
      </c>
      <c r="N143" s="1" t="str">
        <f t="shared" si="33"/>
        <v>Carrefour de la rue des Augerauds et des Mesniers</v>
      </c>
      <c r="O143" s="1" t="str">
        <f t="shared" si="34"/>
        <v/>
      </c>
      <c r="P143" s="1" t="str">
        <f t="shared" si="35"/>
        <v/>
      </c>
      <c r="Q143" s="1" t="str">
        <f t="shared" si="36"/>
        <v>44711,5300462963</v>
      </c>
      <c r="R143" s="1" t="str">
        <f t="shared" si="37"/>
        <v>FALSE</v>
      </c>
      <c r="S143" s="1" t="str">
        <f t="shared" si="38"/>
        <v>Officiel Saint-Yrieix-sur-Charente</v>
      </c>
      <c r="T143" s="1" t="str">
        <f t="shared" si="39"/>
        <v/>
      </c>
      <c r="U143" s="1" t="str">
        <f t="shared" si="40"/>
        <v>45.692304177987026, 0.13297221952861205</v>
      </c>
      <c r="V143" s="1" t="str">
        <f t="shared" si="41"/>
        <v>TRUE</v>
      </c>
      <c r="W143" s="1" t="s">
        <v>565</v>
      </c>
      <c r="X143" s="1" t="str">
        <f t="shared" si="44"/>
        <v>insert into panneau (zone,adresse,nom,nb,last,decolle,iti,pos,coord,officiel) values ('Saint-Yrieix-sur-Charente','Carrefour de la rue des Augerauds et des Mesniers','','','44711,5300462963','FALSE','Officiel Saint-Yrieix-sur-Charente','','45.692304177987026, 0.13297221952861205','TRUE');</v>
      </c>
      <c r="Y143" s="1"/>
    </row>
    <row r="144" spans="1:25" ht="33" customHeight="1" thickBot="1" x14ac:dyDescent="0.3">
      <c r="A144" s="1" t="s">
        <v>329</v>
      </c>
      <c r="B144" s="1" t="s">
        <v>337</v>
      </c>
      <c r="C144" s="1"/>
      <c r="D144" s="1"/>
      <c r="E144" s="4">
        <v>44711.530925925923</v>
      </c>
      <c r="F144" s="5" t="s">
        <v>16</v>
      </c>
      <c r="G144" s="1" t="s">
        <v>331</v>
      </c>
      <c r="H144" s="1"/>
      <c r="I144" s="1" t="s">
        <v>338</v>
      </c>
      <c r="J144" s="5" t="s">
        <v>12</v>
      </c>
      <c r="K144" s="1" t="s">
        <v>565</v>
      </c>
      <c r="L144" s="1" t="str">
        <f t="shared" si="42"/>
        <v>insert into panneau (zone,adresse,nom,nb,last,decolle,iti,pos,coord,officiel) values ("Saint-Yrieix-sur-Charente","Rue Jacques Chardonne (à côté du transformateur)","","","44711,5309259259","FALSE","Officiel Saint-Yrieix-sur-Charente","","45.66722088625535, 0.14396573737557045","TRUE");</v>
      </c>
      <c r="M144" s="1" t="str">
        <f t="shared" si="43"/>
        <v>Saint-Yrieix-sur-Charente</v>
      </c>
      <c r="N144" s="1" t="str">
        <f t="shared" si="33"/>
        <v>Rue Jacques Chardonne (à côté du transformateur)</v>
      </c>
      <c r="O144" s="1" t="str">
        <f t="shared" si="34"/>
        <v/>
      </c>
      <c r="P144" s="1" t="str">
        <f t="shared" si="35"/>
        <v/>
      </c>
      <c r="Q144" s="1" t="str">
        <f t="shared" si="36"/>
        <v>44711,5309259259</v>
      </c>
      <c r="R144" s="1" t="str">
        <f t="shared" si="37"/>
        <v>FALSE</v>
      </c>
      <c r="S144" s="1" t="str">
        <f t="shared" si="38"/>
        <v>Officiel Saint-Yrieix-sur-Charente</v>
      </c>
      <c r="T144" s="1" t="str">
        <f t="shared" si="39"/>
        <v/>
      </c>
      <c r="U144" s="1" t="str">
        <f t="shared" si="40"/>
        <v>45.66722088625535, 0.14396573737557045</v>
      </c>
      <c r="V144" s="1" t="str">
        <f t="shared" si="41"/>
        <v>TRUE</v>
      </c>
      <c r="W144" s="1" t="s">
        <v>565</v>
      </c>
      <c r="X144" s="1" t="str">
        <f t="shared" si="44"/>
        <v>insert into panneau (zone,adresse,nom,nb,last,decolle,iti,pos,coord,officiel) values ('Saint-Yrieix-sur-Charente','Rue Jacques Chardonne (à côté du transformateur)','','','44711,5309259259','FALSE','Officiel Saint-Yrieix-sur-Charente','','45.66722088625535, 0.14396573737557045','TRUE');</v>
      </c>
      <c r="Y144" s="1"/>
    </row>
    <row r="145" spans="1:25" ht="33" customHeight="1" thickBot="1" x14ac:dyDescent="0.3">
      <c r="A145" s="1" t="s">
        <v>329</v>
      </c>
      <c r="B145" s="1" t="s">
        <v>339</v>
      </c>
      <c r="C145" s="1"/>
      <c r="D145" s="1"/>
      <c r="E145" s="4">
        <v>44711.530844907407</v>
      </c>
      <c r="F145" s="5" t="s">
        <v>16</v>
      </c>
      <c r="G145" s="1" t="s">
        <v>331</v>
      </c>
      <c r="H145" s="1"/>
      <c r="I145" s="1" t="s">
        <v>340</v>
      </c>
      <c r="J145" s="5" t="s">
        <v>12</v>
      </c>
      <c r="K145" s="1" t="s">
        <v>565</v>
      </c>
      <c r="L145" s="1" t="str">
        <f t="shared" si="42"/>
        <v>insert into panneau (zone,adresse,nom,nb,last,decolle,iti,pos,coord,officiel) values ("Saint-Yrieix-sur-Charente","22 rue des Ecoles (Préau de l’école C Roy B)","","","44711,5308449074","FALSE","Officiel Saint-Yrieix-sur-Charente","","45.66739889948253, 0.12764659337702816","TRUE");</v>
      </c>
      <c r="M145" s="1" t="str">
        <f t="shared" si="43"/>
        <v>Saint-Yrieix-sur-Charente</v>
      </c>
      <c r="N145" s="1" t="str">
        <f t="shared" si="33"/>
        <v>22 rue des Ecoles (Préau de l’école C Roy B)</v>
      </c>
      <c r="O145" s="1" t="str">
        <f t="shared" si="34"/>
        <v/>
      </c>
      <c r="P145" s="1" t="str">
        <f t="shared" si="35"/>
        <v/>
      </c>
      <c r="Q145" s="1" t="str">
        <f t="shared" si="36"/>
        <v>44711,5308449074</v>
      </c>
      <c r="R145" s="1" t="str">
        <f t="shared" si="37"/>
        <v>FALSE</v>
      </c>
      <c r="S145" s="1" t="str">
        <f t="shared" si="38"/>
        <v>Officiel Saint-Yrieix-sur-Charente</v>
      </c>
      <c r="T145" s="1" t="str">
        <f t="shared" si="39"/>
        <v/>
      </c>
      <c r="U145" s="1" t="str">
        <f t="shared" si="40"/>
        <v>45.66739889948253, 0.12764659337702816</v>
      </c>
      <c r="V145" s="1" t="str">
        <f t="shared" si="41"/>
        <v>TRUE</v>
      </c>
      <c r="W145" s="1" t="s">
        <v>565</v>
      </c>
      <c r="X145" s="1" t="str">
        <f t="shared" si="44"/>
        <v>insert into panneau (zone,adresse,nom,nb,last,decolle,iti,pos,coord,officiel) values ('Saint-Yrieix-sur-Charente','22 rue des Ecoles (Préau de l’école C Roy B)','','','44711,5308449074','FALSE','Officiel Saint-Yrieix-sur-Charente','','45.66739889948253, 0.12764659337702816','TRUE');</v>
      </c>
      <c r="Y145" s="1"/>
    </row>
    <row r="146" spans="1:25" ht="33" customHeight="1" thickBot="1" x14ac:dyDescent="0.3">
      <c r="A146" s="1" t="s">
        <v>329</v>
      </c>
      <c r="B146" s="1" t="s">
        <v>341</v>
      </c>
      <c r="C146" s="1"/>
      <c r="D146" s="1"/>
      <c r="E146" s="4">
        <v>44711.53020833333</v>
      </c>
      <c r="F146" s="5" t="s">
        <v>16</v>
      </c>
      <c r="G146" s="1" t="s">
        <v>331</v>
      </c>
      <c r="H146" s="1"/>
      <c r="I146" s="1" t="s">
        <v>342</v>
      </c>
      <c r="J146" s="5" t="s">
        <v>12</v>
      </c>
      <c r="K146" s="1" t="s">
        <v>565</v>
      </c>
      <c r="L146" s="1" t="str">
        <f t="shared" si="42"/>
        <v>insert into panneau (zone,adresse,nom,nb,last,decolle,iti,pos,coord,officiel) values ("Saint-Yrieix-sur-Charente","152 rue J et C Priolaud (en face de l’entrée de la salle des fêtes)","","","44711,5302083333","FALSE","Officiel Saint-Yrieix-sur-Charente","","45.67827947627939, 0.14263736359565826","TRUE");</v>
      </c>
      <c r="M146" s="1" t="str">
        <f t="shared" si="43"/>
        <v>Saint-Yrieix-sur-Charente</v>
      </c>
      <c r="N146" s="1" t="str">
        <f t="shared" si="33"/>
        <v>152 rue J et C Priolaud (en face de l’entrée de la salle des fêtes)</v>
      </c>
      <c r="O146" s="1" t="str">
        <f t="shared" si="34"/>
        <v/>
      </c>
      <c r="P146" s="1" t="str">
        <f t="shared" si="35"/>
        <v/>
      </c>
      <c r="Q146" s="1" t="str">
        <f t="shared" si="36"/>
        <v>44711,5302083333</v>
      </c>
      <c r="R146" s="1" t="str">
        <f t="shared" si="37"/>
        <v>FALSE</v>
      </c>
      <c r="S146" s="1" t="str">
        <f t="shared" si="38"/>
        <v>Officiel Saint-Yrieix-sur-Charente</v>
      </c>
      <c r="T146" s="1" t="str">
        <f t="shared" si="39"/>
        <v/>
      </c>
      <c r="U146" s="1" t="str">
        <f t="shared" si="40"/>
        <v>45.67827947627939, 0.14263736359565826</v>
      </c>
      <c r="V146" s="1" t="str">
        <f t="shared" si="41"/>
        <v>TRUE</v>
      </c>
      <c r="W146" s="1" t="s">
        <v>565</v>
      </c>
      <c r="X146" s="1" t="str">
        <f t="shared" si="44"/>
        <v>insert into panneau (zone,adresse,nom,nb,last,decolle,iti,pos,coord,officiel) values ('Saint-Yrieix-sur-Charente','152 rue J et C Priolaud (en face de l’entrée de la salle des fêtes)','','','44711,5302083333','FALSE','Officiel Saint-Yrieix-sur-Charente','','45.67827947627939, 0.14263736359565826','TRUE');</v>
      </c>
      <c r="Y146" s="1"/>
    </row>
    <row r="147" spans="1:25" ht="33" customHeight="1" thickBot="1" x14ac:dyDescent="0.3">
      <c r="A147" s="1" t="s">
        <v>329</v>
      </c>
      <c r="B147" s="3" t="s">
        <v>343</v>
      </c>
      <c r="C147" s="1"/>
      <c r="D147" s="1"/>
      <c r="E147" s="4">
        <v>44711.531157407408</v>
      </c>
      <c r="F147" s="5" t="s">
        <v>16</v>
      </c>
      <c r="G147" s="1" t="s">
        <v>331</v>
      </c>
      <c r="H147" s="1"/>
      <c r="I147" s="1" t="s">
        <v>344</v>
      </c>
      <c r="J147" s="5" t="s">
        <v>12</v>
      </c>
      <c r="K147" s="1" t="s">
        <v>565</v>
      </c>
      <c r="L147" s="1" t="str">
        <f t="shared" si="42"/>
        <v>insert into panneau (zone,adresse,nom,nb,last,decolle,iti,pos,coord,officiel) values ("Saint-Yrieix-sur-Charente","Angle de l’avenue de l’Union et de l’allée Léo Lagrange (Gymnase des Berneries)","","","44711,5311574074","FALSE","Officiel Saint-Yrieix-sur-Charente","","45.6761110486578, 0.1290371247221045","TRUE");</v>
      </c>
      <c r="M147" s="1" t="str">
        <f t="shared" si="43"/>
        <v>Saint-Yrieix-sur-Charente</v>
      </c>
      <c r="N147" s="1" t="str">
        <f t="shared" si="33"/>
        <v>Angle de l’avenue de l’Union et de l’allée Léo Lagrange (Gymnase des Berneries)</v>
      </c>
      <c r="O147" s="1" t="str">
        <f t="shared" si="34"/>
        <v/>
      </c>
      <c r="P147" s="1" t="str">
        <f t="shared" si="35"/>
        <v/>
      </c>
      <c r="Q147" s="1" t="str">
        <f t="shared" si="36"/>
        <v>44711,5311574074</v>
      </c>
      <c r="R147" s="1" t="str">
        <f t="shared" si="37"/>
        <v>FALSE</v>
      </c>
      <c r="S147" s="1" t="str">
        <f t="shared" si="38"/>
        <v>Officiel Saint-Yrieix-sur-Charente</v>
      </c>
      <c r="T147" s="1" t="str">
        <f t="shared" si="39"/>
        <v/>
      </c>
      <c r="U147" s="1" t="str">
        <f t="shared" si="40"/>
        <v>45.6761110486578, 0.1290371247221045</v>
      </c>
      <c r="V147" s="1" t="str">
        <f t="shared" si="41"/>
        <v>TRUE</v>
      </c>
      <c r="W147" s="1" t="s">
        <v>565</v>
      </c>
      <c r="X147" s="1" t="str">
        <f t="shared" si="44"/>
        <v>insert into panneau (zone,adresse,nom,nb,last,decolle,iti,pos,coord,officiel) values ('Saint-Yrieix-sur-Charente','Angle de l’avenue de l’Union et de l’allée Léo Lagrange (Gymnase des Berneries)','','','44711,5311574074','FALSE','Officiel Saint-Yrieix-sur-Charente','','45.6761110486578, 0.1290371247221045','TRUE');</v>
      </c>
      <c r="Y147" s="1"/>
    </row>
    <row r="148" spans="1:25" ht="33" customHeight="1" thickBot="1" x14ac:dyDescent="0.3">
      <c r="A148" s="1" t="s">
        <v>329</v>
      </c>
      <c r="B148" s="1" t="s">
        <v>345</v>
      </c>
      <c r="C148" s="1"/>
      <c r="D148" s="1"/>
      <c r="E148" s="4">
        <v>44711.530173611114</v>
      </c>
      <c r="F148" s="5" t="s">
        <v>16</v>
      </c>
      <c r="G148" s="1" t="s">
        <v>331</v>
      </c>
      <c r="H148" s="1"/>
      <c r="I148" s="1" t="s">
        <v>346</v>
      </c>
      <c r="J148" s="5" t="s">
        <v>12</v>
      </c>
      <c r="K148" s="1" t="s">
        <v>565</v>
      </c>
      <c r="L148" s="1" t="str">
        <f t="shared" si="42"/>
        <v>insert into panneau (zone,adresse,nom,nb,last,decolle,iti,pos,coord,officiel) values ("Saint-Yrieix-sur-Charente","Rue des Mesniers (Arrêt de bus « Nautilis »)","","","44711,5301736111","FALSE","Officiel Saint-Yrieix-sur-Charente","","45.685032784895476, 0.1429131134372039","TRUE");</v>
      </c>
      <c r="M148" s="1" t="str">
        <f t="shared" si="43"/>
        <v>Saint-Yrieix-sur-Charente</v>
      </c>
      <c r="N148" s="1" t="str">
        <f t="shared" si="33"/>
        <v>Rue des Mesniers (Arrêt de bus « Nautilis »)</v>
      </c>
      <c r="O148" s="1" t="str">
        <f t="shared" si="34"/>
        <v/>
      </c>
      <c r="P148" s="1" t="str">
        <f t="shared" si="35"/>
        <v/>
      </c>
      <c r="Q148" s="1" t="str">
        <f t="shared" si="36"/>
        <v>44711,5301736111</v>
      </c>
      <c r="R148" s="1" t="str">
        <f t="shared" si="37"/>
        <v>FALSE</v>
      </c>
      <c r="S148" s="1" t="str">
        <f t="shared" si="38"/>
        <v>Officiel Saint-Yrieix-sur-Charente</v>
      </c>
      <c r="T148" s="1" t="str">
        <f t="shared" si="39"/>
        <v/>
      </c>
      <c r="U148" s="1" t="str">
        <f t="shared" si="40"/>
        <v>45.685032784895476, 0.1429131134372039</v>
      </c>
      <c r="V148" s="1" t="str">
        <f t="shared" si="41"/>
        <v>TRUE</v>
      </c>
      <c r="W148" s="1" t="s">
        <v>565</v>
      </c>
      <c r="X148" s="1" t="str">
        <f t="shared" si="44"/>
        <v>insert into panneau (zone,adresse,nom,nb,last,decolle,iti,pos,coord,officiel) values ('Saint-Yrieix-sur-Charente','Rue des Mesniers (Arrêt de bus « Nautilis »)','','','44711,5301736111','FALSE','Officiel Saint-Yrieix-sur-Charente','','45.685032784895476, 0.1429131134372039','TRUE');</v>
      </c>
      <c r="Y148" s="1"/>
    </row>
    <row r="149" spans="1:25" ht="33" customHeight="1" thickBot="1" x14ac:dyDescent="0.3">
      <c r="A149" s="1" t="s">
        <v>347</v>
      </c>
      <c r="B149" s="1" t="s">
        <v>348</v>
      </c>
      <c r="C149" s="1"/>
      <c r="D149" s="1"/>
      <c r="E149" s="4">
        <v>44713.908495370371</v>
      </c>
      <c r="F149" s="5" t="s">
        <v>16</v>
      </c>
      <c r="G149" s="1" t="s">
        <v>349</v>
      </c>
      <c r="H149" s="1"/>
      <c r="I149" s="1" t="s">
        <v>350</v>
      </c>
      <c r="J149" s="5" t="s">
        <v>12</v>
      </c>
      <c r="K149" s="1" t="s">
        <v>565</v>
      </c>
      <c r="L149" s="1" t="str">
        <f t="shared" si="42"/>
        <v>insert into panneau (zone,adresse,nom,nb,last,decolle,iti,pos,coord,officiel) values ("Soyaux","Espace Henri Matisse (côté droit de l’allée d’accès)","","","44713,9084953704","FALSE","Officiel Soyaux","","45.64226837913719, 0.196667977231184","TRUE");</v>
      </c>
      <c r="M149" s="1" t="str">
        <f t="shared" si="43"/>
        <v>Soyaux</v>
      </c>
      <c r="N149" s="1" t="str">
        <f t="shared" si="33"/>
        <v>Espace Henri Matisse (côté droit de l’allée d’accès)</v>
      </c>
      <c r="O149" s="1" t="str">
        <f t="shared" si="34"/>
        <v/>
      </c>
      <c r="P149" s="1" t="str">
        <f t="shared" si="35"/>
        <v/>
      </c>
      <c r="Q149" s="1" t="str">
        <f t="shared" si="36"/>
        <v>44713,9084953704</v>
      </c>
      <c r="R149" s="1" t="str">
        <f t="shared" si="37"/>
        <v>FALSE</v>
      </c>
      <c r="S149" s="1" t="str">
        <f t="shared" si="38"/>
        <v>Officiel Soyaux</v>
      </c>
      <c r="T149" s="1" t="str">
        <f t="shared" si="39"/>
        <v/>
      </c>
      <c r="U149" s="1" t="str">
        <f t="shared" si="40"/>
        <v>45.64226837913719, 0.196667977231184</v>
      </c>
      <c r="V149" s="1" t="str">
        <f t="shared" si="41"/>
        <v>TRUE</v>
      </c>
      <c r="W149" s="1" t="s">
        <v>565</v>
      </c>
      <c r="X149" s="1" t="str">
        <f t="shared" si="44"/>
        <v>insert into panneau (zone,adresse,nom,nb,last,decolle,iti,pos,coord,officiel) values ('Soyaux','Espace Henri Matisse (côté droit de l’allée d’accès)','','','44713,9084953704','FALSE','Officiel Soyaux','','45.64226837913719, 0.196667977231184','TRUE');</v>
      </c>
      <c r="Y149" s="1"/>
    </row>
    <row r="150" spans="1:25" ht="33" customHeight="1" thickBot="1" x14ac:dyDescent="0.3">
      <c r="A150" s="1" t="s">
        <v>347</v>
      </c>
      <c r="B150" s="1" t="s">
        <v>351</v>
      </c>
      <c r="C150" s="1"/>
      <c r="D150" s="1"/>
      <c r="E150" s="4">
        <v>44711.738946759258</v>
      </c>
      <c r="F150" s="5" t="s">
        <v>16</v>
      </c>
      <c r="G150" s="1" t="s">
        <v>349</v>
      </c>
      <c r="H150" s="1"/>
      <c r="I150" s="1" t="s">
        <v>352</v>
      </c>
      <c r="J150" s="5" t="s">
        <v>12</v>
      </c>
      <c r="K150" s="1" t="s">
        <v>565</v>
      </c>
      <c r="L150" s="1" t="str">
        <f t="shared" si="42"/>
        <v>insert into panneau (zone,adresse,nom,nb,last,decolle,iti,pos,coord,officiel) values ("Soyaux","Rue De la cigogne","","","44711,7389467593","FALSE","Officiel Soyaux","","45.638150995301714, 0.18557363337548688","TRUE");</v>
      </c>
      <c r="M150" s="1" t="str">
        <f t="shared" si="43"/>
        <v>Soyaux</v>
      </c>
      <c r="N150" s="1" t="str">
        <f t="shared" si="33"/>
        <v>Rue De la cigogne</v>
      </c>
      <c r="O150" s="1" t="str">
        <f t="shared" si="34"/>
        <v/>
      </c>
      <c r="P150" s="1" t="str">
        <f t="shared" si="35"/>
        <v/>
      </c>
      <c r="Q150" s="1" t="str">
        <f t="shared" si="36"/>
        <v>44711,7389467593</v>
      </c>
      <c r="R150" s="1" t="str">
        <f t="shared" si="37"/>
        <v>FALSE</v>
      </c>
      <c r="S150" s="1" t="str">
        <f t="shared" si="38"/>
        <v>Officiel Soyaux</v>
      </c>
      <c r="T150" s="1" t="str">
        <f t="shared" si="39"/>
        <v/>
      </c>
      <c r="U150" s="1" t="str">
        <f t="shared" si="40"/>
        <v>45.638150995301714, 0.18557363337548688</v>
      </c>
      <c r="V150" s="1" t="str">
        <f t="shared" si="41"/>
        <v>TRUE</v>
      </c>
      <c r="W150" s="1" t="s">
        <v>565</v>
      </c>
      <c r="X150" s="1" t="str">
        <f t="shared" si="44"/>
        <v>insert into panneau (zone,adresse,nom,nb,last,decolle,iti,pos,coord,officiel) values ('Soyaux','Rue De la cigogne','','','44711,7389467593','FALSE','Officiel Soyaux','','45.638150995301714, 0.18557363337548688','TRUE');</v>
      </c>
      <c r="Y150" s="1"/>
    </row>
    <row r="151" spans="1:25" ht="33" customHeight="1" thickBot="1" x14ac:dyDescent="0.3">
      <c r="A151" s="1" t="s">
        <v>347</v>
      </c>
      <c r="B151" s="1" t="s">
        <v>353</v>
      </c>
      <c r="C151" s="1"/>
      <c r="D151" s="1"/>
      <c r="E151" s="4">
        <v>44713.91138888889</v>
      </c>
      <c r="F151" s="5" t="s">
        <v>16</v>
      </c>
      <c r="G151" s="1" t="s">
        <v>349</v>
      </c>
      <c r="H151" s="1"/>
      <c r="I151" s="1" t="s">
        <v>354</v>
      </c>
      <c r="J151" s="5" t="s">
        <v>12</v>
      </c>
      <c r="K151" s="1" t="s">
        <v>565</v>
      </c>
      <c r="L151" s="1" t="str">
        <f t="shared" si="42"/>
        <v>insert into panneau (zone,adresse,nom,nb,last,decolle,iti,pos,coord,officiel) values ("Soyaux","Place Lucien Petit, du côté de la rue des Lilas","","","44713,9113888889","FALSE","Officiel Soyaux","","45.64223778606942, 0.19011957928317885","TRUE");</v>
      </c>
      <c r="M151" s="1" t="str">
        <f t="shared" si="43"/>
        <v>Soyaux</v>
      </c>
      <c r="N151" s="1" t="str">
        <f t="shared" si="33"/>
        <v>Place Lucien Petit, du côté de la rue des Lilas</v>
      </c>
      <c r="O151" s="1" t="str">
        <f t="shared" si="34"/>
        <v/>
      </c>
      <c r="P151" s="1" t="str">
        <f t="shared" si="35"/>
        <v/>
      </c>
      <c r="Q151" s="1" t="str">
        <f t="shared" si="36"/>
        <v>44713,9113888889</v>
      </c>
      <c r="R151" s="1" t="str">
        <f t="shared" si="37"/>
        <v>FALSE</v>
      </c>
      <c r="S151" s="1" t="str">
        <f t="shared" si="38"/>
        <v>Officiel Soyaux</v>
      </c>
      <c r="T151" s="1" t="str">
        <f t="shared" si="39"/>
        <v/>
      </c>
      <c r="U151" s="1" t="str">
        <f t="shared" si="40"/>
        <v>45.64223778606942, 0.19011957928317885</v>
      </c>
      <c r="V151" s="1" t="str">
        <f t="shared" si="41"/>
        <v>TRUE</v>
      </c>
      <c r="W151" s="1" t="s">
        <v>565</v>
      </c>
      <c r="X151" s="1" t="str">
        <f t="shared" si="44"/>
        <v>insert into panneau (zone,adresse,nom,nb,last,decolle,iti,pos,coord,officiel) values ('Soyaux','Place Lucien Petit, du côté de la rue des Lilas','','','44713,9113888889','FALSE','Officiel Soyaux','','45.64223778606942, 0.19011957928317885','TRUE');</v>
      </c>
      <c r="Y151" s="1"/>
    </row>
    <row r="152" spans="1:25" ht="33" customHeight="1" thickBot="1" x14ac:dyDescent="0.3">
      <c r="A152" s="1" t="s">
        <v>347</v>
      </c>
      <c r="B152" s="1" t="s">
        <v>355</v>
      </c>
      <c r="C152" s="1"/>
      <c r="D152" s="1"/>
      <c r="E152" s="4">
        <v>44711.735752314817</v>
      </c>
      <c r="F152" s="5" t="s">
        <v>16</v>
      </c>
      <c r="G152" s="1" t="s">
        <v>349</v>
      </c>
      <c r="H152" s="1"/>
      <c r="I152" s="1" t="s">
        <v>356</v>
      </c>
      <c r="J152" s="5" t="s">
        <v>12</v>
      </c>
      <c r="K152" s="1" t="s">
        <v>565</v>
      </c>
      <c r="L152" s="1" t="str">
        <f t="shared" si="42"/>
        <v>insert into panneau (zone,adresse,nom,nb,last,decolle,iti,pos,coord,officiel) values ("Soyaux","Le Pétureau, place Charlemagne","","","44711,7357523148","FALSE","Officiel Soyaux","","45.63734400363526, 0.1969955500950365","TRUE");</v>
      </c>
      <c r="M152" s="1" t="str">
        <f t="shared" si="43"/>
        <v>Soyaux</v>
      </c>
      <c r="N152" s="1" t="str">
        <f t="shared" si="33"/>
        <v>Le Pétureau, place Charlemagne</v>
      </c>
      <c r="O152" s="1" t="str">
        <f t="shared" si="34"/>
        <v/>
      </c>
      <c r="P152" s="1" t="str">
        <f t="shared" si="35"/>
        <v/>
      </c>
      <c r="Q152" s="1" t="str">
        <f t="shared" si="36"/>
        <v>44711,7357523148</v>
      </c>
      <c r="R152" s="1" t="str">
        <f t="shared" si="37"/>
        <v>FALSE</v>
      </c>
      <c r="S152" s="1" t="str">
        <f t="shared" si="38"/>
        <v>Officiel Soyaux</v>
      </c>
      <c r="T152" s="1" t="str">
        <f t="shared" si="39"/>
        <v/>
      </c>
      <c r="U152" s="1" t="str">
        <f t="shared" si="40"/>
        <v>45.63734400363526, 0.1969955500950365</v>
      </c>
      <c r="V152" s="1" t="str">
        <f t="shared" si="41"/>
        <v>TRUE</v>
      </c>
      <c r="W152" s="1" t="s">
        <v>565</v>
      </c>
      <c r="X152" s="1" t="str">
        <f t="shared" si="44"/>
        <v>insert into panneau (zone,adresse,nom,nb,last,decolle,iti,pos,coord,officiel) values ('Soyaux','Le Pétureau, place Charlemagne','','','44711,7357523148','FALSE','Officiel Soyaux','','45.63734400363526, 0.1969955500950365','TRUE');</v>
      </c>
      <c r="Y152" s="1"/>
    </row>
    <row r="153" spans="1:25" ht="33" customHeight="1" thickBot="1" x14ac:dyDescent="0.3">
      <c r="A153" s="1" t="s">
        <v>347</v>
      </c>
      <c r="B153" s="1" t="s">
        <v>357</v>
      </c>
      <c r="C153" s="1"/>
      <c r="D153" s="1"/>
      <c r="E153" s="4">
        <v>44713.91128472222</v>
      </c>
      <c r="F153" s="5" t="s">
        <v>16</v>
      </c>
      <c r="G153" s="1" t="s">
        <v>349</v>
      </c>
      <c r="H153" s="1"/>
      <c r="I153" s="1" t="s">
        <v>358</v>
      </c>
      <c r="J153" s="5" t="s">
        <v>12</v>
      </c>
      <c r="K153" s="1" t="s">
        <v>565</v>
      </c>
      <c r="L153" s="1" t="str">
        <f t="shared" si="42"/>
        <v>insert into panneau (zone,adresse,nom,nb,last,decolle,iti,pos,coord,officiel) values ("Soyaux","Avenue Christophe Colomb, le long du parking du square du 8 mai 1945","","","44713,9112847222","FALSE","Officiel Soyaux","","45.64053398405123, 0.18619300611607814","TRUE");</v>
      </c>
      <c r="M153" s="1" t="str">
        <f t="shared" si="43"/>
        <v>Soyaux</v>
      </c>
      <c r="N153" s="1" t="str">
        <f t="shared" si="33"/>
        <v>Avenue Christophe Colomb, le long du parking du square du 8 mai 1945</v>
      </c>
      <c r="O153" s="1" t="str">
        <f t="shared" si="34"/>
        <v/>
      </c>
      <c r="P153" s="1" t="str">
        <f t="shared" si="35"/>
        <v/>
      </c>
      <c r="Q153" s="1" t="str">
        <f t="shared" si="36"/>
        <v>44713,9112847222</v>
      </c>
      <c r="R153" s="1" t="str">
        <f t="shared" si="37"/>
        <v>FALSE</v>
      </c>
      <c r="S153" s="1" t="str">
        <f t="shared" si="38"/>
        <v>Officiel Soyaux</v>
      </c>
      <c r="T153" s="1" t="str">
        <f t="shared" si="39"/>
        <v/>
      </c>
      <c r="U153" s="1" t="str">
        <f t="shared" si="40"/>
        <v>45.64053398405123, 0.18619300611607814</v>
      </c>
      <c r="V153" s="1" t="str">
        <f t="shared" si="41"/>
        <v>TRUE</v>
      </c>
      <c r="W153" s="1" t="s">
        <v>565</v>
      </c>
      <c r="X153" s="1" t="str">
        <f t="shared" si="44"/>
        <v>insert into panneau (zone,adresse,nom,nb,last,decolle,iti,pos,coord,officiel) values ('Soyaux','Avenue Christophe Colomb, le long du parking du square du 8 mai 1945','','','44713,9112847222','FALSE','Officiel Soyaux','','45.64053398405123, 0.18619300611607814','TRUE');</v>
      </c>
      <c r="Y153" s="1"/>
    </row>
    <row r="154" spans="1:25" ht="33" customHeight="1" thickBot="1" x14ac:dyDescent="0.3">
      <c r="A154" s="1" t="s">
        <v>347</v>
      </c>
      <c r="B154" s="1" t="s">
        <v>359</v>
      </c>
      <c r="C154" s="1"/>
      <c r="D154" s="1"/>
      <c r="E154" s="4">
        <v>44713.905486111114</v>
      </c>
      <c r="F154" s="5" t="s">
        <v>16</v>
      </c>
      <c r="G154" s="1" t="s">
        <v>349</v>
      </c>
      <c r="H154" s="1"/>
      <c r="I154" s="1" t="s">
        <v>360</v>
      </c>
      <c r="J154" s="5" t="s">
        <v>12</v>
      </c>
      <c r="K154" s="1" t="s">
        <v>565</v>
      </c>
      <c r="L154" s="1" t="str">
        <f t="shared" si="42"/>
        <v>insert into panneau (zone,adresse,nom,nb,last,decolle,iti,pos,coord,officiel) values ("Soyaux","Antornac, à l’entrée du bourg","","","44713,9054861111","FALSE","Officiel Soyaux","","45.644156455125675, 0.20535157641880353","TRUE");</v>
      </c>
      <c r="M154" s="1" t="str">
        <f t="shared" si="43"/>
        <v>Soyaux</v>
      </c>
      <c r="N154" s="1" t="str">
        <f t="shared" si="33"/>
        <v>Antornac, à l’entrée du bourg</v>
      </c>
      <c r="O154" s="1" t="str">
        <f t="shared" si="34"/>
        <v/>
      </c>
      <c r="P154" s="1" t="str">
        <f t="shared" si="35"/>
        <v/>
      </c>
      <c r="Q154" s="1" t="str">
        <f t="shared" si="36"/>
        <v>44713,9054861111</v>
      </c>
      <c r="R154" s="1" t="str">
        <f t="shared" si="37"/>
        <v>FALSE</v>
      </c>
      <c r="S154" s="1" t="str">
        <f t="shared" si="38"/>
        <v>Officiel Soyaux</v>
      </c>
      <c r="T154" s="1" t="str">
        <f t="shared" si="39"/>
        <v/>
      </c>
      <c r="U154" s="1" t="str">
        <f t="shared" si="40"/>
        <v>45.644156455125675, 0.20535157641880353</v>
      </c>
      <c r="V154" s="1" t="str">
        <f t="shared" si="41"/>
        <v>TRUE</v>
      </c>
      <c r="W154" s="1" t="s">
        <v>565</v>
      </c>
      <c r="X154" s="1" t="str">
        <f t="shared" si="44"/>
        <v>insert into panneau (zone,adresse,nom,nb,last,decolle,iti,pos,coord,officiel) values ('Soyaux','Antornac, à l’entrée du bourg','','','44713,9054861111','FALSE','Officiel Soyaux','','45.644156455125675, 0.20535157641880353','TRUE');</v>
      </c>
      <c r="Y154" s="1"/>
    </row>
    <row r="155" spans="1:25" ht="33" customHeight="1" thickBot="1" x14ac:dyDescent="0.3">
      <c r="A155" s="1" t="s">
        <v>347</v>
      </c>
      <c r="B155" s="1" t="s">
        <v>361</v>
      </c>
      <c r="C155" s="1"/>
      <c r="D155" s="1"/>
      <c r="E155" s="4">
        <v>44713.924062500002</v>
      </c>
      <c r="F155" s="5" t="s">
        <v>16</v>
      </c>
      <c r="G155" s="1" t="s">
        <v>349</v>
      </c>
      <c r="H155" s="1"/>
      <c r="I155" s="1" t="s">
        <v>362</v>
      </c>
      <c r="J155" s="5" t="s">
        <v>12</v>
      </c>
      <c r="K155" s="1" t="s">
        <v>565</v>
      </c>
      <c r="L155" s="1" t="str">
        <f t="shared" si="42"/>
        <v>insert into panneau (zone,adresse,nom,nb,last,decolle,iti,pos,coord,officiel) values ("Soyaux","Chemin d’Entreroches, entre la rue de la Combe et l’impasse des Glycines","","","44713,9240625","FALSE","Officiel Soyaux","","45.65045795975826, 0.1942134853219135","TRUE");</v>
      </c>
      <c r="M155" s="1" t="str">
        <f t="shared" si="43"/>
        <v>Soyaux</v>
      </c>
      <c r="N155" s="1" t="str">
        <f t="shared" si="33"/>
        <v>Chemin d’Entreroches, entre la rue de la Combe et l’impasse des Glycines</v>
      </c>
      <c r="O155" s="1" t="str">
        <f t="shared" si="34"/>
        <v/>
      </c>
      <c r="P155" s="1" t="str">
        <f t="shared" si="35"/>
        <v/>
      </c>
      <c r="Q155" s="1" t="str">
        <f t="shared" si="36"/>
        <v>44713,9240625</v>
      </c>
      <c r="R155" s="1" t="str">
        <f t="shared" si="37"/>
        <v>FALSE</v>
      </c>
      <c r="S155" s="1" t="str">
        <f t="shared" si="38"/>
        <v>Officiel Soyaux</v>
      </c>
      <c r="T155" s="1" t="str">
        <f t="shared" si="39"/>
        <v/>
      </c>
      <c r="U155" s="1" t="str">
        <f t="shared" si="40"/>
        <v>45.65045795975826, 0.1942134853219135</v>
      </c>
      <c r="V155" s="1" t="str">
        <f t="shared" si="41"/>
        <v>TRUE</v>
      </c>
      <c r="W155" s="1" t="s">
        <v>565</v>
      </c>
      <c r="X155" s="1" t="str">
        <f t="shared" si="44"/>
        <v>insert into panneau (zone,adresse,nom,nb,last,decolle,iti,pos,coord,officiel) values ('Soyaux','Chemin d’Entreroches, entre la rue de la Combe et l’impasse des Glycines','','','44713,9240625','FALSE','Officiel Soyaux','','45.65045795975826, 0.1942134853219135','TRUE');</v>
      </c>
      <c r="Y155" s="1"/>
    </row>
    <row r="156" spans="1:25" ht="33" customHeight="1" thickBot="1" x14ac:dyDescent="0.3">
      <c r="A156" s="1" t="s">
        <v>347</v>
      </c>
      <c r="B156" s="1" t="s">
        <v>363</v>
      </c>
      <c r="C156" s="1"/>
      <c r="D156" s="1"/>
      <c r="E156" s="4">
        <v>44713.921122685184</v>
      </c>
      <c r="F156" s="5" t="s">
        <v>16</v>
      </c>
      <c r="G156" s="1" t="s">
        <v>349</v>
      </c>
      <c r="H156" s="1"/>
      <c r="I156" s="1" t="s">
        <v>364</v>
      </c>
      <c r="J156" s="5" t="s">
        <v>12</v>
      </c>
      <c r="K156" s="1" t="s">
        <v>565</v>
      </c>
      <c r="L156" s="1" t="str">
        <f t="shared" si="42"/>
        <v>insert into panneau (zone,adresse,nom,nb,last,decolle,iti,pos,coord,officiel) values ("Soyaux","Boulevard Léon Blum, entre Gulliver et Mille et une facettes","","","44713,9211226852","FALSE","Officiel Soyaux","","45.64832988156387, 0.18422635524418574","TRUE");</v>
      </c>
      <c r="M156" s="1" t="str">
        <f t="shared" si="43"/>
        <v>Soyaux</v>
      </c>
      <c r="N156" s="1" t="str">
        <f t="shared" si="33"/>
        <v>Boulevard Léon Blum, entre Gulliver et Mille et une facettes</v>
      </c>
      <c r="O156" s="1" t="str">
        <f t="shared" si="34"/>
        <v/>
      </c>
      <c r="P156" s="1" t="str">
        <f t="shared" si="35"/>
        <v/>
      </c>
      <c r="Q156" s="1" t="str">
        <f t="shared" si="36"/>
        <v>44713,9211226852</v>
      </c>
      <c r="R156" s="1" t="str">
        <f t="shared" si="37"/>
        <v>FALSE</v>
      </c>
      <c r="S156" s="1" t="str">
        <f t="shared" si="38"/>
        <v>Officiel Soyaux</v>
      </c>
      <c r="T156" s="1" t="str">
        <f t="shared" si="39"/>
        <v/>
      </c>
      <c r="U156" s="1" t="str">
        <f t="shared" si="40"/>
        <v>45.64832988156387, 0.18422635524418574</v>
      </c>
      <c r="V156" s="1" t="str">
        <f t="shared" si="41"/>
        <v>TRUE</v>
      </c>
      <c r="W156" s="1" t="s">
        <v>565</v>
      </c>
      <c r="X156" s="1" t="str">
        <f t="shared" si="44"/>
        <v>insert into panneau (zone,adresse,nom,nb,last,decolle,iti,pos,coord,officiel) values ('Soyaux','Boulevard Léon Blum, entre Gulliver et Mille et une facettes','','','44713,9211226852','FALSE','Officiel Soyaux','','45.64832988156387, 0.18422635524418574','TRUE');</v>
      </c>
      <c r="Y156" s="1"/>
    </row>
    <row r="157" spans="1:25" ht="33" customHeight="1" thickBot="1" x14ac:dyDescent="0.3">
      <c r="A157" s="1" t="s">
        <v>347</v>
      </c>
      <c r="B157" s="1" t="s">
        <v>365</v>
      </c>
      <c r="C157" s="1"/>
      <c r="D157" s="1"/>
      <c r="E157" s="4">
        <v>44711.889513888891</v>
      </c>
      <c r="F157" s="5" t="s">
        <v>16</v>
      </c>
      <c r="G157" s="1" t="s">
        <v>349</v>
      </c>
      <c r="H157" s="1"/>
      <c r="I157" s="1" t="s">
        <v>366</v>
      </c>
      <c r="J157" s="5" t="s">
        <v>12</v>
      </c>
      <c r="K157" s="1" t="s">
        <v>565</v>
      </c>
      <c r="L157" s="1" t="str">
        <f t="shared" si="42"/>
        <v>insert into panneau (zone,adresse,nom,nb,last,decolle,iti,pos,coord,officiel) values ("Soyaux","Rue Maurice Ravel, à l’angle de la rue Maurice Ravel et rue Maréchal Fayolle","","","44711,8895138889","FALSE","Officiel Soyaux","","45.645254, 0.181197","TRUE");</v>
      </c>
      <c r="M157" s="1" t="str">
        <f t="shared" si="43"/>
        <v>Soyaux</v>
      </c>
      <c r="N157" s="1" t="str">
        <f t="shared" si="33"/>
        <v>Rue Maurice Ravel, à l’angle de la rue Maurice Ravel et rue Maréchal Fayolle</v>
      </c>
      <c r="O157" s="1" t="str">
        <f t="shared" si="34"/>
        <v/>
      </c>
      <c r="P157" s="1" t="str">
        <f t="shared" si="35"/>
        <v/>
      </c>
      <c r="Q157" s="1" t="str">
        <f t="shared" si="36"/>
        <v>44711,8895138889</v>
      </c>
      <c r="R157" s="1" t="str">
        <f t="shared" si="37"/>
        <v>FALSE</v>
      </c>
      <c r="S157" s="1" t="str">
        <f t="shared" si="38"/>
        <v>Officiel Soyaux</v>
      </c>
      <c r="T157" s="1" t="str">
        <f t="shared" si="39"/>
        <v/>
      </c>
      <c r="U157" s="1" t="str">
        <f t="shared" si="40"/>
        <v>45.645254, 0.181197</v>
      </c>
      <c r="V157" s="1" t="str">
        <f t="shared" si="41"/>
        <v>TRUE</v>
      </c>
      <c r="W157" s="1" t="s">
        <v>565</v>
      </c>
      <c r="X157" s="1" t="str">
        <f t="shared" si="44"/>
        <v>insert into panneau (zone,adresse,nom,nb,last,decolle,iti,pos,coord,officiel) values ('Soyaux','Rue Maurice Ravel, à l’angle de la rue Maurice Ravel et rue Maréchal Fayolle','','','44711,8895138889','FALSE','Officiel Soyaux','','45.645254, 0.181197','TRUE');</v>
      </c>
      <c r="Y157" s="1"/>
    </row>
    <row r="158" spans="1:25" ht="33" customHeight="1" thickBot="1" x14ac:dyDescent="0.3">
      <c r="A158" s="1" t="s">
        <v>347</v>
      </c>
      <c r="B158" s="3" t="s">
        <v>367</v>
      </c>
      <c r="C158" s="1"/>
      <c r="D158" s="1"/>
      <c r="E158" s="4">
        <v>44713.90828703704</v>
      </c>
      <c r="F158" s="5" t="s">
        <v>16</v>
      </c>
      <c r="G158" s="1" t="s">
        <v>349</v>
      </c>
      <c r="H158" s="1"/>
      <c r="I158" s="1" t="s">
        <v>368</v>
      </c>
      <c r="J158" s="5" t="s">
        <v>12</v>
      </c>
      <c r="K158" s="1" t="s">
        <v>565</v>
      </c>
      <c r="L158" s="1" t="str">
        <f t="shared" si="42"/>
        <v>insert into panneau (zone,adresse,nom,nb,last,decolle,iti,pos,coord,officiel) values ("Soyaux","Square des Marronniers, au croisement de l’allée des Marronniers et de la rue du Bourg","","","44713,908287037","FALSE","Officiel Soyaux","","45.641920254707614, 0.20063034370347688","TRUE");</v>
      </c>
      <c r="M158" s="1" t="str">
        <f t="shared" si="43"/>
        <v>Soyaux</v>
      </c>
      <c r="N158" s="1" t="str">
        <f t="shared" si="33"/>
        <v>Square des Marronniers, au croisement de l’allée des Marronniers et de la rue du Bourg</v>
      </c>
      <c r="O158" s="1" t="str">
        <f t="shared" si="34"/>
        <v/>
      </c>
      <c r="P158" s="1" t="str">
        <f t="shared" si="35"/>
        <v/>
      </c>
      <c r="Q158" s="1" t="str">
        <f t="shared" si="36"/>
        <v>44713,908287037</v>
      </c>
      <c r="R158" s="1" t="str">
        <f t="shared" si="37"/>
        <v>FALSE</v>
      </c>
      <c r="S158" s="1" t="str">
        <f t="shared" si="38"/>
        <v>Officiel Soyaux</v>
      </c>
      <c r="T158" s="1" t="str">
        <f t="shared" si="39"/>
        <v/>
      </c>
      <c r="U158" s="1" t="str">
        <f t="shared" si="40"/>
        <v>45.641920254707614, 0.20063034370347688</v>
      </c>
      <c r="V158" s="1" t="str">
        <f t="shared" si="41"/>
        <v>TRUE</v>
      </c>
      <c r="W158" s="1" t="s">
        <v>565</v>
      </c>
      <c r="X158" s="1" t="str">
        <f t="shared" si="44"/>
        <v>insert into panneau (zone,adresse,nom,nb,last,decolle,iti,pos,coord,officiel) values ('Soyaux','Square des Marronniers, au croisement de l’allée des Marronniers et de la rue du Bourg','','','44713,908287037','FALSE','Officiel Soyaux','','45.641920254707614, 0.20063034370347688','TRUE');</v>
      </c>
      <c r="Y158" s="1"/>
    </row>
    <row r="159" spans="1:25" ht="33" customHeight="1" thickBot="1" x14ac:dyDescent="0.3">
      <c r="A159" s="1" t="s">
        <v>347</v>
      </c>
      <c r="B159" s="1" t="s">
        <v>369</v>
      </c>
      <c r="C159" s="1"/>
      <c r="D159" s="1"/>
      <c r="E159" s="4">
        <v>44713.8983912037</v>
      </c>
      <c r="F159" s="5" t="s">
        <v>16</v>
      </c>
      <c r="G159" s="1" t="s">
        <v>349</v>
      </c>
      <c r="H159" s="1"/>
      <c r="I159" s="1" t="s">
        <v>370</v>
      </c>
      <c r="J159" s="5" t="s">
        <v>12</v>
      </c>
      <c r="K159" s="1" t="s">
        <v>565</v>
      </c>
      <c r="L159" s="1" t="str">
        <f t="shared" si="42"/>
        <v>insert into panneau (zone,adresse,nom,nb,last,decolle,iti,pos,coord,officiel) values ("Soyaux","La croix blanche, carrefour route du Peux et chemin de Bressour","","","44713,8983912037","FALSE","Officiel Soyaux","","45.636406988192995, 0.20621164934244118","TRUE");</v>
      </c>
      <c r="M159" s="1" t="str">
        <f t="shared" si="43"/>
        <v>Soyaux</v>
      </c>
      <c r="N159" s="1" t="str">
        <f t="shared" si="33"/>
        <v>La croix blanche, carrefour route du Peux et chemin de Bressour</v>
      </c>
      <c r="O159" s="1" t="str">
        <f t="shared" si="34"/>
        <v/>
      </c>
      <c r="P159" s="1" t="str">
        <f t="shared" si="35"/>
        <v/>
      </c>
      <c r="Q159" s="1" t="str">
        <f t="shared" si="36"/>
        <v>44713,8983912037</v>
      </c>
      <c r="R159" s="1" t="str">
        <f t="shared" si="37"/>
        <v>FALSE</v>
      </c>
      <c r="S159" s="1" t="str">
        <f t="shared" si="38"/>
        <v>Officiel Soyaux</v>
      </c>
      <c r="T159" s="1" t="str">
        <f t="shared" si="39"/>
        <v/>
      </c>
      <c r="U159" s="1" t="str">
        <f t="shared" si="40"/>
        <v>45.636406988192995, 0.20621164934244118</v>
      </c>
      <c r="V159" s="1" t="str">
        <f t="shared" si="41"/>
        <v>TRUE</v>
      </c>
      <c r="W159" s="1" t="s">
        <v>565</v>
      </c>
      <c r="X159" s="1" t="str">
        <f t="shared" si="44"/>
        <v>insert into panneau (zone,adresse,nom,nb,last,decolle,iti,pos,coord,officiel) values ('Soyaux','La croix blanche, carrefour route du Peux et chemin de Bressour','','','44713,8983912037','FALSE','Officiel Soyaux','','45.636406988192995, 0.20621164934244118','TRUE');</v>
      </c>
      <c r="Y159" s="1"/>
    </row>
    <row r="160" spans="1:25" ht="33" customHeight="1" thickBot="1" x14ac:dyDescent="0.3">
      <c r="A160" s="1" t="s">
        <v>371</v>
      </c>
      <c r="B160" s="1" t="s">
        <v>372</v>
      </c>
      <c r="C160" s="1"/>
      <c r="D160" s="1"/>
      <c r="E160" s="4">
        <v>44711.704814814817</v>
      </c>
      <c r="F160" s="5" t="s">
        <v>16</v>
      </c>
      <c r="G160" s="1" t="s">
        <v>373</v>
      </c>
      <c r="H160" s="1"/>
      <c r="I160" s="1" t="s">
        <v>374</v>
      </c>
      <c r="J160" s="5" t="s">
        <v>12</v>
      </c>
      <c r="K160" s="1" t="s">
        <v>565</v>
      </c>
      <c r="L160" s="1" t="str">
        <f t="shared" si="42"/>
        <v>insert into panneau (zone,adresse,nom,nb,last,decolle,iti,pos,coord,officiel) values ("Voeuil-Et-Giget","Bourg de Vœuil","","","44711,7048148148","FALSE","Officiel Voeuil-Et-Giget","","45.585438, 0.154409","TRUE");</v>
      </c>
      <c r="M160" s="1" t="str">
        <f t="shared" si="43"/>
        <v>Voeuil-Et-Giget</v>
      </c>
      <c r="N160" s="1" t="str">
        <f t="shared" si="33"/>
        <v>Bourg de Vœuil</v>
      </c>
      <c r="O160" s="1" t="str">
        <f t="shared" si="34"/>
        <v/>
      </c>
      <c r="P160" s="1" t="str">
        <f t="shared" si="35"/>
        <v/>
      </c>
      <c r="Q160" s="1" t="str">
        <f t="shared" si="36"/>
        <v>44711,7048148148</v>
      </c>
      <c r="R160" s="1" t="str">
        <f t="shared" si="37"/>
        <v>FALSE</v>
      </c>
      <c r="S160" s="1" t="str">
        <f t="shared" si="38"/>
        <v>Officiel Voeuil-Et-Giget</v>
      </c>
      <c r="T160" s="1" t="str">
        <f t="shared" si="39"/>
        <v/>
      </c>
      <c r="U160" s="1" t="str">
        <f t="shared" si="40"/>
        <v>45.585438, 0.154409</v>
      </c>
      <c r="V160" s="1" t="str">
        <f t="shared" si="41"/>
        <v>TRUE</v>
      </c>
      <c r="W160" s="1" t="s">
        <v>565</v>
      </c>
      <c r="X160" s="1" t="str">
        <f t="shared" si="44"/>
        <v>insert into panneau (zone,adresse,nom,nb,last,decolle,iti,pos,coord,officiel) values ('Voeuil-Et-Giget','Bourg de Vœuil','','','44711,7048148148','FALSE','Officiel Voeuil-Et-Giget','','45.585438, 0.154409','TRUE');</v>
      </c>
      <c r="Y160" s="1"/>
    </row>
    <row r="161" spans="1:25" ht="33" customHeight="1" thickBot="1" x14ac:dyDescent="0.3">
      <c r="A161" s="1" t="s">
        <v>371</v>
      </c>
      <c r="B161" s="1" t="s">
        <v>375</v>
      </c>
      <c r="C161" s="1"/>
      <c r="D161" s="1"/>
      <c r="E161" s="4">
        <v>44711.694768518515</v>
      </c>
      <c r="F161" s="5" t="s">
        <v>16</v>
      </c>
      <c r="G161" s="1" t="s">
        <v>373</v>
      </c>
      <c r="H161" s="1"/>
      <c r="I161" s="1" t="s">
        <v>376</v>
      </c>
      <c r="J161" s="5" t="s">
        <v>12</v>
      </c>
      <c r="K161" s="1" t="s">
        <v>565</v>
      </c>
      <c r="L161" s="1" t="str">
        <f t="shared" si="42"/>
        <v>insert into panneau (zone,adresse,nom,nb,last,decolle,iti,pos,coord,officiel) values ("Voeuil-Et-Giget","Bourg de Giget","","","44711,6947685185","FALSE","Officiel Voeuil-Et-Giget","","45.604176, 0.153361","TRUE");</v>
      </c>
      <c r="M161" s="1" t="str">
        <f t="shared" si="43"/>
        <v>Voeuil-Et-Giget</v>
      </c>
      <c r="N161" s="1" t="str">
        <f t="shared" si="33"/>
        <v>Bourg de Giget</v>
      </c>
      <c r="O161" s="1" t="str">
        <f t="shared" si="34"/>
        <v/>
      </c>
      <c r="P161" s="1" t="str">
        <f t="shared" si="35"/>
        <v/>
      </c>
      <c r="Q161" s="1" t="str">
        <f t="shared" si="36"/>
        <v>44711,6947685185</v>
      </c>
      <c r="R161" s="1" t="str">
        <f t="shared" si="37"/>
        <v>FALSE</v>
      </c>
      <c r="S161" s="1" t="str">
        <f t="shared" si="38"/>
        <v>Officiel Voeuil-Et-Giget</v>
      </c>
      <c r="T161" s="1" t="str">
        <f t="shared" si="39"/>
        <v/>
      </c>
      <c r="U161" s="1" t="str">
        <f t="shared" si="40"/>
        <v>45.604176, 0.153361</v>
      </c>
      <c r="V161" s="1" t="str">
        <f t="shared" si="41"/>
        <v>TRUE</v>
      </c>
      <c r="W161" s="1" t="s">
        <v>565</v>
      </c>
      <c r="X161" s="1" t="str">
        <f t="shared" si="44"/>
        <v>insert into panneau (zone,adresse,nom,nb,last,decolle,iti,pos,coord,officiel) values ('Voeuil-Et-Giget','Bourg de Giget','','','44711,6947685185','FALSE','Officiel Voeuil-Et-Giget','','45.604176, 0.153361','TRUE');</v>
      </c>
      <c r="Y161" s="1"/>
    </row>
    <row r="162" spans="1:25" ht="33" customHeight="1" thickBot="1" x14ac:dyDescent="0.3">
      <c r="A162" s="1" t="s">
        <v>371</v>
      </c>
      <c r="B162" s="1" t="s">
        <v>377</v>
      </c>
      <c r="C162" s="1"/>
      <c r="D162" s="1"/>
      <c r="E162" s="4">
        <v>44711.700856481482</v>
      </c>
      <c r="F162" s="5" t="s">
        <v>16</v>
      </c>
      <c r="G162" s="1" t="s">
        <v>373</v>
      </c>
      <c r="H162" s="1"/>
      <c r="I162" s="1" t="s">
        <v>378</v>
      </c>
      <c r="J162" s="5" t="s">
        <v>12</v>
      </c>
      <c r="K162" s="1" t="s">
        <v>565</v>
      </c>
      <c r="L162" s="1" t="str">
        <f t="shared" si="42"/>
        <v>insert into panneau (zone,adresse,nom,nb,last,decolle,iti,pos,coord,officiel) values ("Voeuil-Et-Giget","Allée des Sports","","","44711,7008564815","FALSE","Officiel Voeuil-Et-Giget","","45.592520, 0.149328","TRUE");</v>
      </c>
      <c r="M162" s="1" t="str">
        <f t="shared" si="43"/>
        <v>Voeuil-Et-Giget</v>
      </c>
      <c r="N162" s="1" t="str">
        <f t="shared" si="33"/>
        <v>Allée des Sports</v>
      </c>
      <c r="O162" s="1" t="str">
        <f t="shared" si="34"/>
        <v/>
      </c>
      <c r="P162" s="1" t="str">
        <f t="shared" si="35"/>
        <v/>
      </c>
      <c r="Q162" s="1" t="str">
        <f t="shared" si="36"/>
        <v>44711,7008564815</v>
      </c>
      <c r="R162" s="1" t="str">
        <f t="shared" si="37"/>
        <v>FALSE</v>
      </c>
      <c r="S162" s="1" t="str">
        <f t="shared" si="38"/>
        <v>Officiel Voeuil-Et-Giget</v>
      </c>
      <c r="T162" s="1" t="str">
        <f t="shared" si="39"/>
        <v/>
      </c>
      <c r="U162" s="1" t="str">
        <f t="shared" si="40"/>
        <v>45.592520, 0.149328</v>
      </c>
      <c r="V162" s="1" t="str">
        <f t="shared" si="41"/>
        <v>TRUE</v>
      </c>
      <c r="W162" s="1" t="s">
        <v>565</v>
      </c>
      <c r="X162" s="1" t="str">
        <f t="shared" si="44"/>
        <v>insert into panneau (zone,adresse,nom,nb,last,decolle,iti,pos,coord,officiel) values ('Voeuil-Et-Giget','Allée des Sports','','','44711,7008564815','FALSE','Officiel Voeuil-Et-Giget','','45.592520, 0.149328','TRUE');</v>
      </c>
      <c r="Y162" s="1"/>
    </row>
    <row r="163" spans="1:25" ht="33" customHeight="1" thickBot="1" x14ac:dyDescent="0.3">
      <c r="A163" s="1" t="s">
        <v>379</v>
      </c>
      <c r="B163" s="1" t="s">
        <v>380</v>
      </c>
      <c r="C163" s="1"/>
      <c r="D163" s="1"/>
      <c r="E163" s="4">
        <v>44713.938668981478</v>
      </c>
      <c r="F163" s="5" t="s">
        <v>16</v>
      </c>
      <c r="G163" s="1" t="s">
        <v>381</v>
      </c>
      <c r="H163" s="1"/>
      <c r="I163" s="1" t="s">
        <v>382</v>
      </c>
      <c r="J163" s="5" t="s">
        <v>12</v>
      </c>
      <c r="K163" s="1" t="s">
        <v>565</v>
      </c>
      <c r="L163" s="1" t="str">
        <f t="shared" si="42"/>
        <v>insert into panneau (zone,adresse,nom,nb,last,decolle,iti,pos,coord,officiel) values ("Vouzan","Salles des fêtes","","","44713,9386689815","FALSE","Officiel Vouzan","","45.602521, 0.356358","TRUE");</v>
      </c>
      <c r="M163" s="1" t="str">
        <f t="shared" si="43"/>
        <v>Vouzan</v>
      </c>
      <c r="N163" s="1" t="str">
        <f t="shared" si="33"/>
        <v>Salles des fêtes</v>
      </c>
      <c r="O163" s="1" t="str">
        <f t="shared" si="34"/>
        <v/>
      </c>
      <c r="P163" s="1" t="str">
        <f t="shared" si="35"/>
        <v/>
      </c>
      <c r="Q163" s="1" t="str">
        <f t="shared" si="36"/>
        <v>44713,9386689815</v>
      </c>
      <c r="R163" s="1" t="str">
        <f t="shared" si="37"/>
        <v>FALSE</v>
      </c>
      <c r="S163" s="1" t="str">
        <f t="shared" si="38"/>
        <v>Officiel Vouzan</v>
      </c>
      <c r="T163" s="1" t="str">
        <f t="shared" si="39"/>
        <v/>
      </c>
      <c r="U163" s="1" t="str">
        <f t="shared" si="40"/>
        <v>45.602521, 0.356358</v>
      </c>
      <c r="V163" s="1" t="str">
        <f t="shared" si="41"/>
        <v>TRUE</v>
      </c>
      <c r="W163" s="1" t="s">
        <v>565</v>
      </c>
      <c r="X163" s="1" t="str">
        <f t="shared" si="44"/>
        <v>insert into panneau (zone,adresse,nom,nb,last,decolle,iti,pos,coord,officiel) values ('Vouzan','Salles des fêtes','','','44713,9386689815','FALSE','Officiel Vouzan','','45.602521, 0.356358','TRUE');</v>
      </c>
      <c r="Y163" s="1"/>
    </row>
    <row r="164" spans="1:25" ht="33" customHeight="1" thickBot="1" x14ac:dyDescent="0.3">
      <c r="A164" s="1" t="s">
        <v>383</v>
      </c>
      <c r="B164" s="1"/>
      <c r="C164" s="1" t="s">
        <v>383</v>
      </c>
      <c r="D164" s="7">
        <v>1</v>
      </c>
      <c r="E164" s="4">
        <v>44711.847129629627</v>
      </c>
      <c r="F164" s="5" t="s">
        <v>12</v>
      </c>
      <c r="G164" s="1"/>
      <c r="H164" s="1"/>
      <c r="I164" s="1" t="s">
        <v>384</v>
      </c>
      <c r="J164" s="5" t="s">
        <v>12</v>
      </c>
      <c r="K164" s="1" t="s">
        <v>565</v>
      </c>
      <c r="L164" s="1" t="str">
        <f t="shared" si="42"/>
        <v>insert into panneau (zone,adresse,nom,nb,last,decolle,iti,pos,coord,officiel) values ("Sers","","Sers","1","44711,8471296296","TRUE","","","45.598656, 0.322019","TRUE");</v>
      </c>
      <c r="M164" s="1" t="str">
        <f t="shared" si="43"/>
        <v>Sers</v>
      </c>
      <c r="N164" s="1" t="str">
        <f t="shared" si="33"/>
        <v/>
      </c>
      <c r="O164" s="1" t="str">
        <f t="shared" si="34"/>
        <v>Sers</v>
      </c>
      <c r="P164" s="1" t="str">
        <f t="shared" si="35"/>
        <v>1</v>
      </c>
      <c r="Q164" s="1" t="str">
        <f t="shared" si="36"/>
        <v>44711,8471296296</v>
      </c>
      <c r="R164" s="1" t="str">
        <f t="shared" si="37"/>
        <v>TRUE</v>
      </c>
      <c r="S164" s="1" t="str">
        <f t="shared" si="38"/>
        <v/>
      </c>
      <c r="T164" s="1" t="str">
        <f t="shared" si="39"/>
        <v/>
      </c>
      <c r="U164" s="1" t="str">
        <f t="shared" si="40"/>
        <v>45.598656, 0.322019</v>
      </c>
      <c r="V164" s="1" t="str">
        <f t="shared" si="41"/>
        <v>TRUE</v>
      </c>
      <c r="W164" s="1" t="s">
        <v>565</v>
      </c>
      <c r="X164" s="1" t="str">
        <f t="shared" si="44"/>
        <v>insert into panneau (zone,adresse,nom,nb,last,decolle,iti,pos,coord,officiel) values ('Sers','','Sers','1','44711,8471296296','TRUE','','','45.598656, 0.322019','TRUE');</v>
      </c>
      <c r="Y164" s="1"/>
    </row>
    <row r="165" spans="1:25" ht="33" customHeight="1" thickBot="1" x14ac:dyDescent="0.3">
      <c r="A165" s="1" t="s">
        <v>385</v>
      </c>
      <c r="B165" s="1"/>
      <c r="C165" s="1" t="s">
        <v>385</v>
      </c>
      <c r="D165" s="7">
        <v>1</v>
      </c>
      <c r="E165" s="4">
        <v>44711.847210648149</v>
      </c>
      <c r="F165" s="5" t="s">
        <v>12</v>
      </c>
      <c r="G165" s="1"/>
      <c r="H165" s="1"/>
      <c r="I165" s="1" t="s">
        <v>386</v>
      </c>
      <c r="J165" s="5" t="s">
        <v>12</v>
      </c>
      <c r="K165" s="1" t="s">
        <v>565</v>
      </c>
      <c r="L165" s="1" t="str">
        <f t="shared" si="42"/>
        <v>insert into panneau (zone,adresse,nom,nb,last,decolle,iti,pos,coord,officiel) values ("Dignac","","Dignac","1","44711,8472106481","TRUE","","","45.557450, 0.281469","TRUE");</v>
      </c>
      <c r="M165" s="1" t="str">
        <f t="shared" si="43"/>
        <v>Dignac</v>
      </c>
      <c r="N165" s="1" t="str">
        <f t="shared" si="33"/>
        <v/>
      </c>
      <c r="O165" s="1" t="str">
        <f t="shared" si="34"/>
        <v>Dignac</v>
      </c>
      <c r="P165" s="1" t="str">
        <f t="shared" si="35"/>
        <v>1</v>
      </c>
      <c r="Q165" s="1" t="str">
        <f t="shared" si="36"/>
        <v>44711,8472106481</v>
      </c>
      <c r="R165" s="1" t="str">
        <f t="shared" si="37"/>
        <v>TRUE</v>
      </c>
      <c r="S165" s="1" t="str">
        <f t="shared" si="38"/>
        <v/>
      </c>
      <c r="T165" s="1" t="str">
        <f t="shared" si="39"/>
        <v/>
      </c>
      <c r="U165" s="1" t="str">
        <f t="shared" si="40"/>
        <v>45.557450, 0.281469</v>
      </c>
      <c r="V165" s="1" t="str">
        <f t="shared" si="41"/>
        <v>TRUE</v>
      </c>
      <c r="W165" s="1" t="s">
        <v>565</v>
      </c>
      <c r="X165" s="1" t="str">
        <f t="shared" si="44"/>
        <v>insert into panneau (zone,adresse,nom,nb,last,decolle,iti,pos,coord,officiel) values ('Dignac','','Dignac','1','44711,8472106481','TRUE','','','45.557450, 0.281469','TRUE');</v>
      </c>
      <c r="Y165" s="1"/>
    </row>
    <row r="166" spans="1:25" ht="33" customHeight="1" thickBot="1" x14ac:dyDescent="0.3">
      <c r="A166" s="1" t="s">
        <v>387</v>
      </c>
      <c r="B166" s="1"/>
      <c r="C166" s="1" t="s">
        <v>387</v>
      </c>
      <c r="D166" s="1"/>
      <c r="E166" s="4">
        <v>44711.847187500003</v>
      </c>
      <c r="F166" s="5" t="s">
        <v>12</v>
      </c>
      <c r="G166" s="1"/>
      <c r="H166" s="1"/>
      <c r="I166" s="1" t="s">
        <v>388</v>
      </c>
      <c r="J166" s="5" t="s">
        <v>12</v>
      </c>
      <c r="K166" s="1" t="s">
        <v>565</v>
      </c>
      <c r="L166" s="1" t="str">
        <f t="shared" si="42"/>
        <v>insert into panneau (zone,adresse,nom,nb,last,decolle,iti,pos,coord,officiel) values ("Cloulas","","Cloulas","","44711,8471875","TRUE","","","45.549447, 0.312325","TRUE");</v>
      </c>
      <c r="M166" s="1" t="str">
        <f t="shared" si="43"/>
        <v>Cloulas</v>
      </c>
      <c r="N166" s="1" t="str">
        <f t="shared" si="33"/>
        <v/>
      </c>
      <c r="O166" s="1" t="str">
        <f t="shared" si="34"/>
        <v>Cloulas</v>
      </c>
      <c r="P166" s="1" t="str">
        <f t="shared" si="35"/>
        <v/>
      </c>
      <c r="Q166" s="1" t="str">
        <f t="shared" si="36"/>
        <v>44711,8471875</v>
      </c>
      <c r="R166" s="1" t="str">
        <f t="shared" si="37"/>
        <v>TRUE</v>
      </c>
      <c r="S166" s="1" t="str">
        <f t="shared" si="38"/>
        <v/>
      </c>
      <c r="T166" s="1" t="str">
        <f t="shared" si="39"/>
        <v/>
      </c>
      <c r="U166" s="1" t="str">
        <f t="shared" si="40"/>
        <v>45.549447, 0.312325</v>
      </c>
      <c r="V166" s="1" t="str">
        <f t="shared" si="41"/>
        <v>TRUE</v>
      </c>
      <c r="W166" s="1" t="s">
        <v>565</v>
      </c>
      <c r="X166" s="1" t="str">
        <f t="shared" si="44"/>
        <v>insert into panneau (zone,adresse,nom,nb,last,decolle,iti,pos,coord,officiel) values ('Cloulas','','Cloulas','','44711,8471875','TRUE','','','45.549447, 0.312325','TRUE');</v>
      </c>
      <c r="Y166" s="1"/>
    </row>
    <row r="167" spans="1:25" ht="33" customHeight="1" thickBot="1" x14ac:dyDescent="0.3">
      <c r="A167" s="1" t="s">
        <v>389</v>
      </c>
      <c r="B167" s="1"/>
      <c r="C167" s="1"/>
      <c r="D167" s="7">
        <v>1</v>
      </c>
      <c r="E167" s="4">
        <v>44713.96733796296</v>
      </c>
      <c r="F167" s="5" t="s">
        <v>16</v>
      </c>
      <c r="G167" s="1"/>
      <c r="H167" s="1"/>
      <c r="I167" s="1" t="s">
        <v>390</v>
      </c>
      <c r="J167" s="5" t="s">
        <v>12</v>
      </c>
      <c r="K167" s="1" t="s">
        <v>565</v>
      </c>
      <c r="L167" s="1" t="str">
        <f t="shared" si="42"/>
        <v>insert into panneau (zone,adresse,nom,nb,last,decolle,iti,pos,coord,officiel) values ("Mairie isle d'Espagnac","","","1","44713,967337963","FALSE","","","45.663575, 0.197613","TRUE");</v>
      </c>
      <c r="M167" s="1" t="str">
        <f t="shared" si="43"/>
        <v>Mairie isle d''Espagnac</v>
      </c>
      <c r="N167" s="1" t="str">
        <f t="shared" si="33"/>
        <v/>
      </c>
      <c r="O167" s="1" t="str">
        <f t="shared" si="34"/>
        <v/>
      </c>
      <c r="P167" s="1" t="str">
        <f t="shared" si="35"/>
        <v>1</v>
      </c>
      <c r="Q167" s="1" t="str">
        <f t="shared" si="36"/>
        <v>44713,967337963</v>
      </c>
      <c r="R167" s="1" t="str">
        <f t="shared" si="37"/>
        <v>FALSE</v>
      </c>
      <c r="S167" s="1" t="str">
        <f t="shared" si="38"/>
        <v/>
      </c>
      <c r="T167" s="1" t="str">
        <f t="shared" si="39"/>
        <v/>
      </c>
      <c r="U167" s="1" t="str">
        <f t="shared" si="40"/>
        <v>45.663575, 0.197613</v>
      </c>
      <c r="V167" s="1" t="str">
        <f t="shared" si="41"/>
        <v>TRUE</v>
      </c>
      <c r="W167" s="1" t="s">
        <v>565</v>
      </c>
      <c r="X167" s="1" t="str">
        <f t="shared" si="44"/>
        <v>insert into panneau (zone,adresse,nom,nb,last,decolle,iti,pos,coord,officiel) values ('Mairie isle d''Espagnac','','','1','44713,967337963','FALSE','','','45.663575, 0.197613','TRUE');</v>
      </c>
      <c r="Y167" s="1"/>
    </row>
    <row r="168" spans="1:25" ht="33" customHeight="1" thickBot="1" x14ac:dyDescent="0.3">
      <c r="A168" s="1" t="s">
        <v>236</v>
      </c>
      <c r="B168" s="1"/>
      <c r="C168" s="3" t="s">
        <v>391</v>
      </c>
      <c r="D168" s="1"/>
      <c r="E168" s="4">
        <v>44711.33829861111</v>
      </c>
      <c r="F168" s="5" t="s">
        <v>16</v>
      </c>
      <c r="G168" s="1"/>
      <c r="H168" s="1"/>
      <c r="I168" s="1" t="s">
        <v>392</v>
      </c>
      <c r="J168" s="5" t="s">
        <v>12</v>
      </c>
      <c r="K168" s="1" t="s">
        <v>565</v>
      </c>
      <c r="L168" s="1" t="str">
        <f t="shared" si="42"/>
        <v>insert into panneau (zone,adresse,nom,nb,last,decolle,iti,pos,coord,officiel) values ("La Couronne","","Champ de Foire / Av Libération","","44711,3382986111","FALSE","","","45.606464, 0.100333","TRUE");</v>
      </c>
      <c r="M168" s="1" t="str">
        <f t="shared" si="43"/>
        <v>La Couronne</v>
      </c>
      <c r="N168" s="1" t="str">
        <f t="shared" si="33"/>
        <v/>
      </c>
      <c r="O168" s="1" t="str">
        <f t="shared" si="34"/>
        <v>Champ de Foire / Av Libération</v>
      </c>
      <c r="P168" s="1" t="str">
        <f t="shared" si="35"/>
        <v/>
      </c>
      <c r="Q168" s="1" t="str">
        <f t="shared" si="36"/>
        <v>44711,3382986111</v>
      </c>
      <c r="R168" s="1" t="str">
        <f t="shared" si="37"/>
        <v>FALSE</v>
      </c>
      <c r="S168" s="1" t="str">
        <f t="shared" si="38"/>
        <v/>
      </c>
      <c r="T168" s="1" t="str">
        <f t="shared" si="39"/>
        <v/>
      </c>
      <c r="U168" s="1" t="str">
        <f t="shared" si="40"/>
        <v>45.606464, 0.100333</v>
      </c>
      <c r="V168" s="1" t="str">
        <f t="shared" si="41"/>
        <v>TRUE</v>
      </c>
      <c r="W168" s="1" t="s">
        <v>565</v>
      </c>
      <c r="X168" s="1" t="str">
        <f t="shared" si="44"/>
        <v>insert into panneau (zone,adresse,nom,nb,last,decolle,iti,pos,coord,officiel) values ('La Couronne','','Champ de Foire / Av Libération','','44711,3382986111','FALSE','','','45.606464, 0.100333','TRUE');</v>
      </c>
      <c r="Y168" s="1"/>
    </row>
    <row r="169" spans="1:25" ht="33" customHeight="1" thickBot="1" x14ac:dyDescent="0.3">
      <c r="A169" s="1" t="s">
        <v>80</v>
      </c>
      <c r="B169" s="1" t="s">
        <v>393</v>
      </c>
      <c r="C169" s="1" t="s">
        <v>394</v>
      </c>
      <c r="D169" s="1"/>
      <c r="E169" s="4">
        <v>44707.865023148152</v>
      </c>
      <c r="F169" s="5" t="s">
        <v>16</v>
      </c>
      <c r="G169" s="1" t="s">
        <v>395</v>
      </c>
      <c r="H169" s="7">
        <v>3</v>
      </c>
      <c r="I169" s="8" t="s">
        <v>396</v>
      </c>
      <c r="J169" s="5" t="s">
        <v>16</v>
      </c>
      <c r="K169" s="1" t="s">
        <v>565</v>
      </c>
      <c r="L169" s="1" t="str">
        <f t="shared" si="42"/>
        <v>insert into panneau (zone,adresse,nom,nb,last,decolle,iti,pos,coord,officiel) values ("Angoulême","Bd Chanzy, 16006 Angoulême","Chanzy","","44707,8650231482","FALSE","C","3","45.6446686,0.1776752","FALSE");</v>
      </c>
      <c r="M169" s="1" t="str">
        <f t="shared" si="43"/>
        <v>Angoulême</v>
      </c>
      <c r="N169" s="1" t="str">
        <f t="shared" si="33"/>
        <v>Bd Chanzy, 16006 Angoulême</v>
      </c>
      <c r="O169" s="1" t="str">
        <f t="shared" si="34"/>
        <v>Chanzy</v>
      </c>
      <c r="P169" s="1" t="str">
        <f t="shared" si="35"/>
        <v/>
      </c>
      <c r="Q169" s="1" t="str">
        <f t="shared" si="36"/>
        <v>44707,8650231482</v>
      </c>
      <c r="R169" s="1" t="str">
        <f t="shared" si="37"/>
        <v>FALSE</v>
      </c>
      <c r="S169" s="1" t="str">
        <f t="shared" si="38"/>
        <v>C</v>
      </c>
      <c r="T169" s="1" t="str">
        <f t="shared" si="39"/>
        <v>3</v>
      </c>
      <c r="U169" s="1" t="str">
        <f t="shared" si="40"/>
        <v>45.6446686,0.1776752</v>
      </c>
      <c r="V169" s="1" t="str">
        <f t="shared" si="41"/>
        <v>FALSE</v>
      </c>
      <c r="W169" s="1" t="s">
        <v>565</v>
      </c>
      <c r="X169" s="1" t="str">
        <f t="shared" si="44"/>
        <v>insert into panneau (zone,adresse,nom,nb,last,decolle,iti,pos,coord,officiel) values ('Angoulême','Bd Chanzy, 16006 Angoulême','Chanzy','','44707,8650231482','FALSE','C','3','45.6446686,0.1776752','FALSE');</v>
      </c>
      <c r="Y169" s="1"/>
    </row>
    <row r="170" spans="1:25" ht="33" customHeight="1" thickBot="1" x14ac:dyDescent="0.3">
      <c r="A170" s="1" t="s">
        <v>80</v>
      </c>
      <c r="B170" s="1" t="s">
        <v>397</v>
      </c>
      <c r="C170" s="1" t="s">
        <v>398</v>
      </c>
      <c r="D170" s="7">
        <v>4</v>
      </c>
      <c r="E170" s="4">
        <v>44717.820925925924</v>
      </c>
      <c r="F170" s="5" t="s">
        <v>16</v>
      </c>
      <c r="G170" s="1" t="s">
        <v>399</v>
      </c>
      <c r="H170" s="7">
        <v>3</v>
      </c>
      <c r="I170" s="8" t="s">
        <v>400</v>
      </c>
      <c r="J170" s="5" t="s">
        <v>16</v>
      </c>
      <c r="K170" s="1" t="s">
        <v>565</v>
      </c>
      <c r="L170" s="1" t="str">
        <f t="shared" si="42"/>
        <v>insert into panneau (zone,adresse,nom,nb,last,decolle,iti,pos,coord,officiel) values ("Angoulême","31 Bd Besson Bey, 16000 Angoulême","Bd Besson Bey","4","44717,8209259259","FALSE","D","3","45.6579215,0.1607381","FALSE");</v>
      </c>
      <c r="M170" s="1" t="str">
        <f t="shared" si="43"/>
        <v>Angoulême</v>
      </c>
      <c r="N170" s="1" t="str">
        <f t="shared" ref="N170:N229" si="45">SUBSTITUTE(B170,"'","''")</f>
        <v>31 Bd Besson Bey, 16000 Angoulême</v>
      </c>
      <c r="O170" s="1" t="str">
        <f t="shared" ref="O170:O229" si="46">SUBSTITUTE(C170,"'","''")</f>
        <v>Bd Besson Bey</v>
      </c>
      <c r="P170" s="1" t="str">
        <f t="shared" ref="P170:P229" si="47">SUBSTITUTE(D170,"'","''")</f>
        <v>4</v>
      </c>
      <c r="Q170" s="1" t="str">
        <f t="shared" ref="Q170:Q229" si="48">SUBSTITUTE(E170,"'","''")</f>
        <v>44717,8209259259</v>
      </c>
      <c r="R170" s="1" t="str">
        <f t="shared" ref="R170:R229" si="49">SUBSTITUTE(F170,"'","''")</f>
        <v>FALSE</v>
      </c>
      <c r="S170" s="1" t="str">
        <f t="shared" ref="S170:S229" si="50">SUBSTITUTE(G170,"'","''")</f>
        <v>D</v>
      </c>
      <c r="T170" s="1" t="str">
        <f t="shared" ref="T170:T229" si="51">SUBSTITUTE(H170,"'","''")</f>
        <v>3</v>
      </c>
      <c r="U170" s="1" t="str">
        <f t="shared" ref="U170:U229" si="52">SUBSTITUTE(I170,"'","''")</f>
        <v>45.6579215,0.1607381</v>
      </c>
      <c r="V170" s="1" t="str">
        <f t="shared" ref="V170:V229" si="53">SUBSTITUTE(J170,"'","''")</f>
        <v>FALSE</v>
      </c>
      <c r="W170" s="1" t="s">
        <v>565</v>
      </c>
      <c r="X170" s="1" t="str">
        <f t="shared" si="44"/>
        <v>insert into panneau (zone,adresse,nom,nb,last,decolle,iti,pos,coord,officiel) values ('Angoulême','31 Bd Besson Bey, 16000 Angoulême','Bd Besson Bey','4','44717,8209259259','FALSE','D','3','45.6579215,0.1607381','FALSE');</v>
      </c>
      <c r="Y170" s="1"/>
    </row>
    <row r="171" spans="1:25" ht="33" customHeight="1" thickBot="1" x14ac:dyDescent="0.3">
      <c r="A171" s="1" t="s">
        <v>80</v>
      </c>
      <c r="B171" s="1" t="s">
        <v>401</v>
      </c>
      <c r="C171" s="1" t="s">
        <v>402</v>
      </c>
      <c r="D171" s="7">
        <v>1</v>
      </c>
      <c r="E171" s="4">
        <v>44673.982511574075</v>
      </c>
      <c r="F171" s="5" t="s">
        <v>16</v>
      </c>
      <c r="G171" s="1" t="s">
        <v>395</v>
      </c>
      <c r="H171" s="7">
        <v>7</v>
      </c>
      <c r="I171" s="8" t="s">
        <v>403</v>
      </c>
      <c r="J171" s="5" t="s">
        <v>16</v>
      </c>
      <c r="K171" s="1" t="s">
        <v>565</v>
      </c>
      <c r="L171" s="1" t="str">
        <f t="shared" si="42"/>
        <v>insert into panneau (zone,adresse,nom,nb,last,decolle,iti,pos,coord,officiel) values ("Angoulême","20 Rue de Clerac À Sillac, 16000 Angoulême","Clerac à Sillac","1","44673,9825115741","FALSE","C","7","45.640261, 0.156918","FALSE");</v>
      </c>
      <c r="M171" s="1" t="str">
        <f t="shared" si="43"/>
        <v>Angoulême</v>
      </c>
      <c r="N171" s="1" t="str">
        <f t="shared" si="45"/>
        <v>20 Rue de Clerac À Sillac, 16000 Angoulême</v>
      </c>
      <c r="O171" s="1" t="str">
        <f t="shared" si="46"/>
        <v>Clerac à Sillac</v>
      </c>
      <c r="P171" s="1" t="str">
        <f t="shared" si="47"/>
        <v>1</v>
      </c>
      <c r="Q171" s="1" t="str">
        <f t="shared" si="48"/>
        <v>44673,9825115741</v>
      </c>
      <c r="R171" s="1" t="str">
        <f t="shared" si="49"/>
        <v>FALSE</v>
      </c>
      <c r="S171" s="1" t="str">
        <f t="shared" si="50"/>
        <v>C</v>
      </c>
      <c r="T171" s="1" t="str">
        <f t="shared" si="51"/>
        <v>7</v>
      </c>
      <c r="U171" s="1" t="str">
        <f t="shared" si="52"/>
        <v>45.640261, 0.156918</v>
      </c>
      <c r="V171" s="1" t="str">
        <f t="shared" si="53"/>
        <v>FALSE</v>
      </c>
      <c r="W171" s="1" t="s">
        <v>565</v>
      </c>
      <c r="X171" s="1" t="str">
        <f t="shared" si="44"/>
        <v>insert into panneau (zone,adresse,nom,nb,last,decolle,iti,pos,coord,officiel) values ('Angoulême','20 Rue de Clerac À Sillac, 16000 Angoulême','Clerac à Sillac','1','44673,9825115741','FALSE','C','7','45.640261, 0.156918','FALSE');</v>
      </c>
      <c r="Y171" s="1"/>
    </row>
    <row r="172" spans="1:25" ht="33" customHeight="1" thickBot="1" x14ac:dyDescent="0.3">
      <c r="A172" s="1" t="s">
        <v>80</v>
      </c>
      <c r="B172" s="1" t="s">
        <v>404</v>
      </c>
      <c r="C172" s="1" t="s">
        <v>405</v>
      </c>
      <c r="D172" s="7">
        <v>4</v>
      </c>
      <c r="E172" s="4">
        <v>44710.683912037035</v>
      </c>
      <c r="F172" s="5" t="s">
        <v>16</v>
      </c>
      <c r="G172" s="1" t="s">
        <v>406</v>
      </c>
      <c r="H172" s="7">
        <v>9</v>
      </c>
      <c r="I172" s="8" t="s">
        <v>407</v>
      </c>
      <c r="J172" s="5" t="s">
        <v>16</v>
      </c>
      <c r="K172" s="1" t="s">
        <v>565</v>
      </c>
      <c r="L172" s="1" t="str">
        <f t="shared" si="42"/>
        <v>insert into panneau (zone,adresse,nom,nb,last,decolle,iti,pos,coord,officiel) values ("Angoulême","10 Pl. Delivertoux, 16000 Angoulême","Delivertoux","4","44710,683912037","FALSE","B","9","45.648291, 0.175102","FALSE");</v>
      </c>
      <c r="M172" s="1" t="str">
        <f t="shared" si="43"/>
        <v>Angoulême</v>
      </c>
      <c r="N172" s="1" t="str">
        <f t="shared" si="45"/>
        <v>10 Pl. Delivertoux, 16000 Angoulême</v>
      </c>
      <c r="O172" s="1" t="str">
        <f t="shared" si="46"/>
        <v>Delivertoux</v>
      </c>
      <c r="P172" s="1" t="str">
        <f t="shared" si="47"/>
        <v>4</v>
      </c>
      <c r="Q172" s="1" t="str">
        <f t="shared" si="48"/>
        <v>44710,683912037</v>
      </c>
      <c r="R172" s="1" t="str">
        <f t="shared" si="49"/>
        <v>FALSE</v>
      </c>
      <c r="S172" s="1" t="str">
        <f t="shared" si="50"/>
        <v>B</v>
      </c>
      <c r="T172" s="1" t="str">
        <f t="shared" si="51"/>
        <v>9</v>
      </c>
      <c r="U172" s="1" t="str">
        <f t="shared" si="52"/>
        <v>45.648291, 0.175102</v>
      </c>
      <c r="V172" s="1" t="str">
        <f t="shared" si="53"/>
        <v>FALSE</v>
      </c>
      <c r="W172" s="1" t="s">
        <v>565</v>
      </c>
      <c r="X172" s="1" t="str">
        <f t="shared" si="44"/>
        <v>insert into panneau (zone,adresse,nom,nb,last,decolle,iti,pos,coord,officiel) values ('Angoulême','10 Pl. Delivertoux, 16000 Angoulême','Delivertoux','4','44710,683912037','FALSE','B','9','45.648291, 0.175102','FALSE');</v>
      </c>
      <c r="Y172" s="1"/>
    </row>
    <row r="173" spans="1:25" ht="33" customHeight="1" thickBot="1" x14ac:dyDescent="0.3">
      <c r="A173" s="1" t="s">
        <v>80</v>
      </c>
      <c r="B173" s="1" t="s">
        <v>408</v>
      </c>
      <c r="C173" s="1" t="s">
        <v>409</v>
      </c>
      <c r="D173" s="7">
        <v>8</v>
      </c>
      <c r="E173" s="4">
        <v>44710.692870370367</v>
      </c>
      <c r="F173" s="5" t="s">
        <v>16</v>
      </c>
      <c r="G173" s="1" t="s">
        <v>406</v>
      </c>
      <c r="H173" s="7">
        <v>8</v>
      </c>
      <c r="I173" s="8" t="s">
        <v>410</v>
      </c>
      <c r="J173" s="5" t="s">
        <v>16</v>
      </c>
      <c r="K173" s="1" t="s">
        <v>565</v>
      </c>
      <c r="L173" s="1" t="str">
        <f t="shared" si="42"/>
        <v>insert into panneau (zone,adresse,nom,nb,last,decolle,iti,pos,coord,officiel) values ("Angoulême","1 Rue de la Tourgarnier, 16000 Angoulême","Colonne Bussate","8","44710,6928703704","FALSE","B","8","45.647687, 0.166739","FALSE");</v>
      </c>
      <c r="M173" s="1" t="str">
        <f t="shared" si="43"/>
        <v>Angoulême</v>
      </c>
      <c r="N173" s="1" t="str">
        <f t="shared" si="45"/>
        <v>1 Rue de la Tourgarnier, 16000 Angoulême</v>
      </c>
      <c r="O173" s="1" t="str">
        <f t="shared" si="46"/>
        <v>Colonne Bussate</v>
      </c>
      <c r="P173" s="1" t="str">
        <f t="shared" si="47"/>
        <v>8</v>
      </c>
      <c r="Q173" s="1" t="str">
        <f t="shared" si="48"/>
        <v>44710,6928703704</v>
      </c>
      <c r="R173" s="1" t="str">
        <f t="shared" si="49"/>
        <v>FALSE</v>
      </c>
      <c r="S173" s="1" t="str">
        <f t="shared" si="50"/>
        <v>B</v>
      </c>
      <c r="T173" s="1" t="str">
        <f t="shared" si="51"/>
        <v>8</v>
      </c>
      <c r="U173" s="1" t="str">
        <f t="shared" si="52"/>
        <v>45.647687, 0.166739</v>
      </c>
      <c r="V173" s="1" t="str">
        <f t="shared" si="53"/>
        <v>FALSE</v>
      </c>
      <c r="W173" s="1" t="s">
        <v>565</v>
      </c>
      <c r="X173" s="1" t="str">
        <f t="shared" si="44"/>
        <v>insert into panneau (zone,adresse,nom,nb,last,decolle,iti,pos,coord,officiel) values ('Angoulême','1 Rue de la Tourgarnier, 16000 Angoulême','Colonne Bussate','8','44710,6928703704','FALSE','B','8','45.647687, 0.166739','FALSE');</v>
      </c>
      <c r="Y173" s="1"/>
    </row>
    <row r="174" spans="1:25" ht="33" customHeight="1" thickBot="1" x14ac:dyDescent="0.3">
      <c r="A174" s="1" t="s">
        <v>347</v>
      </c>
      <c r="B174" s="1" t="s">
        <v>411</v>
      </c>
      <c r="C174" s="1" t="s">
        <v>412</v>
      </c>
      <c r="D174" s="7">
        <v>3</v>
      </c>
      <c r="E174" s="4">
        <v>44707.786319444444</v>
      </c>
      <c r="F174" s="5" t="s">
        <v>16</v>
      </c>
      <c r="G174" s="1" t="s">
        <v>406</v>
      </c>
      <c r="H174" s="7">
        <v>10</v>
      </c>
      <c r="I174" s="8" t="s">
        <v>413</v>
      </c>
      <c r="J174" s="5" t="s">
        <v>16</v>
      </c>
      <c r="K174" s="1" t="s">
        <v>565</v>
      </c>
      <c r="L174" s="1" t="str">
        <f t="shared" si="42"/>
        <v>insert into panneau (zone,adresse,nom,nb,last,decolle,iti,pos,coord,officiel) values ("Soyaux","597 Rue Georges Courteline, 16800 Soyaux","Courteline","3","44707,7863194444","FALSE","B","10","45.650216, 0.184342","FALSE");</v>
      </c>
      <c r="M174" s="1" t="str">
        <f t="shared" si="43"/>
        <v>Soyaux</v>
      </c>
      <c r="N174" s="1" t="str">
        <f t="shared" si="45"/>
        <v>597 Rue Georges Courteline, 16800 Soyaux</v>
      </c>
      <c r="O174" s="1" t="str">
        <f t="shared" si="46"/>
        <v>Courteline</v>
      </c>
      <c r="P174" s="1" t="str">
        <f t="shared" si="47"/>
        <v>3</v>
      </c>
      <c r="Q174" s="1" t="str">
        <f t="shared" si="48"/>
        <v>44707,7863194444</v>
      </c>
      <c r="R174" s="1" t="str">
        <f t="shared" si="49"/>
        <v>FALSE</v>
      </c>
      <c r="S174" s="1" t="str">
        <f t="shared" si="50"/>
        <v>B</v>
      </c>
      <c r="T174" s="1" t="str">
        <f t="shared" si="51"/>
        <v>10</v>
      </c>
      <c r="U174" s="1" t="str">
        <f t="shared" si="52"/>
        <v>45.650216, 0.184342</v>
      </c>
      <c r="V174" s="1" t="str">
        <f t="shared" si="53"/>
        <v>FALSE</v>
      </c>
      <c r="W174" s="1" t="s">
        <v>565</v>
      </c>
      <c r="X174" s="1" t="str">
        <f t="shared" si="44"/>
        <v>insert into panneau (zone,adresse,nom,nb,last,decolle,iti,pos,coord,officiel) values ('Soyaux','597 Rue Georges Courteline, 16800 Soyaux','Courteline','3','44707,7863194444','FALSE','B','10','45.650216, 0.184342','FALSE');</v>
      </c>
      <c r="Y174" s="1"/>
    </row>
    <row r="175" spans="1:25" ht="33" customHeight="1" thickBot="1" x14ac:dyDescent="0.3">
      <c r="A175" s="1" t="s">
        <v>80</v>
      </c>
      <c r="B175" s="1" t="s">
        <v>414</v>
      </c>
      <c r="C175" s="1" t="s">
        <v>81</v>
      </c>
      <c r="D175" s="7">
        <v>8</v>
      </c>
      <c r="E175" s="4">
        <v>44707.878981481481</v>
      </c>
      <c r="F175" s="5" t="s">
        <v>16</v>
      </c>
      <c r="G175" s="1" t="s">
        <v>399</v>
      </c>
      <c r="H175" s="7">
        <v>9</v>
      </c>
      <c r="I175" s="8" t="s">
        <v>415</v>
      </c>
      <c r="J175" s="5" t="s">
        <v>16</v>
      </c>
      <c r="K175" s="1" t="s">
        <v>565</v>
      </c>
      <c r="L175" s="1" t="str">
        <f t="shared" si="42"/>
        <v>insert into panneau (zone,adresse,nom,nb,last,decolle,iti,pos,coord,officiel) values ("Angoulême","15 Rpe d'Aguesseau, 16000 Angoulême","Espace Franquin","8","44707,8789814815","FALSE","D","9","45.649534, 0.159657","FALSE");</v>
      </c>
      <c r="M175" s="1" t="str">
        <f t="shared" si="43"/>
        <v>Angoulême</v>
      </c>
      <c r="N175" s="1" t="str">
        <f t="shared" si="45"/>
        <v>15 Rpe d''Aguesseau, 16000 Angoulême</v>
      </c>
      <c r="O175" s="1" t="str">
        <f t="shared" si="46"/>
        <v>Espace Franquin</v>
      </c>
      <c r="P175" s="1" t="str">
        <f t="shared" si="47"/>
        <v>8</v>
      </c>
      <c r="Q175" s="1" t="str">
        <f t="shared" si="48"/>
        <v>44707,8789814815</v>
      </c>
      <c r="R175" s="1" t="str">
        <f t="shared" si="49"/>
        <v>FALSE</v>
      </c>
      <c r="S175" s="1" t="str">
        <f t="shared" si="50"/>
        <v>D</v>
      </c>
      <c r="T175" s="1" t="str">
        <f t="shared" si="51"/>
        <v>9</v>
      </c>
      <c r="U175" s="1" t="str">
        <f t="shared" si="52"/>
        <v>45.649534, 0.159657</v>
      </c>
      <c r="V175" s="1" t="str">
        <f t="shared" si="53"/>
        <v>FALSE</v>
      </c>
      <c r="W175" s="1" t="s">
        <v>565</v>
      </c>
      <c r="X175" s="1" t="str">
        <f t="shared" si="44"/>
        <v>insert into panneau (zone,adresse,nom,nb,last,decolle,iti,pos,coord,officiel) values ('Angoulême','15 Rpe d''Aguesseau, 16000 Angoulême','Espace Franquin','8','44707,8789814815','FALSE','D','9','45.649534, 0.159657','FALSE');</v>
      </c>
      <c r="Y175" s="1"/>
    </row>
    <row r="176" spans="1:25" ht="33" customHeight="1" thickBot="1" x14ac:dyDescent="0.3">
      <c r="A176" s="1" t="s">
        <v>80</v>
      </c>
      <c r="B176" s="1" t="s">
        <v>416</v>
      </c>
      <c r="C176" s="1" t="s">
        <v>417</v>
      </c>
      <c r="D176" s="7">
        <v>8</v>
      </c>
      <c r="E176" s="4">
        <v>44707.869699074072</v>
      </c>
      <c r="F176" s="5" t="s">
        <v>16</v>
      </c>
      <c r="G176" s="1" t="s">
        <v>406</v>
      </c>
      <c r="H176" s="7">
        <v>7</v>
      </c>
      <c r="I176" s="8" t="s">
        <v>418</v>
      </c>
      <c r="J176" s="5" t="s">
        <v>16</v>
      </c>
      <c r="K176" s="1" t="s">
        <v>565</v>
      </c>
      <c r="L176" s="1" t="str">
        <f t="shared" si="42"/>
        <v>insert into panneau (zone,adresse,nom,nb,last,decolle,iti,pos,coord,officiel) values ("Angoulême","1 Rue Raymond Poincaré, 16000 Angoulême","Hôtel de Police","8","44707,8696990741","FALSE","B","7","45.649761, 0.162807","FALSE");</v>
      </c>
      <c r="M176" s="1" t="str">
        <f t="shared" si="43"/>
        <v>Angoulême</v>
      </c>
      <c r="N176" s="1" t="str">
        <f t="shared" si="45"/>
        <v>1 Rue Raymond Poincaré, 16000 Angoulême</v>
      </c>
      <c r="O176" s="1" t="str">
        <f t="shared" si="46"/>
        <v>Hôtel de Police</v>
      </c>
      <c r="P176" s="1" t="str">
        <f t="shared" si="47"/>
        <v>8</v>
      </c>
      <c r="Q176" s="1" t="str">
        <f t="shared" si="48"/>
        <v>44707,8696990741</v>
      </c>
      <c r="R176" s="1" t="str">
        <f t="shared" si="49"/>
        <v>FALSE</v>
      </c>
      <c r="S176" s="1" t="str">
        <f t="shared" si="50"/>
        <v>B</v>
      </c>
      <c r="T176" s="1" t="str">
        <f t="shared" si="51"/>
        <v>7</v>
      </c>
      <c r="U176" s="1" t="str">
        <f t="shared" si="52"/>
        <v>45.649761, 0.162807</v>
      </c>
      <c r="V176" s="1" t="str">
        <f t="shared" si="53"/>
        <v>FALSE</v>
      </c>
      <c r="W176" s="1" t="s">
        <v>565</v>
      </c>
      <c r="X176" s="1" t="str">
        <f t="shared" si="44"/>
        <v>insert into panneau (zone,adresse,nom,nb,last,decolle,iti,pos,coord,officiel) values ('Angoulême','1 Rue Raymond Poincaré, 16000 Angoulême','Hôtel de Police','8','44707,8696990741','FALSE','B','7','45.649761, 0.162807','FALSE');</v>
      </c>
      <c r="Y176" s="1"/>
    </row>
    <row r="177" spans="1:25" ht="33" customHeight="1" thickBot="1" x14ac:dyDescent="0.3">
      <c r="A177" s="1" t="s">
        <v>80</v>
      </c>
      <c r="B177" s="1" t="s">
        <v>419</v>
      </c>
      <c r="C177" s="1" t="s">
        <v>420</v>
      </c>
      <c r="D177" s="7">
        <v>8</v>
      </c>
      <c r="E177" s="4">
        <v>44717.772939814815</v>
      </c>
      <c r="F177" s="5" t="s">
        <v>16</v>
      </c>
      <c r="G177" s="1" t="s">
        <v>399</v>
      </c>
      <c r="H177" s="7">
        <v>6</v>
      </c>
      <c r="I177" s="8" t="s">
        <v>421</v>
      </c>
      <c r="J177" s="5" t="s">
        <v>16</v>
      </c>
      <c r="K177" s="1" t="s">
        <v>565</v>
      </c>
      <c r="L177" s="1" t="str">
        <f t="shared" si="42"/>
        <v>insert into panneau (zone,adresse,nom,nb,last,decolle,iti,pos,coord,officiel) values ("Angoulême","20 Pl. Mulac, 16000 Angoulême","Place Mulac","8","44717,7729398148","FALSE","D","6","45.6573651,0.1487417","FALSE");</v>
      </c>
      <c r="M177" s="1" t="str">
        <f t="shared" si="43"/>
        <v>Angoulême</v>
      </c>
      <c r="N177" s="1" t="str">
        <f t="shared" si="45"/>
        <v>20 Pl. Mulac, 16000 Angoulême</v>
      </c>
      <c r="O177" s="1" t="str">
        <f t="shared" si="46"/>
        <v>Place Mulac</v>
      </c>
      <c r="P177" s="1" t="str">
        <f t="shared" si="47"/>
        <v>8</v>
      </c>
      <c r="Q177" s="1" t="str">
        <f t="shared" si="48"/>
        <v>44717,7729398148</v>
      </c>
      <c r="R177" s="1" t="str">
        <f t="shared" si="49"/>
        <v>FALSE</v>
      </c>
      <c r="S177" s="1" t="str">
        <f t="shared" si="50"/>
        <v>D</v>
      </c>
      <c r="T177" s="1" t="str">
        <f t="shared" si="51"/>
        <v>6</v>
      </c>
      <c r="U177" s="1" t="str">
        <f t="shared" si="52"/>
        <v>45.6573651,0.1487417</v>
      </c>
      <c r="V177" s="1" t="str">
        <f t="shared" si="53"/>
        <v>FALSE</v>
      </c>
      <c r="W177" s="1" t="s">
        <v>565</v>
      </c>
      <c r="X177" s="1" t="str">
        <f t="shared" si="44"/>
        <v>insert into panneau (zone,adresse,nom,nb,last,decolle,iti,pos,coord,officiel) values ('Angoulême','20 Pl. Mulac, 16000 Angoulême','Place Mulac','8','44717,7729398148','FALSE','D','6','45.6573651,0.1487417','FALSE');</v>
      </c>
      <c r="Y177" s="1"/>
    </row>
    <row r="178" spans="1:25" ht="33" customHeight="1" thickBot="1" x14ac:dyDescent="0.3">
      <c r="A178" s="1" t="s">
        <v>80</v>
      </c>
      <c r="B178" s="1" t="s">
        <v>422</v>
      </c>
      <c r="C178" s="1" t="s">
        <v>423</v>
      </c>
      <c r="D178" s="7">
        <v>8</v>
      </c>
      <c r="E178" s="4">
        <v>44717.784571759257</v>
      </c>
      <c r="F178" s="5" t="s">
        <v>16</v>
      </c>
      <c r="G178" s="1" t="s">
        <v>399</v>
      </c>
      <c r="H178" s="7">
        <v>7</v>
      </c>
      <c r="I178" s="8" t="s">
        <v>424</v>
      </c>
      <c r="J178" s="5" t="s">
        <v>16</v>
      </c>
      <c r="K178" s="1" t="s">
        <v>565</v>
      </c>
      <c r="L178" s="1" t="str">
        <f t="shared" si="42"/>
        <v>insert into panneau (zone,adresse,nom,nb,last,decolle,iti,pos,coord,officiel) values ("Angoulême","43 Rue Jean Maintenon, 16000 Angoulême","Maintenon","8","44717,7845717593","FALSE","D","7","45.651394, 0.138920","FALSE");</v>
      </c>
      <c r="M178" s="1" t="str">
        <f t="shared" si="43"/>
        <v>Angoulême</v>
      </c>
      <c r="N178" s="1" t="str">
        <f t="shared" si="45"/>
        <v>43 Rue Jean Maintenon, 16000 Angoulême</v>
      </c>
      <c r="O178" s="1" t="str">
        <f t="shared" si="46"/>
        <v>Maintenon</v>
      </c>
      <c r="P178" s="1" t="str">
        <f t="shared" si="47"/>
        <v>8</v>
      </c>
      <c r="Q178" s="1" t="str">
        <f t="shared" si="48"/>
        <v>44717,7845717593</v>
      </c>
      <c r="R178" s="1" t="str">
        <f t="shared" si="49"/>
        <v>FALSE</v>
      </c>
      <c r="S178" s="1" t="str">
        <f t="shared" si="50"/>
        <v>D</v>
      </c>
      <c r="T178" s="1" t="str">
        <f t="shared" si="51"/>
        <v>7</v>
      </c>
      <c r="U178" s="1" t="str">
        <f t="shared" si="52"/>
        <v>45.651394, 0.138920</v>
      </c>
      <c r="V178" s="1" t="str">
        <f t="shared" si="53"/>
        <v>FALSE</v>
      </c>
      <c r="W178" s="1" t="s">
        <v>565</v>
      </c>
      <c r="X178" s="1" t="str">
        <f t="shared" si="44"/>
        <v>insert into panneau (zone,adresse,nom,nb,last,decolle,iti,pos,coord,officiel) values ('Angoulême','43 Rue Jean Maintenon, 16000 Angoulême','Maintenon','8','44717,7845717593','FALSE','D','7','45.651394, 0.138920','FALSE');</v>
      </c>
      <c r="Y178" s="1"/>
    </row>
    <row r="179" spans="1:25" ht="33" customHeight="1" thickBot="1" x14ac:dyDescent="0.3">
      <c r="A179" s="1" t="s">
        <v>80</v>
      </c>
      <c r="B179" s="1" t="s">
        <v>425</v>
      </c>
      <c r="C179" s="1" t="s">
        <v>426</v>
      </c>
      <c r="D179" s="7">
        <v>8</v>
      </c>
      <c r="E179" s="4">
        <v>44717.803171296298</v>
      </c>
      <c r="F179" s="5" t="s">
        <v>16</v>
      </c>
      <c r="G179" s="1" t="s">
        <v>427</v>
      </c>
      <c r="H179" s="7">
        <v>3</v>
      </c>
      <c r="I179" s="8" t="s">
        <v>428</v>
      </c>
      <c r="J179" s="5" t="s">
        <v>16</v>
      </c>
      <c r="K179" s="1" t="s">
        <v>565</v>
      </c>
      <c r="L179" s="1" t="str">
        <f t="shared" si="42"/>
        <v>insert into panneau (zone,adresse,nom,nb,last,decolle,iti,pos,coord,officiel) values ("Angoulême","3 Rue Saint-Vincent de Paul, 16000 Angoulême","St Vincent de Paul","8","44717,8031712963","FALSE","E","3","45.6482841,0.1202347","FALSE");</v>
      </c>
      <c r="M179" s="1" t="str">
        <f t="shared" si="43"/>
        <v>Angoulême</v>
      </c>
      <c r="N179" s="1" t="str">
        <f t="shared" si="45"/>
        <v>3 Rue Saint-Vincent de Paul, 16000 Angoulême</v>
      </c>
      <c r="O179" s="1" t="str">
        <f t="shared" si="46"/>
        <v>St Vincent de Paul</v>
      </c>
      <c r="P179" s="1" t="str">
        <f t="shared" si="47"/>
        <v>8</v>
      </c>
      <c r="Q179" s="1" t="str">
        <f t="shared" si="48"/>
        <v>44717,8031712963</v>
      </c>
      <c r="R179" s="1" t="str">
        <f t="shared" si="49"/>
        <v>FALSE</v>
      </c>
      <c r="S179" s="1" t="str">
        <f t="shared" si="50"/>
        <v>E</v>
      </c>
      <c r="T179" s="1" t="str">
        <f t="shared" si="51"/>
        <v>3</v>
      </c>
      <c r="U179" s="1" t="str">
        <f t="shared" si="52"/>
        <v>45.6482841,0.1202347</v>
      </c>
      <c r="V179" s="1" t="str">
        <f t="shared" si="53"/>
        <v>FALSE</v>
      </c>
      <c r="W179" s="1" t="s">
        <v>565</v>
      </c>
      <c r="X179" s="1" t="str">
        <f t="shared" si="44"/>
        <v>insert into panneau (zone,adresse,nom,nb,last,decolle,iti,pos,coord,officiel) values ('Angoulême','3 Rue Saint-Vincent de Paul, 16000 Angoulême','St Vincent de Paul','8','44717,8031712963','FALSE','E','3','45.6482841,0.1202347','FALSE');</v>
      </c>
      <c r="Y179" s="1"/>
    </row>
    <row r="180" spans="1:25" ht="33" customHeight="1" thickBot="1" x14ac:dyDescent="0.3">
      <c r="A180" s="1" t="s">
        <v>10</v>
      </c>
      <c r="B180" s="1" t="s">
        <v>429</v>
      </c>
      <c r="C180" s="1" t="s">
        <v>430</v>
      </c>
      <c r="D180" s="7">
        <v>2</v>
      </c>
      <c r="E180" s="4">
        <v>44714.903460648151</v>
      </c>
      <c r="F180" s="5" t="s">
        <v>16</v>
      </c>
      <c r="G180" s="1" t="s">
        <v>406</v>
      </c>
      <c r="H180" s="7">
        <v>2</v>
      </c>
      <c r="I180" s="8" t="s">
        <v>431</v>
      </c>
      <c r="J180" s="5" t="s">
        <v>16</v>
      </c>
      <c r="K180" s="1" t="s">
        <v>565</v>
      </c>
      <c r="L180" s="1" t="str">
        <f t="shared" si="42"/>
        <v>insert into panneau (zone,adresse,nom,nb,last,decolle,iti,pos,coord,officiel) values ("L'isle D'espagnac","32 Rue Denis Papin, 16340 L'Isle-d'Espagnac","Papin","2","44714,9034606482","FALSE","B","2","45.658723, 0.190853","FALSE");</v>
      </c>
      <c r="M180" s="1" t="str">
        <f t="shared" si="43"/>
        <v>L''isle D''espagnac</v>
      </c>
      <c r="N180" s="1" t="str">
        <f t="shared" si="45"/>
        <v>32 Rue Denis Papin, 16340 L''Isle-d''Espagnac</v>
      </c>
      <c r="O180" s="1" t="str">
        <f t="shared" si="46"/>
        <v>Papin</v>
      </c>
      <c r="P180" s="1" t="str">
        <f t="shared" si="47"/>
        <v>2</v>
      </c>
      <c r="Q180" s="1" t="str">
        <f t="shared" si="48"/>
        <v>44714,9034606482</v>
      </c>
      <c r="R180" s="1" t="str">
        <f t="shared" si="49"/>
        <v>FALSE</v>
      </c>
      <c r="S180" s="1" t="str">
        <f t="shared" si="50"/>
        <v>B</v>
      </c>
      <c r="T180" s="1" t="str">
        <f t="shared" si="51"/>
        <v>2</v>
      </c>
      <c r="U180" s="1" t="str">
        <f t="shared" si="52"/>
        <v>45.658723, 0.190853</v>
      </c>
      <c r="V180" s="1" t="str">
        <f t="shared" si="53"/>
        <v>FALSE</v>
      </c>
      <c r="W180" s="1" t="s">
        <v>565</v>
      </c>
      <c r="X180" s="1" t="str">
        <f t="shared" si="44"/>
        <v>insert into panneau (zone,adresse,nom,nb,last,decolle,iti,pos,coord,officiel) values ('L''isle D''espagnac','32 Rue Denis Papin, 16340 L''Isle-d''Espagnac','Papin','2','44714,9034606482','FALSE','B','2','45.658723, 0.190853','FALSE');</v>
      </c>
      <c r="Y180" s="1"/>
    </row>
    <row r="181" spans="1:25" ht="33" customHeight="1" thickBot="1" x14ac:dyDescent="0.3">
      <c r="A181" s="1" t="s">
        <v>80</v>
      </c>
      <c r="B181" s="1" t="s">
        <v>432</v>
      </c>
      <c r="C181" s="1" t="s">
        <v>433</v>
      </c>
      <c r="D181" s="7">
        <v>8</v>
      </c>
      <c r="E181" s="4">
        <v>44717.765381944446</v>
      </c>
      <c r="F181" s="5" t="s">
        <v>16</v>
      </c>
      <c r="G181" s="1" t="s">
        <v>399</v>
      </c>
      <c r="H181" s="7">
        <v>4</v>
      </c>
      <c r="I181" s="8" t="s">
        <v>434</v>
      </c>
      <c r="J181" s="5" t="s">
        <v>16</v>
      </c>
      <c r="K181" s="1" t="s">
        <v>565</v>
      </c>
      <c r="L181" s="1" t="str">
        <f t="shared" si="42"/>
        <v>insert into panneau (zone,adresse,nom,nb,last,decolle,iti,pos,coord,officiel) values ("Angoulême","159 Rue Jules Durandeau, 16000 Angoulême","Jules Durandeau","8","44717,7653819444","FALSE","D","4","45.663715,0.151748","FALSE");</v>
      </c>
      <c r="M181" s="1" t="str">
        <f t="shared" si="43"/>
        <v>Angoulême</v>
      </c>
      <c r="N181" s="1" t="str">
        <f t="shared" si="45"/>
        <v>159 Rue Jules Durandeau, 16000 Angoulême</v>
      </c>
      <c r="O181" s="1" t="str">
        <f t="shared" si="46"/>
        <v>Jules Durandeau</v>
      </c>
      <c r="P181" s="1" t="str">
        <f t="shared" si="47"/>
        <v>8</v>
      </c>
      <c r="Q181" s="1" t="str">
        <f t="shared" si="48"/>
        <v>44717,7653819444</v>
      </c>
      <c r="R181" s="1" t="str">
        <f t="shared" si="49"/>
        <v>FALSE</v>
      </c>
      <c r="S181" s="1" t="str">
        <f t="shared" si="50"/>
        <v>D</v>
      </c>
      <c r="T181" s="1" t="str">
        <f t="shared" si="51"/>
        <v>4</v>
      </c>
      <c r="U181" s="1" t="str">
        <f t="shared" si="52"/>
        <v>45.663715,0.151748</v>
      </c>
      <c r="V181" s="1" t="str">
        <f t="shared" si="53"/>
        <v>FALSE</v>
      </c>
      <c r="W181" s="1" t="s">
        <v>565</v>
      </c>
      <c r="X181" s="1" t="str">
        <f t="shared" si="44"/>
        <v>insert into panneau (zone,adresse,nom,nb,last,decolle,iti,pos,coord,officiel) values ('Angoulême','159 Rue Jules Durandeau, 16000 Angoulême','Jules Durandeau','8','44717,7653819444','FALSE','D','4','45.663715,0.151748','FALSE');</v>
      </c>
      <c r="Y181" s="1"/>
    </row>
    <row r="182" spans="1:25" ht="33" customHeight="1" thickBot="1" x14ac:dyDescent="0.3">
      <c r="A182" s="1" t="s">
        <v>80</v>
      </c>
      <c r="B182" s="1" t="s">
        <v>435</v>
      </c>
      <c r="C182" s="1" t="s">
        <v>436</v>
      </c>
      <c r="D182" s="7">
        <v>4</v>
      </c>
      <c r="E182" s="4">
        <v>44707.812291666669</v>
      </c>
      <c r="F182" s="5" t="s">
        <v>16</v>
      </c>
      <c r="G182" s="1" t="s">
        <v>399</v>
      </c>
      <c r="H182" s="7">
        <v>8</v>
      </c>
      <c r="I182" s="8" t="s">
        <v>437</v>
      </c>
      <c r="J182" s="5" t="s">
        <v>16</v>
      </c>
      <c r="K182" s="1" t="s">
        <v>565</v>
      </c>
      <c r="L182" s="1" t="str">
        <f t="shared" si="42"/>
        <v>insert into panneau (zone,adresse,nom,nb,last,decolle,iti,pos,coord,officiel) values ("Angoulême","72 Rue de Beaulieu, 16000 Angoulême","Beaulieu","4","44707,8122916667","FALSE","D","8","45.650599, 0.148989","FALSE");</v>
      </c>
      <c r="M182" s="1" t="str">
        <f t="shared" si="43"/>
        <v>Angoulême</v>
      </c>
      <c r="N182" s="1" t="str">
        <f t="shared" si="45"/>
        <v>72 Rue de Beaulieu, 16000 Angoulême</v>
      </c>
      <c r="O182" s="1" t="str">
        <f t="shared" si="46"/>
        <v>Beaulieu</v>
      </c>
      <c r="P182" s="1" t="str">
        <f t="shared" si="47"/>
        <v>4</v>
      </c>
      <c r="Q182" s="1" t="str">
        <f t="shared" si="48"/>
        <v>44707,8122916667</v>
      </c>
      <c r="R182" s="1" t="str">
        <f t="shared" si="49"/>
        <v>FALSE</v>
      </c>
      <c r="S182" s="1" t="str">
        <f t="shared" si="50"/>
        <v>D</v>
      </c>
      <c r="T182" s="1" t="str">
        <f t="shared" si="51"/>
        <v>8</v>
      </c>
      <c r="U182" s="1" t="str">
        <f t="shared" si="52"/>
        <v>45.650599, 0.148989</v>
      </c>
      <c r="V182" s="1" t="str">
        <f t="shared" si="53"/>
        <v>FALSE</v>
      </c>
      <c r="W182" s="1" t="s">
        <v>565</v>
      </c>
      <c r="X182" s="1" t="str">
        <f t="shared" si="44"/>
        <v>insert into panneau (zone,adresse,nom,nb,last,decolle,iti,pos,coord,officiel) values ('Angoulême','72 Rue de Beaulieu, 16000 Angoulême','Beaulieu','4','44707,8122916667','FALSE','D','8','45.650599, 0.148989','FALSE');</v>
      </c>
      <c r="Y182" s="1"/>
    </row>
    <row r="183" spans="1:25" ht="33" customHeight="1" thickBot="1" x14ac:dyDescent="0.3">
      <c r="A183" s="1" t="s">
        <v>80</v>
      </c>
      <c r="B183" s="1" t="s">
        <v>438</v>
      </c>
      <c r="C183" s="1" t="s">
        <v>439</v>
      </c>
      <c r="D183" s="7">
        <v>4</v>
      </c>
      <c r="E183" s="4">
        <v>44717.76972222222</v>
      </c>
      <c r="F183" s="5" t="s">
        <v>16</v>
      </c>
      <c r="G183" s="1" t="s">
        <v>399</v>
      </c>
      <c r="H183" s="7">
        <v>5</v>
      </c>
      <c r="I183" s="8" t="s">
        <v>440</v>
      </c>
      <c r="J183" s="5" t="s">
        <v>16</v>
      </c>
      <c r="K183" s="1" t="s">
        <v>565</v>
      </c>
      <c r="L183" s="1" t="str">
        <f t="shared" si="42"/>
        <v>insert into panneau (zone,adresse,nom,nb,last,decolle,iti,pos,coord,officiel) values ("Angoulême","17 Rue Gontran Labregere, 16000 Angoulême","Labregere","4","44717,7697222222","FALSE","D","5","45.6618164,0.1449709","FALSE");</v>
      </c>
      <c r="M183" s="1" t="str">
        <f t="shared" si="43"/>
        <v>Angoulême</v>
      </c>
      <c r="N183" s="1" t="str">
        <f t="shared" si="45"/>
        <v>17 Rue Gontran Labregere, 16000 Angoulême</v>
      </c>
      <c r="O183" s="1" t="str">
        <f t="shared" si="46"/>
        <v>Labregere</v>
      </c>
      <c r="P183" s="1" t="str">
        <f t="shared" si="47"/>
        <v>4</v>
      </c>
      <c r="Q183" s="1" t="str">
        <f t="shared" si="48"/>
        <v>44717,7697222222</v>
      </c>
      <c r="R183" s="1" t="str">
        <f t="shared" si="49"/>
        <v>FALSE</v>
      </c>
      <c r="S183" s="1" t="str">
        <f t="shared" si="50"/>
        <v>D</v>
      </c>
      <c r="T183" s="1" t="str">
        <f t="shared" si="51"/>
        <v>5</v>
      </c>
      <c r="U183" s="1" t="str">
        <f t="shared" si="52"/>
        <v>45.6618164,0.1449709</v>
      </c>
      <c r="V183" s="1" t="str">
        <f t="shared" si="53"/>
        <v>FALSE</v>
      </c>
      <c r="W183" s="1" t="s">
        <v>565</v>
      </c>
      <c r="X183" s="1" t="str">
        <f t="shared" si="44"/>
        <v>insert into panneau (zone,adresse,nom,nb,last,decolle,iti,pos,coord,officiel) values ('Angoulême','17 Rue Gontran Labregere, 16000 Angoulême','Labregere','4','44717,7697222222','FALSE','D','5','45.6618164,0.1449709','FALSE');</v>
      </c>
      <c r="Y183" s="1"/>
    </row>
    <row r="184" spans="1:25" ht="33" customHeight="1" thickBot="1" x14ac:dyDescent="0.3">
      <c r="A184" s="1" t="s">
        <v>80</v>
      </c>
      <c r="B184" s="1" t="s">
        <v>441</v>
      </c>
      <c r="C184" s="1" t="s">
        <v>442</v>
      </c>
      <c r="D184" s="7">
        <v>6</v>
      </c>
      <c r="E184" s="4">
        <v>44717.75885416667</v>
      </c>
      <c r="F184" s="5" t="s">
        <v>16</v>
      </c>
      <c r="G184" s="1" t="s">
        <v>406</v>
      </c>
      <c r="H184" s="7">
        <v>3</v>
      </c>
      <c r="I184" s="8" t="s">
        <v>443</v>
      </c>
      <c r="J184" s="5" t="s">
        <v>16</v>
      </c>
      <c r="K184" s="1" t="s">
        <v>565</v>
      </c>
      <c r="L184" s="1" t="str">
        <f t="shared" si="42"/>
        <v>insert into panneau (zone,adresse,nom,nb,last,decolle,iti,pos,coord,officiel) values ("Angoulême","2 Rue Pierre Brossolette, 16000 Angoulême","Rue de Limoges","6","44717,7588541667","FALSE","B","3","45.659184, 0.175206","FALSE");</v>
      </c>
      <c r="M184" s="1" t="str">
        <f t="shared" si="43"/>
        <v>Angoulême</v>
      </c>
      <c r="N184" s="1" t="str">
        <f t="shared" si="45"/>
        <v>2 Rue Pierre Brossolette, 16000 Angoulême</v>
      </c>
      <c r="O184" s="1" t="str">
        <f t="shared" si="46"/>
        <v>Rue de Limoges</v>
      </c>
      <c r="P184" s="1" t="str">
        <f t="shared" si="47"/>
        <v>6</v>
      </c>
      <c r="Q184" s="1" t="str">
        <f t="shared" si="48"/>
        <v>44717,7588541667</v>
      </c>
      <c r="R184" s="1" t="str">
        <f t="shared" si="49"/>
        <v>FALSE</v>
      </c>
      <c r="S184" s="1" t="str">
        <f t="shared" si="50"/>
        <v>B</v>
      </c>
      <c r="T184" s="1" t="str">
        <f t="shared" si="51"/>
        <v>3</v>
      </c>
      <c r="U184" s="1" t="str">
        <f t="shared" si="52"/>
        <v>45.659184, 0.175206</v>
      </c>
      <c r="V184" s="1" t="str">
        <f t="shared" si="53"/>
        <v>FALSE</v>
      </c>
      <c r="W184" s="1" t="s">
        <v>565</v>
      </c>
      <c r="X184" s="1" t="str">
        <f t="shared" si="44"/>
        <v>insert into panneau (zone,adresse,nom,nb,last,decolle,iti,pos,coord,officiel) values ('Angoulême','2 Rue Pierre Brossolette, 16000 Angoulême','Rue de Limoges','6','44717,7588541667','FALSE','B','3','45.659184, 0.175206','FALSE');</v>
      </c>
      <c r="Y184" s="1"/>
    </row>
    <row r="185" spans="1:25" ht="33" customHeight="1" thickBot="1" x14ac:dyDescent="0.3">
      <c r="A185" s="1" t="s">
        <v>62</v>
      </c>
      <c r="B185" s="1" t="s">
        <v>444</v>
      </c>
      <c r="C185" s="1" t="s">
        <v>445</v>
      </c>
      <c r="D185" s="7">
        <v>8</v>
      </c>
      <c r="E185" s="4">
        <v>44717.727430555555</v>
      </c>
      <c r="F185" s="5" t="s">
        <v>16</v>
      </c>
      <c r="G185" s="1" t="s">
        <v>406</v>
      </c>
      <c r="H185" s="7">
        <v>1</v>
      </c>
      <c r="I185" s="8" t="s">
        <v>446</v>
      </c>
      <c r="J185" s="5" t="s">
        <v>16</v>
      </c>
      <c r="K185" s="1" t="s">
        <v>565</v>
      </c>
      <c r="L185" s="1" t="str">
        <f t="shared" si="42"/>
        <v>insert into panneau (zone,adresse,nom,nb,last,decolle,iti,pos,coord,officiel) values ("RUELLE","22 Pl. du Champ de Mars, 16600 Ruelle-sur-Touvre","Pl. du Champ de Mars","8","44717,7274305556","FALSE","B","1","45.6781634,0.2286951","FALSE");</v>
      </c>
      <c r="M185" s="1" t="str">
        <f t="shared" si="43"/>
        <v>RUELLE</v>
      </c>
      <c r="N185" s="1" t="str">
        <f t="shared" si="45"/>
        <v>22 Pl. du Champ de Mars, 16600 Ruelle-sur-Touvre</v>
      </c>
      <c r="O185" s="1" t="str">
        <f t="shared" si="46"/>
        <v>Pl. du Champ de Mars</v>
      </c>
      <c r="P185" s="1" t="str">
        <f t="shared" si="47"/>
        <v>8</v>
      </c>
      <c r="Q185" s="1" t="str">
        <f t="shared" si="48"/>
        <v>44717,7274305556</v>
      </c>
      <c r="R185" s="1" t="str">
        <f t="shared" si="49"/>
        <v>FALSE</v>
      </c>
      <c r="S185" s="1" t="str">
        <f t="shared" si="50"/>
        <v>B</v>
      </c>
      <c r="T185" s="1" t="str">
        <f t="shared" si="51"/>
        <v>1</v>
      </c>
      <c r="U185" s="1" t="str">
        <f t="shared" si="52"/>
        <v>45.6781634,0.2286951</v>
      </c>
      <c r="V185" s="1" t="str">
        <f t="shared" si="53"/>
        <v>FALSE</v>
      </c>
      <c r="W185" s="1" t="s">
        <v>565</v>
      </c>
      <c r="X185" s="1" t="str">
        <f t="shared" si="44"/>
        <v>insert into panneau (zone,adresse,nom,nb,last,decolle,iti,pos,coord,officiel) values ('RUELLE','22 Pl. du Champ de Mars, 16600 Ruelle-sur-Touvre','Pl. du Champ de Mars','8','44717,7274305556','FALSE','B','1','45.6781634,0.2286951','FALSE');</v>
      </c>
      <c r="Y185" s="1"/>
    </row>
    <row r="186" spans="1:25" ht="33" customHeight="1" thickBot="1" x14ac:dyDescent="0.3">
      <c r="A186" s="1" t="s">
        <v>80</v>
      </c>
      <c r="B186" s="1" t="s">
        <v>447</v>
      </c>
      <c r="C186" s="1" t="s">
        <v>448</v>
      </c>
      <c r="D186" s="7">
        <v>2</v>
      </c>
      <c r="E186" s="4">
        <v>44707.856898148151</v>
      </c>
      <c r="F186" s="5" t="s">
        <v>16</v>
      </c>
      <c r="G186" s="1" t="s">
        <v>399</v>
      </c>
      <c r="H186" s="7">
        <v>1</v>
      </c>
      <c r="I186" s="8" t="s">
        <v>449</v>
      </c>
      <c r="J186" s="5" t="s">
        <v>16</v>
      </c>
      <c r="K186" s="1" t="s">
        <v>565</v>
      </c>
      <c r="L186" s="1" t="str">
        <f t="shared" si="42"/>
        <v>insert into panneau (zone,adresse,nom,nb,last,decolle,iti,pos,coord,officiel) values ("Angoulême","19 Rue de la Cigogne, 16000 Angoulême","La Cigogne","2","44707,8568981482","FALSE","D","1","45.636789, 0.180832","FALSE");</v>
      </c>
      <c r="M186" s="1" t="str">
        <f t="shared" si="43"/>
        <v>Angoulême</v>
      </c>
      <c r="N186" s="1" t="str">
        <f t="shared" si="45"/>
        <v>19 Rue de la Cigogne, 16000 Angoulême</v>
      </c>
      <c r="O186" s="1" t="str">
        <f t="shared" si="46"/>
        <v>La Cigogne</v>
      </c>
      <c r="P186" s="1" t="str">
        <f t="shared" si="47"/>
        <v>2</v>
      </c>
      <c r="Q186" s="1" t="str">
        <f t="shared" si="48"/>
        <v>44707,8568981482</v>
      </c>
      <c r="R186" s="1" t="str">
        <f t="shared" si="49"/>
        <v>FALSE</v>
      </c>
      <c r="S186" s="1" t="str">
        <f t="shared" si="50"/>
        <v>D</v>
      </c>
      <c r="T186" s="1" t="str">
        <f t="shared" si="51"/>
        <v>1</v>
      </c>
      <c r="U186" s="1" t="str">
        <f t="shared" si="52"/>
        <v>45.636789, 0.180832</v>
      </c>
      <c r="V186" s="1" t="str">
        <f t="shared" si="53"/>
        <v>FALSE</v>
      </c>
      <c r="W186" s="1" t="s">
        <v>565</v>
      </c>
      <c r="X186" s="1" t="str">
        <f t="shared" si="44"/>
        <v>insert into panneau (zone,adresse,nom,nb,last,decolle,iti,pos,coord,officiel) values ('Angoulême','19 Rue de la Cigogne, 16000 Angoulême','La Cigogne','2','44707,8568981482','FALSE','D','1','45.636789, 0.180832','FALSE');</v>
      </c>
      <c r="Y186" s="1"/>
    </row>
    <row r="187" spans="1:25" ht="33" customHeight="1" thickBot="1" x14ac:dyDescent="0.3">
      <c r="A187" s="1" t="s">
        <v>80</v>
      </c>
      <c r="B187" s="1" t="s">
        <v>450</v>
      </c>
      <c r="C187" s="1" t="s">
        <v>451</v>
      </c>
      <c r="D187" s="7">
        <v>4</v>
      </c>
      <c r="E187" s="4">
        <v>44710.69935185185</v>
      </c>
      <c r="F187" s="5" t="s">
        <v>16</v>
      </c>
      <c r="G187" s="1" t="s">
        <v>395</v>
      </c>
      <c r="H187" s="7">
        <v>5</v>
      </c>
      <c r="I187" s="8" t="s">
        <v>452</v>
      </c>
      <c r="J187" s="5" t="s">
        <v>16</v>
      </c>
      <c r="K187" s="1" t="s">
        <v>565</v>
      </c>
      <c r="L187" s="1" t="str">
        <f t="shared" si="42"/>
        <v>insert into panneau (zone,adresse,nom,nb,last,decolle,iti,pos,coord,officiel) values ("Angoulême","65 Rue de la Loire, 16000 Angoulême","Saint-Gelais","4","44710,6993518519","FALSE","C","5","45.645174, 0.162315","FALSE");</v>
      </c>
      <c r="M187" s="1" t="str">
        <f t="shared" si="43"/>
        <v>Angoulême</v>
      </c>
      <c r="N187" s="1" t="str">
        <f t="shared" si="45"/>
        <v>65 Rue de la Loire, 16000 Angoulême</v>
      </c>
      <c r="O187" s="1" t="str">
        <f t="shared" si="46"/>
        <v>Saint-Gelais</v>
      </c>
      <c r="P187" s="1" t="str">
        <f t="shared" si="47"/>
        <v>4</v>
      </c>
      <c r="Q187" s="1" t="str">
        <f t="shared" si="48"/>
        <v>44710,6993518519</v>
      </c>
      <c r="R187" s="1" t="str">
        <f t="shared" si="49"/>
        <v>FALSE</v>
      </c>
      <c r="S187" s="1" t="str">
        <f t="shared" si="50"/>
        <v>C</v>
      </c>
      <c r="T187" s="1" t="str">
        <f t="shared" si="51"/>
        <v>5</v>
      </c>
      <c r="U187" s="1" t="str">
        <f t="shared" si="52"/>
        <v>45.645174, 0.162315</v>
      </c>
      <c r="V187" s="1" t="str">
        <f t="shared" si="53"/>
        <v>FALSE</v>
      </c>
      <c r="W187" s="1" t="s">
        <v>565</v>
      </c>
      <c r="X187" s="1" t="str">
        <f t="shared" si="44"/>
        <v>insert into panneau (zone,adresse,nom,nb,last,decolle,iti,pos,coord,officiel) values ('Angoulême','65 Rue de la Loire, 16000 Angoulême','Saint-Gelais','4','44710,6993518519','FALSE','C','5','45.645174, 0.162315','FALSE');</v>
      </c>
      <c r="Y187" s="1"/>
    </row>
    <row r="188" spans="1:25" ht="33" customHeight="1" thickBot="1" x14ac:dyDescent="0.3">
      <c r="A188" s="1" t="s">
        <v>80</v>
      </c>
      <c r="B188" s="1" t="s">
        <v>453</v>
      </c>
      <c r="C188" s="1" t="s">
        <v>454</v>
      </c>
      <c r="D188" s="7">
        <v>8</v>
      </c>
      <c r="E188" s="4">
        <v>44707.855740740742</v>
      </c>
      <c r="F188" s="5" t="s">
        <v>16</v>
      </c>
      <c r="G188" s="1" t="s">
        <v>395</v>
      </c>
      <c r="H188" s="7">
        <v>4</v>
      </c>
      <c r="I188" s="8" t="s">
        <v>455</v>
      </c>
      <c r="J188" s="5" t="s">
        <v>16</v>
      </c>
      <c r="K188" s="1" t="s">
        <v>565</v>
      </c>
      <c r="L188" s="1" t="str">
        <f t="shared" si="42"/>
        <v>insert into panneau (zone,adresse,nom,nb,last,decolle,iti,pos,coord,officiel) values ("Angoulême","12 Rue de la Belle Allée du Petit Fresquet, 16000 Angoulême","Petit Fresquet","8","44707,8557407407","FALSE","C","4","45.639137, 0.171845","FALSE");</v>
      </c>
      <c r="M188" s="1" t="str">
        <f t="shared" si="43"/>
        <v>Angoulême</v>
      </c>
      <c r="N188" s="1" t="str">
        <f t="shared" si="45"/>
        <v>12 Rue de la Belle Allée du Petit Fresquet, 16000 Angoulême</v>
      </c>
      <c r="O188" s="1" t="str">
        <f t="shared" si="46"/>
        <v>Petit Fresquet</v>
      </c>
      <c r="P188" s="1" t="str">
        <f t="shared" si="47"/>
        <v>8</v>
      </c>
      <c r="Q188" s="1" t="str">
        <f t="shared" si="48"/>
        <v>44707,8557407407</v>
      </c>
      <c r="R188" s="1" t="str">
        <f t="shared" si="49"/>
        <v>FALSE</v>
      </c>
      <c r="S188" s="1" t="str">
        <f t="shared" si="50"/>
        <v>C</v>
      </c>
      <c r="T188" s="1" t="str">
        <f t="shared" si="51"/>
        <v>4</v>
      </c>
      <c r="U188" s="1" t="str">
        <f t="shared" si="52"/>
        <v>45.639137, 0.171845</v>
      </c>
      <c r="V188" s="1" t="str">
        <f t="shared" si="53"/>
        <v>FALSE</v>
      </c>
      <c r="W188" s="1" t="s">
        <v>565</v>
      </c>
      <c r="X188" s="1" t="str">
        <f t="shared" si="44"/>
        <v>insert into panneau (zone,adresse,nom,nb,last,decolle,iti,pos,coord,officiel) values ('Angoulême','12 Rue de la Belle Allée du Petit Fresquet, 16000 Angoulême','Petit Fresquet','8','44707,8557407407','FALSE','C','4','45.639137, 0.171845','FALSE');</v>
      </c>
      <c r="Y188" s="1"/>
    </row>
    <row r="189" spans="1:25" ht="33" customHeight="1" thickBot="1" x14ac:dyDescent="0.3">
      <c r="A189" s="1" t="s">
        <v>347</v>
      </c>
      <c r="B189" s="1" t="s">
        <v>456</v>
      </c>
      <c r="C189" s="1" t="s">
        <v>457</v>
      </c>
      <c r="D189" s="7">
        <v>3</v>
      </c>
      <c r="E189" s="4">
        <v>44707.864930555559</v>
      </c>
      <c r="F189" s="5" t="s">
        <v>16</v>
      </c>
      <c r="G189" s="1" t="s">
        <v>395</v>
      </c>
      <c r="H189" s="7">
        <v>2</v>
      </c>
      <c r="I189" s="8" t="s">
        <v>458</v>
      </c>
      <c r="J189" s="5" t="s">
        <v>16</v>
      </c>
      <c r="K189" s="1" t="s">
        <v>565</v>
      </c>
      <c r="L189" s="1" t="str">
        <f t="shared" si="42"/>
        <v>insert into panneau (zone,adresse,nom,nb,last,decolle,iti,pos,coord,officiel) values ("Soyaux","18B Rue du Dr Fernand Lamaze, 16800 Soyaux","Fernand Lamaze","3","44707,8649305556","FALSE","C","2","45.642588, 0.182261","FALSE");</v>
      </c>
      <c r="M189" s="1" t="str">
        <f t="shared" si="43"/>
        <v>Soyaux</v>
      </c>
      <c r="N189" s="1" t="str">
        <f t="shared" si="45"/>
        <v>18B Rue du Dr Fernand Lamaze, 16800 Soyaux</v>
      </c>
      <c r="O189" s="1" t="str">
        <f t="shared" si="46"/>
        <v>Fernand Lamaze</v>
      </c>
      <c r="P189" s="1" t="str">
        <f t="shared" si="47"/>
        <v>3</v>
      </c>
      <c r="Q189" s="1" t="str">
        <f t="shared" si="48"/>
        <v>44707,8649305556</v>
      </c>
      <c r="R189" s="1" t="str">
        <f t="shared" si="49"/>
        <v>FALSE</v>
      </c>
      <c r="S189" s="1" t="str">
        <f t="shared" si="50"/>
        <v>C</v>
      </c>
      <c r="T189" s="1" t="str">
        <f t="shared" si="51"/>
        <v>2</v>
      </c>
      <c r="U189" s="1" t="str">
        <f t="shared" si="52"/>
        <v>45.642588, 0.182261</v>
      </c>
      <c r="V189" s="1" t="str">
        <f t="shared" si="53"/>
        <v>FALSE</v>
      </c>
      <c r="W189" s="1" t="s">
        <v>565</v>
      </c>
      <c r="X189" s="1" t="str">
        <f t="shared" si="44"/>
        <v>insert into panneau (zone,adresse,nom,nb,last,decolle,iti,pos,coord,officiel) values ('Soyaux','18B Rue du Dr Fernand Lamaze, 16800 Soyaux','Fernand Lamaze','3','44707,8649305556','FALSE','C','2','45.642588, 0.182261','FALSE');</v>
      </c>
      <c r="Y189" s="1"/>
    </row>
    <row r="190" spans="1:25" ht="33" customHeight="1" thickBot="1" x14ac:dyDescent="0.3">
      <c r="A190" s="1" t="s">
        <v>347</v>
      </c>
      <c r="B190" s="1" t="s">
        <v>459</v>
      </c>
      <c r="C190" s="1" t="s">
        <v>460</v>
      </c>
      <c r="D190" s="7">
        <v>6</v>
      </c>
      <c r="E190" s="4">
        <v>44707.856932870367</v>
      </c>
      <c r="F190" s="5" t="s">
        <v>16</v>
      </c>
      <c r="G190" s="1" t="s">
        <v>395</v>
      </c>
      <c r="H190" s="7">
        <v>1</v>
      </c>
      <c r="I190" s="8" t="s">
        <v>461</v>
      </c>
      <c r="J190" s="5" t="s">
        <v>16</v>
      </c>
      <c r="K190" s="1" t="s">
        <v>565</v>
      </c>
      <c r="L190" s="1" t="str">
        <f t="shared" si="42"/>
        <v>insert into panneau (zone,adresse,nom,nb,last,decolle,iti,pos,coord,officiel) values ("Soyaux","12 Av. du Petureau, 16800 Soyaux","Av. du Petureau","6","44707,8569328704","FALSE","C","1","45.638872,0.193528","FALSE");</v>
      </c>
      <c r="M190" s="1" t="str">
        <f t="shared" si="43"/>
        <v>Soyaux</v>
      </c>
      <c r="N190" s="1" t="str">
        <f t="shared" si="45"/>
        <v>12 Av. du Petureau, 16800 Soyaux</v>
      </c>
      <c r="O190" s="1" t="str">
        <f t="shared" si="46"/>
        <v>Av. du Petureau</v>
      </c>
      <c r="P190" s="1" t="str">
        <f t="shared" si="47"/>
        <v>6</v>
      </c>
      <c r="Q190" s="1" t="str">
        <f t="shared" si="48"/>
        <v>44707,8569328704</v>
      </c>
      <c r="R190" s="1" t="str">
        <f t="shared" si="49"/>
        <v>FALSE</v>
      </c>
      <c r="S190" s="1" t="str">
        <f t="shared" si="50"/>
        <v>C</v>
      </c>
      <c r="T190" s="1" t="str">
        <f t="shared" si="51"/>
        <v>1</v>
      </c>
      <c r="U190" s="1" t="str">
        <f t="shared" si="52"/>
        <v>45.638872,0.193528</v>
      </c>
      <c r="V190" s="1" t="str">
        <f t="shared" si="53"/>
        <v>FALSE</v>
      </c>
      <c r="W190" s="1" t="s">
        <v>565</v>
      </c>
      <c r="X190" s="1" t="str">
        <f t="shared" si="44"/>
        <v>insert into panneau (zone,adresse,nom,nb,last,decolle,iti,pos,coord,officiel) values ('Soyaux','12 Av. du Petureau, 16800 Soyaux','Av. du Petureau','6','44707,8569328704','FALSE','C','1','45.638872,0.193528','FALSE');</v>
      </c>
      <c r="Y190" s="1"/>
    </row>
    <row r="191" spans="1:25" ht="33" customHeight="1" thickBot="1" x14ac:dyDescent="0.3">
      <c r="A191" s="1" t="s">
        <v>80</v>
      </c>
      <c r="B191" s="1" t="s">
        <v>462</v>
      </c>
      <c r="C191" s="1" t="s">
        <v>463</v>
      </c>
      <c r="D191" s="7">
        <v>4</v>
      </c>
      <c r="E191" s="4">
        <v>44673.98133101852</v>
      </c>
      <c r="F191" s="5" t="s">
        <v>16</v>
      </c>
      <c r="G191" s="1" t="s">
        <v>395</v>
      </c>
      <c r="H191" s="7">
        <v>6</v>
      </c>
      <c r="I191" s="8" t="s">
        <v>464</v>
      </c>
      <c r="J191" s="5" t="s">
        <v>16</v>
      </c>
      <c r="K191" s="1" t="s">
        <v>565</v>
      </c>
      <c r="L191" s="1" t="str">
        <f t="shared" si="42"/>
        <v>insert into panneau (zone,adresse,nom,nb,last,decolle,iti,pos,coord,officiel) values ("Angoulême","143 Rue de Montmoreau, 16000 Angoulême","Montmoreau","4","44673,9813310185","FALSE","C","6","45.641484, 0.157106","FALSE");</v>
      </c>
      <c r="M191" s="1" t="str">
        <f t="shared" si="43"/>
        <v>Angoulême</v>
      </c>
      <c r="N191" s="1" t="str">
        <f t="shared" si="45"/>
        <v>143 Rue de Montmoreau, 16000 Angoulême</v>
      </c>
      <c r="O191" s="1" t="str">
        <f t="shared" si="46"/>
        <v>Montmoreau</v>
      </c>
      <c r="P191" s="1" t="str">
        <f t="shared" si="47"/>
        <v>4</v>
      </c>
      <c r="Q191" s="1" t="str">
        <f t="shared" si="48"/>
        <v>44673,9813310185</v>
      </c>
      <c r="R191" s="1" t="str">
        <f t="shared" si="49"/>
        <v>FALSE</v>
      </c>
      <c r="S191" s="1" t="str">
        <f t="shared" si="50"/>
        <v>C</v>
      </c>
      <c r="T191" s="1" t="str">
        <f t="shared" si="51"/>
        <v>6</v>
      </c>
      <c r="U191" s="1" t="str">
        <f t="shared" si="52"/>
        <v>45.641484, 0.157106</v>
      </c>
      <c r="V191" s="1" t="str">
        <f t="shared" si="53"/>
        <v>FALSE</v>
      </c>
      <c r="W191" s="1" t="s">
        <v>565</v>
      </c>
      <c r="X191" s="1" t="str">
        <f t="shared" si="44"/>
        <v>insert into panneau (zone,adresse,nom,nb,last,decolle,iti,pos,coord,officiel) values ('Angoulême','143 Rue de Montmoreau, 16000 Angoulême','Montmoreau','4','44673,9813310185','FALSE','C','6','45.641484, 0.157106','FALSE');</v>
      </c>
      <c r="Y191" s="1"/>
    </row>
    <row r="192" spans="1:25" ht="33" customHeight="1" thickBot="1" x14ac:dyDescent="0.3">
      <c r="A192" s="1" t="s">
        <v>80</v>
      </c>
      <c r="B192" s="1" t="s">
        <v>465</v>
      </c>
      <c r="C192" s="1" t="s">
        <v>466</v>
      </c>
      <c r="D192" s="7">
        <v>1</v>
      </c>
      <c r="E192" s="4">
        <v>44717.798564814817</v>
      </c>
      <c r="F192" s="5" t="s">
        <v>16</v>
      </c>
      <c r="G192" s="1" t="s">
        <v>427</v>
      </c>
      <c r="H192" s="7">
        <v>1</v>
      </c>
      <c r="I192" s="8" t="s">
        <v>467</v>
      </c>
      <c r="J192" s="5" t="s">
        <v>16</v>
      </c>
      <c r="K192" s="1" t="s">
        <v>565</v>
      </c>
      <c r="L192" s="1" t="str">
        <f t="shared" si="42"/>
        <v>insert into panneau (zone,adresse,nom,nb,last,decolle,iti,pos,coord,officiel) values ("Angoulême","Rue Pierre Aumaitre, 16000 Angoulême","Pierre Aumaitre","1","44717,7985648148","FALSE","E","1","45.649403, 0.129630","FALSE");</v>
      </c>
      <c r="M192" s="1" t="str">
        <f t="shared" si="43"/>
        <v>Angoulême</v>
      </c>
      <c r="N192" s="1" t="str">
        <f t="shared" si="45"/>
        <v>Rue Pierre Aumaitre, 16000 Angoulême</v>
      </c>
      <c r="O192" s="1" t="str">
        <f t="shared" si="46"/>
        <v>Pierre Aumaitre</v>
      </c>
      <c r="P192" s="1" t="str">
        <f t="shared" si="47"/>
        <v>1</v>
      </c>
      <c r="Q192" s="1" t="str">
        <f t="shared" si="48"/>
        <v>44717,7985648148</v>
      </c>
      <c r="R192" s="1" t="str">
        <f t="shared" si="49"/>
        <v>FALSE</v>
      </c>
      <c r="S192" s="1" t="str">
        <f t="shared" si="50"/>
        <v>E</v>
      </c>
      <c r="T192" s="1" t="str">
        <f t="shared" si="51"/>
        <v>1</v>
      </c>
      <c r="U192" s="1" t="str">
        <f t="shared" si="52"/>
        <v>45.649403, 0.129630</v>
      </c>
      <c r="V192" s="1" t="str">
        <f t="shared" si="53"/>
        <v>FALSE</v>
      </c>
      <c r="W192" s="1" t="s">
        <v>565</v>
      </c>
      <c r="X192" s="1" t="str">
        <f t="shared" si="44"/>
        <v>insert into panneau (zone,adresse,nom,nb,last,decolle,iti,pos,coord,officiel) values ('Angoulême','Rue Pierre Aumaitre, 16000 Angoulême','Pierre Aumaitre','1','44717,7985648148','FALSE','E','1','45.649403, 0.129630','FALSE');</v>
      </c>
      <c r="Y192" s="1"/>
    </row>
    <row r="193" spans="1:25" ht="33" customHeight="1" thickBot="1" x14ac:dyDescent="0.3">
      <c r="A193" s="1" t="s">
        <v>80</v>
      </c>
      <c r="B193" s="1" t="s">
        <v>468</v>
      </c>
      <c r="C193" s="1" t="s">
        <v>469</v>
      </c>
      <c r="D193" s="7">
        <v>1</v>
      </c>
      <c r="E193" s="4">
        <v>44717.811990740738</v>
      </c>
      <c r="F193" s="5" t="s">
        <v>12</v>
      </c>
      <c r="G193" s="1" t="s">
        <v>427</v>
      </c>
      <c r="H193" s="7">
        <v>2</v>
      </c>
      <c r="I193" s="8" t="s">
        <v>470</v>
      </c>
      <c r="J193" s="5" t="s">
        <v>16</v>
      </c>
      <c r="K193" s="1" t="s">
        <v>565</v>
      </c>
      <c r="L193" s="1" t="str">
        <f t="shared" si="42"/>
        <v>insert into panneau (zone,adresse,nom,nb,last,decolle,iti,pos,coord,officiel) values ("Angoulême","Rue Emile Peyronnet, 16000 Angoulême","Emile Peyronnet","1","44717,8119907407","TRUE","E","2","45.6493499,0.1133838","FALSE");</v>
      </c>
      <c r="M193" s="1" t="str">
        <f t="shared" si="43"/>
        <v>Angoulême</v>
      </c>
      <c r="N193" s="1" t="str">
        <f t="shared" si="45"/>
        <v>Rue Emile Peyronnet, 16000 Angoulême</v>
      </c>
      <c r="O193" s="1" t="str">
        <f t="shared" si="46"/>
        <v>Emile Peyronnet</v>
      </c>
      <c r="P193" s="1" t="str">
        <f t="shared" si="47"/>
        <v>1</v>
      </c>
      <c r="Q193" s="1" t="str">
        <f t="shared" si="48"/>
        <v>44717,8119907407</v>
      </c>
      <c r="R193" s="1" t="str">
        <f t="shared" si="49"/>
        <v>TRUE</v>
      </c>
      <c r="S193" s="1" t="str">
        <f t="shared" si="50"/>
        <v>E</v>
      </c>
      <c r="T193" s="1" t="str">
        <f t="shared" si="51"/>
        <v>2</v>
      </c>
      <c r="U193" s="1" t="str">
        <f t="shared" si="52"/>
        <v>45.6493499,0.1133838</v>
      </c>
      <c r="V193" s="1" t="str">
        <f t="shared" si="53"/>
        <v>FALSE</v>
      </c>
      <c r="W193" s="1" t="s">
        <v>565</v>
      </c>
      <c r="X193" s="1" t="str">
        <f t="shared" si="44"/>
        <v>insert into panneau (zone,adresse,nom,nb,last,decolle,iti,pos,coord,officiel) values ('Angoulême','Rue Emile Peyronnet, 16000 Angoulême','Emile Peyronnet','1','44717,8119907407','TRUE','E','2','45.6493499,0.1133838','FALSE');</v>
      </c>
      <c r="Y193" s="1"/>
    </row>
    <row r="194" spans="1:25" ht="33" customHeight="1" thickBot="1" x14ac:dyDescent="0.3">
      <c r="A194" s="1" t="s">
        <v>80</v>
      </c>
      <c r="B194" s="1" t="s">
        <v>471</v>
      </c>
      <c r="C194" s="1" t="s">
        <v>472</v>
      </c>
      <c r="D194" s="1"/>
      <c r="E194" s="4">
        <v>44712.98300925926</v>
      </c>
      <c r="F194" s="5" t="s">
        <v>16</v>
      </c>
      <c r="G194" s="1" t="s">
        <v>406</v>
      </c>
      <c r="H194" s="7">
        <v>6</v>
      </c>
      <c r="I194" s="8" t="s">
        <v>473</v>
      </c>
      <c r="J194" s="5" t="s">
        <v>16</v>
      </c>
      <c r="K194" s="1" t="s">
        <v>565</v>
      </c>
      <c r="L194" s="1" t="str">
        <f t="shared" si="42"/>
        <v>insert into panneau (zone,adresse,nom,nb,last,decolle,iti,pos,coord,officiel) values ("Angoulême","Rue Théodore Botrel, 16006 Angoulême","Théodore Botrel","","44712,9830092593","FALSE","B","6","45.653627, 0.168985","FALSE");</v>
      </c>
      <c r="M194" s="1" t="str">
        <f t="shared" si="43"/>
        <v>Angoulême</v>
      </c>
      <c r="N194" s="1" t="str">
        <f t="shared" si="45"/>
        <v>Rue Théodore Botrel, 16006 Angoulême</v>
      </c>
      <c r="O194" s="1" t="str">
        <f t="shared" si="46"/>
        <v>Théodore Botrel</v>
      </c>
      <c r="P194" s="1" t="str">
        <f t="shared" si="47"/>
        <v/>
      </c>
      <c r="Q194" s="1" t="str">
        <f t="shared" si="48"/>
        <v>44712,9830092593</v>
      </c>
      <c r="R194" s="1" t="str">
        <f t="shared" si="49"/>
        <v>FALSE</v>
      </c>
      <c r="S194" s="1" t="str">
        <f t="shared" si="50"/>
        <v>B</v>
      </c>
      <c r="T194" s="1" t="str">
        <f t="shared" si="51"/>
        <v>6</v>
      </c>
      <c r="U194" s="1" t="str">
        <f t="shared" si="52"/>
        <v>45.653627, 0.168985</v>
      </c>
      <c r="V194" s="1" t="str">
        <f t="shared" si="53"/>
        <v>FALSE</v>
      </c>
      <c r="W194" s="1" t="s">
        <v>565</v>
      </c>
      <c r="X194" s="1" t="str">
        <f t="shared" si="44"/>
        <v>insert into panneau (zone,adresse,nom,nb,last,decolle,iti,pos,coord,officiel) values ('Angoulême','Rue Théodore Botrel, 16006 Angoulême','Théodore Botrel','','44712,9830092593','FALSE','B','6','45.653627, 0.168985','FALSE');</v>
      </c>
      <c r="Y194" s="1"/>
    </row>
    <row r="195" spans="1:25" ht="33" customHeight="1" thickBot="1" x14ac:dyDescent="0.3">
      <c r="A195" s="1" t="s">
        <v>80</v>
      </c>
      <c r="B195" s="1" t="s">
        <v>474</v>
      </c>
      <c r="C195" s="1" t="s">
        <v>475</v>
      </c>
      <c r="D195" s="1"/>
      <c r="E195" s="4">
        <v>44663.950486111113</v>
      </c>
      <c r="F195" s="5" t="s">
        <v>16</v>
      </c>
      <c r="G195" s="1" t="s">
        <v>406</v>
      </c>
      <c r="H195" s="7">
        <v>4</v>
      </c>
      <c r="I195" s="8" t="s">
        <v>476</v>
      </c>
      <c r="J195" s="5" t="s">
        <v>16</v>
      </c>
      <c r="K195" s="1" t="s">
        <v>565</v>
      </c>
      <c r="L195" s="1" t="str">
        <f t="shared" ref="L195:L229" si="54">CONCATENATE(K195,"""",A195,""",""",B195,""",""",C195,""",""",D195,""",""",E195,""",""",F195,""",""",G195,""",""",H195,""",""",I195,""",""",J195,""");")</f>
        <v>insert into panneau (zone,adresse,nom,nb,last,decolle,iti,pos,coord,officiel) values ("Angoulême","Rue Paul Mairat, 16006 Angoulême","Paul Mairat","","44663,9504861111","FALSE","B","4","45.656128, 0.173252","FALSE");</v>
      </c>
      <c r="M195" s="1" t="str">
        <f t="shared" ref="M195:M229" si="55">SUBSTITUTE(A195,"'","''")</f>
        <v>Angoulême</v>
      </c>
      <c r="N195" s="1" t="str">
        <f t="shared" si="45"/>
        <v>Rue Paul Mairat, 16006 Angoulême</v>
      </c>
      <c r="O195" s="1" t="str">
        <f t="shared" si="46"/>
        <v>Paul Mairat</v>
      </c>
      <c r="P195" s="1" t="str">
        <f t="shared" si="47"/>
        <v/>
      </c>
      <c r="Q195" s="1" t="str">
        <f t="shared" si="48"/>
        <v>44663,9504861111</v>
      </c>
      <c r="R195" s="1" t="str">
        <f t="shared" si="49"/>
        <v>FALSE</v>
      </c>
      <c r="S195" s="1" t="str">
        <f t="shared" si="50"/>
        <v>B</v>
      </c>
      <c r="T195" s="1" t="str">
        <f t="shared" si="51"/>
        <v>4</v>
      </c>
      <c r="U195" s="1" t="str">
        <f t="shared" si="52"/>
        <v>45.656128, 0.173252</v>
      </c>
      <c r="V195" s="1" t="str">
        <f t="shared" si="53"/>
        <v>FALSE</v>
      </c>
      <c r="W195" s="1" t="s">
        <v>565</v>
      </c>
      <c r="X195" s="1" t="str">
        <f t="shared" ref="X195:X229" si="56">CONCATENATE(K195,"'",M195,"','",N195,"','",O195,"','",P195,"','",Q195,"','",R195,"','",S195,"','",T195,"','",U195,"','",V195,"');")</f>
        <v>insert into panneau (zone,adresse,nom,nb,last,decolle,iti,pos,coord,officiel) values ('Angoulême','Rue Paul Mairat, 16006 Angoulême','Paul Mairat','','44663,9504861111','FALSE','B','4','45.656128, 0.173252','FALSE');</v>
      </c>
      <c r="Y195" s="1"/>
    </row>
    <row r="196" spans="1:25" ht="33" customHeight="1" thickBot="1" x14ac:dyDescent="0.3">
      <c r="A196" s="1" t="s">
        <v>80</v>
      </c>
      <c r="B196" s="1" t="s">
        <v>477</v>
      </c>
      <c r="C196" s="3" t="s">
        <v>478</v>
      </c>
      <c r="D196" s="1"/>
      <c r="E196" s="4">
        <v>44710.668935185182</v>
      </c>
      <c r="F196" s="5" t="s">
        <v>16</v>
      </c>
      <c r="G196" s="1" t="s">
        <v>406</v>
      </c>
      <c r="H196" s="7">
        <v>5</v>
      </c>
      <c r="I196" s="8" t="s">
        <v>479</v>
      </c>
      <c r="J196" s="5" t="s">
        <v>16</v>
      </c>
      <c r="K196" s="1" t="s">
        <v>565</v>
      </c>
      <c r="L196" s="1" t="str">
        <f t="shared" si="54"/>
        <v>insert into panneau (zone,adresse,nom,nb,last,decolle,iti,pos,coord,officiel) values ("Angoulême","Rue Marguerite d'Angoulême, 16006 Angoulême","Marguerite d'Angoulême","","44710,6689351852","FALSE","B","5","45.654789, 0.175617","FALSE");</v>
      </c>
      <c r="M196" s="1" t="str">
        <f t="shared" si="55"/>
        <v>Angoulême</v>
      </c>
      <c r="N196" s="1" t="str">
        <f t="shared" si="45"/>
        <v>Rue Marguerite d''Angoulême, 16006 Angoulême</v>
      </c>
      <c r="O196" s="1" t="str">
        <f t="shared" si="46"/>
        <v>Marguerite d''Angoulême</v>
      </c>
      <c r="P196" s="1" t="str">
        <f t="shared" si="47"/>
        <v/>
      </c>
      <c r="Q196" s="1" t="str">
        <f t="shared" si="48"/>
        <v>44710,6689351852</v>
      </c>
      <c r="R196" s="1" t="str">
        <f t="shared" si="49"/>
        <v>FALSE</v>
      </c>
      <c r="S196" s="1" t="str">
        <f t="shared" si="50"/>
        <v>B</v>
      </c>
      <c r="T196" s="1" t="str">
        <f t="shared" si="51"/>
        <v>5</v>
      </c>
      <c r="U196" s="1" t="str">
        <f t="shared" si="52"/>
        <v>45.654789, 0.175617</v>
      </c>
      <c r="V196" s="1" t="str">
        <f t="shared" si="53"/>
        <v>FALSE</v>
      </c>
      <c r="W196" s="1" t="s">
        <v>565</v>
      </c>
      <c r="X196" s="1" t="str">
        <f t="shared" si="56"/>
        <v>insert into panneau (zone,adresse,nom,nb,last,decolle,iti,pos,coord,officiel) values ('Angoulême','Rue Marguerite d''Angoulême, 16006 Angoulême','Marguerite d''Angoulême','','44710,6689351852','FALSE','B','5','45.654789, 0.175617','FALSE');</v>
      </c>
      <c r="Y196" s="1"/>
    </row>
    <row r="197" spans="1:25" ht="33" customHeight="1" thickBot="1" x14ac:dyDescent="0.3">
      <c r="A197" s="1" t="s">
        <v>80</v>
      </c>
      <c r="B197" s="1" t="s">
        <v>480</v>
      </c>
      <c r="C197" s="1" t="s">
        <v>481</v>
      </c>
      <c r="D197" s="7">
        <v>1</v>
      </c>
      <c r="E197" s="9">
        <v>44610</v>
      </c>
      <c r="F197" s="5" t="s">
        <v>12</v>
      </c>
      <c r="G197" s="1" t="s">
        <v>399</v>
      </c>
      <c r="H197" s="7">
        <v>2</v>
      </c>
      <c r="I197" s="8" t="s">
        <v>482</v>
      </c>
      <c r="J197" s="5" t="s">
        <v>16</v>
      </c>
      <c r="K197" s="1" t="s">
        <v>565</v>
      </c>
      <c r="L197" s="1" t="str">
        <f t="shared" si="54"/>
        <v>insert into panneau (zone,adresse,nom,nb,last,decolle,iti,pos,coord,officiel) values ("Angoulême","Bd de la République, 16006 Angoulême","Boulevard de la République","1","44610","TRUE","D","2","45.6511717,0.1702666","FALSE");</v>
      </c>
      <c r="M197" s="1" t="str">
        <f t="shared" si="55"/>
        <v>Angoulême</v>
      </c>
      <c r="N197" s="1" t="str">
        <f t="shared" si="45"/>
        <v>Bd de la République, 16006 Angoulême</v>
      </c>
      <c r="O197" s="1" t="str">
        <f t="shared" si="46"/>
        <v>Boulevard de la République</v>
      </c>
      <c r="P197" s="1" t="str">
        <f t="shared" si="47"/>
        <v>1</v>
      </c>
      <c r="Q197" s="1" t="str">
        <f t="shared" si="48"/>
        <v>44610</v>
      </c>
      <c r="R197" s="1" t="str">
        <f t="shared" si="49"/>
        <v>TRUE</v>
      </c>
      <c r="S197" s="1" t="str">
        <f t="shared" si="50"/>
        <v>D</v>
      </c>
      <c r="T197" s="1" t="str">
        <f t="shared" si="51"/>
        <v>2</v>
      </c>
      <c r="U197" s="1" t="str">
        <f t="shared" si="52"/>
        <v>45.6511717,0.1702666</v>
      </c>
      <c r="V197" s="1" t="str">
        <f t="shared" si="53"/>
        <v>FALSE</v>
      </c>
      <c r="W197" s="1" t="s">
        <v>565</v>
      </c>
      <c r="X197" s="1" t="str">
        <f t="shared" si="56"/>
        <v>insert into panneau (zone,adresse,nom,nb,last,decolle,iti,pos,coord,officiel) values ('Angoulême','Bd de la République, 16006 Angoulême','Boulevard de la République','1','44610','TRUE','D','2','45.6511717,0.1702666','FALSE');</v>
      </c>
      <c r="Y197" s="1"/>
    </row>
    <row r="198" spans="1:25" ht="33" customHeight="1" thickBot="1" x14ac:dyDescent="0.3">
      <c r="A198" s="1" t="s">
        <v>80</v>
      </c>
      <c r="B198" s="1" t="s">
        <v>483</v>
      </c>
      <c r="C198" s="1" t="s">
        <v>484</v>
      </c>
      <c r="D198" s="1"/>
      <c r="E198" s="4">
        <v>44710.720682870371</v>
      </c>
      <c r="F198" s="5" t="s">
        <v>16</v>
      </c>
      <c r="G198" s="1" t="s">
        <v>395</v>
      </c>
      <c r="H198" s="7">
        <v>12</v>
      </c>
      <c r="I198" s="8" t="s">
        <v>485</v>
      </c>
      <c r="J198" s="5" t="s">
        <v>16</v>
      </c>
      <c r="K198" s="1" t="s">
        <v>565</v>
      </c>
      <c r="L198" s="1" t="str">
        <f t="shared" si="54"/>
        <v>insert into panneau (zone,adresse,nom,nb,last,decolle,iti,pos,coord,officiel) values ("Angoulême","Rue Claude Bonnier, 16000 Angoulême","Claude Bonnier","","44710,7206828704","FALSE","C","12","45.630673, 0.141080","FALSE");</v>
      </c>
      <c r="M198" s="1" t="str">
        <f t="shared" si="55"/>
        <v>Angoulême</v>
      </c>
      <c r="N198" s="1" t="str">
        <f t="shared" si="45"/>
        <v>Rue Claude Bonnier, 16000 Angoulême</v>
      </c>
      <c r="O198" s="1" t="str">
        <f t="shared" si="46"/>
        <v>Claude Bonnier</v>
      </c>
      <c r="P198" s="1" t="str">
        <f t="shared" si="47"/>
        <v/>
      </c>
      <c r="Q198" s="1" t="str">
        <f t="shared" si="48"/>
        <v>44710,7206828704</v>
      </c>
      <c r="R198" s="1" t="str">
        <f t="shared" si="49"/>
        <v>FALSE</v>
      </c>
      <c r="S198" s="1" t="str">
        <f t="shared" si="50"/>
        <v>C</v>
      </c>
      <c r="T198" s="1" t="str">
        <f t="shared" si="51"/>
        <v>12</v>
      </c>
      <c r="U198" s="1" t="str">
        <f t="shared" si="52"/>
        <v>45.630673, 0.141080</v>
      </c>
      <c r="V198" s="1" t="str">
        <f t="shared" si="53"/>
        <v>FALSE</v>
      </c>
      <c r="W198" s="1" t="s">
        <v>565</v>
      </c>
      <c r="X198" s="1" t="str">
        <f t="shared" si="56"/>
        <v>insert into panneau (zone,adresse,nom,nb,last,decolle,iti,pos,coord,officiel) values ('Angoulême','Rue Claude Bonnier, 16000 Angoulême','Claude Bonnier','','44710,7206828704','FALSE','C','12','45.630673, 0.141080','FALSE');</v>
      </c>
      <c r="Y198" s="1"/>
    </row>
    <row r="199" spans="1:25" ht="33" customHeight="1" thickBot="1" x14ac:dyDescent="0.3">
      <c r="A199" s="1" t="s">
        <v>80</v>
      </c>
      <c r="B199" s="1" t="s">
        <v>486</v>
      </c>
      <c r="C199" s="1" t="s">
        <v>487</v>
      </c>
      <c r="D199" s="1"/>
      <c r="E199" s="4">
        <v>44673.97923611111</v>
      </c>
      <c r="F199" s="5" t="s">
        <v>16</v>
      </c>
      <c r="G199" s="1" t="s">
        <v>395</v>
      </c>
      <c r="H199" s="7">
        <v>8</v>
      </c>
      <c r="I199" s="8" t="s">
        <v>488</v>
      </c>
      <c r="J199" s="5" t="s">
        <v>16</v>
      </c>
      <c r="K199" s="1" t="s">
        <v>565</v>
      </c>
      <c r="L199" s="1" t="str">
        <f t="shared" si="54"/>
        <v>insert into panneau (zone,adresse,nom,nb,last,decolle,iti,pos,coord,officiel) values ("Angoulême","Rue du Canada, 16000 Angoulême","Canada","","44673,9792361111","FALSE","C","8","45.639391,0.1532643","FALSE");</v>
      </c>
      <c r="M199" s="1" t="str">
        <f t="shared" si="55"/>
        <v>Angoulême</v>
      </c>
      <c r="N199" s="1" t="str">
        <f t="shared" si="45"/>
        <v>Rue du Canada, 16000 Angoulême</v>
      </c>
      <c r="O199" s="1" t="str">
        <f t="shared" si="46"/>
        <v>Canada</v>
      </c>
      <c r="P199" s="1" t="str">
        <f t="shared" si="47"/>
        <v/>
      </c>
      <c r="Q199" s="1" t="str">
        <f t="shared" si="48"/>
        <v>44673,9792361111</v>
      </c>
      <c r="R199" s="1" t="str">
        <f t="shared" si="49"/>
        <v>FALSE</v>
      </c>
      <c r="S199" s="1" t="str">
        <f t="shared" si="50"/>
        <v>C</v>
      </c>
      <c r="T199" s="1" t="str">
        <f t="shared" si="51"/>
        <v>8</v>
      </c>
      <c r="U199" s="1" t="str">
        <f t="shared" si="52"/>
        <v>45.639391,0.1532643</v>
      </c>
      <c r="V199" s="1" t="str">
        <f t="shared" si="53"/>
        <v>FALSE</v>
      </c>
      <c r="W199" s="1" t="s">
        <v>565</v>
      </c>
      <c r="X199" s="1" t="str">
        <f t="shared" si="56"/>
        <v>insert into panneau (zone,adresse,nom,nb,last,decolle,iti,pos,coord,officiel) values ('Angoulême','Rue du Canada, 16000 Angoulême','Canada','','44673,9792361111','FALSE','C','8','45.639391,0.1532643','FALSE');</v>
      </c>
      <c r="Y199" s="1"/>
    </row>
    <row r="200" spans="1:25" ht="33" customHeight="1" thickBot="1" x14ac:dyDescent="0.3">
      <c r="A200" s="1" t="s">
        <v>80</v>
      </c>
      <c r="B200" s="1" t="s">
        <v>489</v>
      </c>
      <c r="C200" s="3" t="s">
        <v>490</v>
      </c>
      <c r="D200" s="1"/>
      <c r="E200" s="4">
        <v>44710.715937499997</v>
      </c>
      <c r="F200" s="5" t="s">
        <v>16</v>
      </c>
      <c r="G200" s="1" t="s">
        <v>395</v>
      </c>
      <c r="H200" s="7">
        <v>11</v>
      </c>
      <c r="I200" s="8" t="s">
        <v>491</v>
      </c>
      <c r="J200" s="5" t="s">
        <v>16</v>
      </c>
      <c r="K200" s="1" t="s">
        <v>565</v>
      </c>
      <c r="L200" s="1" t="str">
        <f t="shared" si="54"/>
        <v>insert into panneau (zone,adresse,nom,nb,last,decolle,iti,pos,coord,officiel) values ("Angoulême","Bd Jacques Monod, 16000 Angoulême","Boulevard Jacques Monod","","44710,7159375","FALSE","C","11","45.631771, 0.155872","FALSE");</v>
      </c>
      <c r="M200" s="1" t="str">
        <f t="shared" si="55"/>
        <v>Angoulême</v>
      </c>
      <c r="N200" s="1" t="str">
        <f t="shared" si="45"/>
        <v>Bd Jacques Monod, 16000 Angoulême</v>
      </c>
      <c r="O200" s="1" t="str">
        <f t="shared" si="46"/>
        <v>Boulevard Jacques Monod</v>
      </c>
      <c r="P200" s="1" t="str">
        <f t="shared" si="47"/>
        <v/>
      </c>
      <c r="Q200" s="1" t="str">
        <f t="shared" si="48"/>
        <v>44710,7159375</v>
      </c>
      <c r="R200" s="1" t="str">
        <f t="shared" si="49"/>
        <v>FALSE</v>
      </c>
      <c r="S200" s="1" t="str">
        <f t="shared" si="50"/>
        <v>C</v>
      </c>
      <c r="T200" s="1" t="str">
        <f t="shared" si="51"/>
        <v>11</v>
      </c>
      <c r="U200" s="1" t="str">
        <f t="shared" si="52"/>
        <v>45.631771, 0.155872</v>
      </c>
      <c r="V200" s="1" t="str">
        <f t="shared" si="53"/>
        <v>FALSE</v>
      </c>
      <c r="W200" s="1" t="s">
        <v>565</v>
      </c>
      <c r="X200" s="1" t="str">
        <f t="shared" si="56"/>
        <v>insert into panneau (zone,adresse,nom,nb,last,decolle,iti,pos,coord,officiel) values ('Angoulême','Bd Jacques Monod, 16000 Angoulême','Boulevard Jacques Monod','','44710,7159375','FALSE','C','11','45.631771, 0.155872','FALSE');</v>
      </c>
      <c r="Y200" s="1"/>
    </row>
    <row r="201" spans="1:25" ht="33" customHeight="1" thickBot="1" x14ac:dyDescent="0.3">
      <c r="A201" s="1" t="s">
        <v>80</v>
      </c>
      <c r="B201" s="1" t="s">
        <v>492</v>
      </c>
      <c r="C201" s="1" t="s">
        <v>493</v>
      </c>
      <c r="D201" s="1"/>
      <c r="E201" s="9">
        <v>44610</v>
      </c>
      <c r="F201" s="5" t="s">
        <v>12</v>
      </c>
      <c r="G201" s="1" t="s">
        <v>395</v>
      </c>
      <c r="H201" s="7">
        <v>9</v>
      </c>
      <c r="I201" s="8" t="s">
        <v>494</v>
      </c>
      <c r="J201" s="5" t="s">
        <v>16</v>
      </c>
      <c r="K201" s="1" t="s">
        <v>565</v>
      </c>
      <c r="L201" s="1" t="str">
        <f t="shared" si="54"/>
        <v>insert into panneau (zone,adresse,nom,nb,last,decolle,iti,pos,coord,officiel) values ("Angoulême","Av. de Navarre, Angoulême","Avenue de Navarre","","44610","TRUE","C","9","45.6279867,0.1535572","FALSE");</v>
      </c>
      <c r="M201" s="1" t="str">
        <f t="shared" si="55"/>
        <v>Angoulême</v>
      </c>
      <c r="N201" s="1" t="str">
        <f t="shared" si="45"/>
        <v>Av. de Navarre, Angoulême</v>
      </c>
      <c r="O201" s="1" t="str">
        <f t="shared" si="46"/>
        <v>Avenue de Navarre</v>
      </c>
      <c r="P201" s="1" t="str">
        <f t="shared" si="47"/>
        <v/>
      </c>
      <c r="Q201" s="1" t="str">
        <f t="shared" si="48"/>
        <v>44610</v>
      </c>
      <c r="R201" s="1" t="str">
        <f t="shared" si="49"/>
        <v>TRUE</v>
      </c>
      <c r="S201" s="1" t="str">
        <f t="shared" si="50"/>
        <v>C</v>
      </c>
      <c r="T201" s="1" t="str">
        <f t="shared" si="51"/>
        <v>9</v>
      </c>
      <c r="U201" s="1" t="str">
        <f t="shared" si="52"/>
        <v>45.6279867,0.1535572</v>
      </c>
      <c r="V201" s="1" t="str">
        <f t="shared" si="53"/>
        <v>FALSE</v>
      </c>
      <c r="W201" s="1" t="s">
        <v>565</v>
      </c>
      <c r="X201" s="1" t="str">
        <f t="shared" si="56"/>
        <v>insert into panneau (zone,adresse,nom,nb,last,decolle,iti,pos,coord,officiel) values ('Angoulême','Av. de Navarre, Angoulême','Avenue de Navarre','','44610','TRUE','C','9','45.6279867,0.1535572','FALSE');</v>
      </c>
      <c r="Y201" s="1"/>
    </row>
    <row r="202" spans="1:25" ht="33" customHeight="1" thickBot="1" x14ac:dyDescent="0.3">
      <c r="A202" s="1" t="s">
        <v>495</v>
      </c>
      <c r="B202" s="1" t="s">
        <v>496</v>
      </c>
      <c r="C202" s="1" t="s">
        <v>497</v>
      </c>
      <c r="D202" s="7">
        <v>6</v>
      </c>
      <c r="E202" s="9">
        <v>44610</v>
      </c>
      <c r="F202" s="5" t="s">
        <v>16</v>
      </c>
      <c r="G202" s="1" t="s">
        <v>498</v>
      </c>
      <c r="H202" s="1"/>
      <c r="I202" s="8" t="s">
        <v>499</v>
      </c>
      <c r="J202" s="5" t="s">
        <v>16</v>
      </c>
      <c r="K202" s="1" t="s">
        <v>565</v>
      </c>
      <c r="L202" s="1" t="str">
        <f t="shared" si="54"/>
        <v>insert into panneau (zone,adresse,nom,nb,last,decolle,iti,pos,coord,officiel) values ("Vindelle","Rue du Champ de Foire, 16430 Vindelle","Champ de Foire","6","44610","FALSE","Undefined","","45.7212551,0.1214022","FALSE");</v>
      </c>
      <c r="M202" s="1" t="str">
        <f t="shared" si="55"/>
        <v>Vindelle</v>
      </c>
      <c r="N202" s="1" t="str">
        <f t="shared" si="45"/>
        <v>Rue du Champ de Foire, 16430 Vindelle</v>
      </c>
      <c r="O202" s="1" t="str">
        <f t="shared" si="46"/>
        <v>Champ de Foire</v>
      </c>
      <c r="P202" s="1" t="str">
        <f t="shared" si="47"/>
        <v>6</v>
      </c>
      <c r="Q202" s="1" t="str">
        <f t="shared" si="48"/>
        <v>44610</v>
      </c>
      <c r="R202" s="1" t="str">
        <f t="shared" si="49"/>
        <v>FALSE</v>
      </c>
      <c r="S202" s="1" t="str">
        <f t="shared" si="50"/>
        <v>Undefined</v>
      </c>
      <c r="T202" s="1" t="str">
        <f t="shared" si="51"/>
        <v/>
      </c>
      <c r="U202" s="1" t="str">
        <f t="shared" si="52"/>
        <v>45.7212551,0.1214022</v>
      </c>
      <c r="V202" s="1" t="str">
        <f t="shared" si="53"/>
        <v>FALSE</v>
      </c>
      <c r="W202" s="1" t="s">
        <v>565</v>
      </c>
      <c r="X202" s="1" t="str">
        <f t="shared" si="56"/>
        <v>insert into panneau (zone,adresse,nom,nb,last,decolle,iti,pos,coord,officiel) values ('Vindelle','Rue du Champ de Foire, 16430 Vindelle','Champ de Foire','6','44610','FALSE','Undefined','','45.7212551,0.1214022','FALSE');</v>
      </c>
      <c r="Y202" s="1"/>
    </row>
    <row r="203" spans="1:25" ht="33" customHeight="1" thickBot="1" x14ac:dyDescent="0.3">
      <c r="A203" s="1" t="s">
        <v>236</v>
      </c>
      <c r="B203" s="1" t="s">
        <v>500</v>
      </c>
      <c r="C203" s="1" t="s">
        <v>501</v>
      </c>
      <c r="D203" s="7">
        <v>1</v>
      </c>
      <c r="E203" s="4">
        <v>44709.369976851849</v>
      </c>
      <c r="F203" s="5" t="s">
        <v>16</v>
      </c>
      <c r="G203" s="1" t="s">
        <v>144</v>
      </c>
      <c r="H203" s="7">
        <v>3</v>
      </c>
      <c r="I203" s="8" t="s">
        <v>502</v>
      </c>
      <c r="J203" s="5" t="s">
        <v>16</v>
      </c>
      <c r="K203" s="1" t="s">
        <v>565</v>
      </c>
      <c r="L203" s="1" t="str">
        <f t="shared" si="54"/>
        <v>insert into panneau (zone,adresse,nom,nb,last,decolle,iti,pos,coord,officiel) values ("La Couronne","Rue du 19 Mars 1962, 16400 La Couronne","Rue du 19 mars 1962","1","44709,3699768518","FALSE","A","3","45.610699, 0.099944","FALSE");</v>
      </c>
      <c r="M203" s="1" t="str">
        <f t="shared" si="55"/>
        <v>La Couronne</v>
      </c>
      <c r="N203" s="1" t="str">
        <f t="shared" si="45"/>
        <v>Rue du 19 Mars 1962, 16400 La Couronne</v>
      </c>
      <c r="O203" s="1" t="str">
        <f t="shared" si="46"/>
        <v>Rue du 19 mars 1962</v>
      </c>
      <c r="P203" s="1" t="str">
        <f t="shared" si="47"/>
        <v>1</v>
      </c>
      <c r="Q203" s="1" t="str">
        <f t="shared" si="48"/>
        <v>44709,3699768518</v>
      </c>
      <c r="R203" s="1" t="str">
        <f t="shared" si="49"/>
        <v>FALSE</v>
      </c>
      <c r="S203" s="1" t="str">
        <f t="shared" si="50"/>
        <v>A</v>
      </c>
      <c r="T203" s="1" t="str">
        <f t="shared" si="51"/>
        <v>3</v>
      </c>
      <c r="U203" s="1" t="str">
        <f t="shared" si="52"/>
        <v>45.610699, 0.099944</v>
      </c>
      <c r="V203" s="1" t="str">
        <f t="shared" si="53"/>
        <v>FALSE</v>
      </c>
      <c r="W203" s="1" t="s">
        <v>565</v>
      </c>
      <c r="X203" s="1" t="str">
        <f t="shared" si="56"/>
        <v>insert into panneau (zone,adresse,nom,nb,last,decolle,iti,pos,coord,officiel) values ('La Couronne','Rue du 19 Mars 1962, 16400 La Couronne','Rue du 19 mars 1962','1','44709,3699768518','FALSE','A','3','45.610699, 0.099944','FALSE');</v>
      </c>
      <c r="Y203" s="1"/>
    </row>
    <row r="204" spans="1:25" ht="33" customHeight="1" thickBot="1" x14ac:dyDescent="0.3">
      <c r="A204" s="1" t="s">
        <v>236</v>
      </c>
      <c r="B204" s="1" t="s">
        <v>503</v>
      </c>
      <c r="C204" s="1" t="s">
        <v>240</v>
      </c>
      <c r="D204" s="7">
        <v>1</v>
      </c>
      <c r="E204" s="4">
        <v>44709.37</v>
      </c>
      <c r="F204" s="5" t="s">
        <v>16</v>
      </c>
      <c r="G204" s="1" t="s">
        <v>144</v>
      </c>
      <c r="H204" s="7">
        <v>4</v>
      </c>
      <c r="I204" s="8" t="s">
        <v>504</v>
      </c>
      <c r="J204" s="5" t="s">
        <v>16</v>
      </c>
      <c r="K204" s="1" t="s">
        <v>565</v>
      </c>
      <c r="L204" s="1" t="str">
        <f t="shared" si="54"/>
        <v>insert into panneau (zone,adresse,nom,nb,last,decolle,iti,pos,coord,officiel) values ("La Couronne","Pl. du 14 Juillet, 16400 La Couronne","Place du 14 Juillet","1","44709,37","FALSE","A","4","45.609268, 0.097255","FALSE");</v>
      </c>
      <c r="M204" s="1" t="str">
        <f t="shared" si="55"/>
        <v>La Couronne</v>
      </c>
      <c r="N204" s="1" t="str">
        <f t="shared" si="45"/>
        <v>Pl. du 14 Juillet, 16400 La Couronne</v>
      </c>
      <c r="O204" s="1" t="str">
        <f t="shared" si="46"/>
        <v>Place du 14 Juillet</v>
      </c>
      <c r="P204" s="1" t="str">
        <f t="shared" si="47"/>
        <v>1</v>
      </c>
      <c r="Q204" s="1" t="str">
        <f t="shared" si="48"/>
        <v>44709,37</v>
      </c>
      <c r="R204" s="1" t="str">
        <f t="shared" si="49"/>
        <v>FALSE</v>
      </c>
      <c r="S204" s="1" t="str">
        <f t="shared" si="50"/>
        <v>A</v>
      </c>
      <c r="T204" s="1" t="str">
        <f t="shared" si="51"/>
        <v>4</v>
      </c>
      <c r="U204" s="1" t="str">
        <f t="shared" si="52"/>
        <v>45.609268, 0.097255</v>
      </c>
      <c r="V204" s="1" t="str">
        <f t="shared" si="53"/>
        <v>FALSE</v>
      </c>
      <c r="W204" s="1" t="s">
        <v>565</v>
      </c>
      <c r="X204" s="1" t="str">
        <f t="shared" si="56"/>
        <v>insert into panneau (zone,adresse,nom,nb,last,decolle,iti,pos,coord,officiel) values ('La Couronne','Pl. du 14 Juillet, 16400 La Couronne','Place du 14 Juillet','1','44709,37','FALSE','A','4','45.609268, 0.097255','FALSE');</v>
      </c>
      <c r="Y204" s="1"/>
    </row>
    <row r="205" spans="1:25" ht="33" customHeight="1" thickBot="1" x14ac:dyDescent="0.3">
      <c r="A205" s="1" t="s">
        <v>236</v>
      </c>
      <c r="B205" s="1" t="s">
        <v>505</v>
      </c>
      <c r="C205" s="1" t="s">
        <v>506</v>
      </c>
      <c r="D205" s="7">
        <v>1</v>
      </c>
      <c r="E205" s="4">
        <v>44677.784629629627</v>
      </c>
      <c r="F205" s="5" t="s">
        <v>16</v>
      </c>
      <c r="G205" s="1" t="s">
        <v>144</v>
      </c>
      <c r="H205" s="7">
        <v>9</v>
      </c>
      <c r="I205" s="8" t="s">
        <v>507</v>
      </c>
      <c r="J205" s="5" t="s">
        <v>16</v>
      </c>
      <c r="K205" s="1" t="s">
        <v>565</v>
      </c>
      <c r="L205" s="1" t="str">
        <f t="shared" si="54"/>
        <v>insert into panneau (zone,adresse,nom,nb,last,decolle,iti,pos,coord,officiel) values ("La Couronne","16400 La Couronne, France","Chez Dion","1","44677,7846296296","FALSE","A","9","45.613118, 0.071743","FALSE");</v>
      </c>
      <c r="M205" s="1" t="str">
        <f t="shared" si="55"/>
        <v>La Couronne</v>
      </c>
      <c r="N205" s="1" t="str">
        <f t="shared" si="45"/>
        <v>16400 La Couronne, France</v>
      </c>
      <c r="O205" s="1" t="str">
        <f t="shared" si="46"/>
        <v>Chez Dion</v>
      </c>
      <c r="P205" s="1" t="str">
        <f t="shared" si="47"/>
        <v>1</v>
      </c>
      <c r="Q205" s="1" t="str">
        <f t="shared" si="48"/>
        <v>44677,7846296296</v>
      </c>
      <c r="R205" s="1" t="str">
        <f t="shared" si="49"/>
        <v>FALSE</v>
      </c>
      <c r="S205" s="1" t="str">
        <f t="shared" si="50"/>
        <v>A</v>
      </c>
      <c r="T205" s="1" t="str">
        <f t="shared" si="51"/>
        <v>9</v>
      </c>
      <c r="U205" s="1" t="str">
        <f t="shared" si="52"/>
        <v>45.613118, 0.071743</v>
      </c>
      <c r="V205" s="1" t="str">
        <f t="shared" si="53"/>
        <v>FALSE</v>
      </c>
      <c r="W205" s="1" t="s">
        <v>565</v>
      </c>
      <c r="X205" s="1" t="str">
        <f t="shared" si="56"/>
        <v>insert into panneau (zone,adresse,nom,nb,last,decolle,iti,pos,coord,officiel) values ('La Couronne','16400 La Couronne, France','Chez Dion','1','44677,7846296296','FALSE','A','9','45.613118, 0.071743','FALSE');</v>
      </c>
      <c r="Y205" s="1"/>
    </row>
    <row r="206" spans="1:25" ht="33" customHeight="1" thickBot="1" x14ac:dyDescent="0.3">
      <c r="A206" s="1" t="s">
        <v>236</v>
      </c>
      <c r="B206" s="1" t="s">
        <v>505</v>
      </c>
      <c r="C206" s="1" t="s">
        <v>508</v>
      </c>
      <c r="D206" s="7">
        <v>1</v>
      </c>
      <c r="E206" s="4">
        <v>44684.886261574073</v>
      </c>
      <c r="F206" s="5" t="s">
        <v>16</v>
      </c>
      <c r="G206" s="1" t="s">
        <v>144</v>
      </c>
      <c r="H206" s="7">
        <v>10</v>
      </c>
      <c r="I206" s="8" t="s">
        <v>509</v>
      </c>
      <c r="J206" s="5" t="s">
        <v>16</v>
      </c>
      <c r="K206" s="1" t="s">
        <v>565</v>
      </c>
      <c r="L206" s="1" t="str">
        <f t="shared" si="54"/>
        <v>insert into panneau (zone,adresse,nom,nb,last,decolle,iti,pos,coord,officiel) values ("La Couronne","16400 La Couronne, France","Les Barrets","1","44684,8862615741","FALSE","A","10","45.611885, 0.086179","FALSE");</v>
      </c>
      <c r="M206" s="1" t="str">
        <f t="shared" si="55"/>
        <v>La Couronne</v>
      </c>
      <c r="N206" s="1" t="str">
        <f t="shared" si="45"/>
        <v>16400 La Couronne, France</v>
      </c>
      <c r="O206" s="1" t="str">
        <f t="shared" si="46"/>
        <v>Les Barrets</v>
      </c>
      <c r="P206" s="1" t="str">
        <f t="shared" si="47"/>
        <v>1</v>
      </c>
      <c r="Q206" s="1" t="str">
        <f t="shared" si="48"/>
        <v>44684,8862615741</v>
      </c>
      <c r="R206" s="1" t="str">
        <f t="shared" si="49"/>
        <v>FALSE</v>
      </c>
      <c r="S206" s="1" t="str">
        <f t="shared" si="50"/>
        <v>A</v>
      </c>
      <c r="T206" s="1" t="str">
        <f t="shared" si="51"/>
        <v>10</v>
      </c>
      <c r="U206" s="1" t="str">
        <f t="shared" si="52"/>
        <v>45.611885, 0.086179</v>
      </c>
      <c r="V206" s="1" t="str">
        <f t="shared" si="53"/>
        <v>FALSE</v>
      </c>
      <c r="W206" s="1" t="s">
        <v>565</v>
      </c>
      <c r="X206" s="1" t="str">
        <f t="shared" si="56"/>
        <v>insert into panneau (zone,adresse,nom,nb,last,decolle,iti,pos,coord,officiel) values ('La Couronne','16400 La Couronne, France','Les Barrets','1','44684,8862615741','FALSE','A','10','45.611885, 0.086179','FALSE');</v>
      </c>
      <c r="Y206" s="1"/>
    </row>
    <row r="207" spans="1:25" ht="33" customHeight="1" thickBot="1" x14ac:dyDescent="0.3">
      <c r="A207" s="1" t="s">
        <v>236</v>
      </c>
      <c r="B207" s="1" t="s">
        <v>510</v>
      </c>
      <c r="C207" s="1" t="s">
        <v>511</v>
      </c>
      <c r="D207" s="7">
        <v>1</v>
      </c>
      <c r="E207" s="4">
        <v>44631.864074074074</v>
      </c>
      <c r="F207" s="5" t="s">
        <v>16</v>
      </c>
      <c r="G207" s="1" t="s">
        <v>427</v>
      </c>
      <c r="H207" s="7">
        <v>7</v>
      </c>
      <c r="I207" s="8" t="s">
        <v>512</v>
      </c>
      <c r="J207" s="5" t="s">
        <v>16</v>
      </c>
      <c r="K207" s="1" t="s">
        <v>565</v>
      </c>
      <c r="L207" s="1" t="str">
        <f t="shared" si="54"/>
        <v>insert into panneau (zone,adresse,nom,nb,last,decolle,iti,pos,coord,officiel) values ("La Couronne","Le Grand Maine, 16400 La Couronne","Le Grand Maine","1","44631,8640740741","FALSE","E","7","45.623605, 0.076695","FALSE");</v>
      </c>
      <c r="M207" s="1" t="str">
        <f t="shared" si="55"/>
        <v>La Couronne</v>
      </c>
      <c r="N207" s="1" t="str">
        <f t="shared" si="45"/>
        <v>Le Grand Maine, 16400 La Couronne</v>
      </c>
      <c r="O207" s="1" t="str">
        <f t="shared" si="46"/>
        <v>Le Grand Maine</v>
      </c>
      <c r="P207" s="1" t="str">
        <f t="shared" si="47"/>
        <v>1</v>
      </c>
      <c r="Q207" s="1" t="str">
        <f t="shared" si="48"/>
        <v>44631,8640740741</v>
      </c>
      <c r="R207" s="1" t="str">
        <f t="shared" si="49"/>
        <v>FALSE</v>
      </c>
      <c r="S207" s="1" t="str">
        <f t="shared" si="50"/>
        <v>E</v>
      </c>
      <c r="T207" s="1" t="str">
        <f t="shared" si="51"/>
        <v>7</v>
      </c>
      <c r="U207" s="1" t="str">
        <f t="shared" si="52"/>
        <v>45.623605, 0.076695</v>
      </c>
      <c r="V207" s="1" t="str">
        <f t="shared" si="53"/>
        <v>FALSE</v>
      </c>
      <c r="W207" s="1" t="s">
        <v>565</v>
      </c>
      <c r="X207" s="1" t="str">
        <f t="shared" si="56"/>
        <v>insert into panneau (zone,adresse,nom,nb,last,decolle,iti,pos,coord,officiel) values ('La Couronne','Le Grand Maine, 16400 La Couronne','Le Grand Maine','1','44631,8640740741','FALSE','E','7','45.623605, 0.076695','FALSE');</v>
      </c>
      <c r="Y207" s="1"/>
    </row>
    <row r="208" spans="1:25" ht="33" customHeight="1" thickBot="1" x14ac:dyDescent="0.3">
      <c r="A208" s="1" t="s">
        <v>236</v>
      </c>
      <c r="B208" s="1" t="s">
        <v>513</v>
      </c>
      <c r="C208" s="1" t="s">
        <v>514</v>
      </c>
      <c r="D208" s="7">
        <v>1</v>
      </c>
      <c r="E208" s="9">
        <v>44610</v>
      </c>
      <c r="F208" s="5" t="s">
        <v>16</v>
      </c>
      <c r="G208" s="1" t="s">
        <v>427</v>
      </c>
      <c r="H208" s="7">
        <v>6</v>
      </c>
      <c r="I208" s="8" t="s">
        <v>515</v>
      </c>
      <c r="J208" s="5" t="s">
        <v>16</v>
      </c>
      <c r="K208" s="1" t="s">
        <v>565</v>
      </c>
      <c r="L208" s="1" t="str">
        <f t="shared" si="54"/>
        <v>insert into panneau (zone,adresse,nom,nb,last,decolle,iti,pos,coord,officiel) values ("La Couronne","Le Chalumeau, 16400 La Couronne","Le Chalumeau","1","44610","FALSE","E","6","45.63863,0.098044","FALSE");</v>
      </c>
      <c r="M208" s="1" t="str">
        <f t="shared" si="55"/>
        <v>La Couronne</v>
      </c>
      <c r="N208" s="1" t="str">
        <f t="shared" si="45"/>
        <v>Le Chalumeau, 16400 La Couronne</v>
      </c>
      <c r="O208" s="1" t="str">
        <f t="shared" si="46"/>
        <v>Le Chalumeau</v>
      </c>
      <c r="P208" s="1" t="str">
        <f t="shared" si="47"/>
        <v>1</v>
      </c>
      <c r="Q208" s="1" t="str">
        <f t="shared" si="48"/>
        <v>44610</v>
      </c>
      <c r="R208" s="1" t="str">
        <f t="shared" si="49"/>
        <v>FALSE</v>
      </c>
      <c r="S208" s="1" t="str">
        <f t="shared" si="50"/>
        <v>E</v>
      </c>
      <c r="T208" s="1" t="str">
        <f t="shared" si="51"/>
        <v>6</v>
      </c>
      <c r="U208" s="1" t="str">
        <f t="shared" si="52"/>
        <v>45.63863,0.098044</v>
      </c>
      <c r="V208" s="1" t="str">
        <f t="shared" si="53"/>
        <v>FALSE</v>
      </c>
      <c r="W208" s="1" t="s">
        <v>565</v>
      </c>
      <c r="X208" s="1" t="str">
        <f t="shared" si="56"/>
        <v>insert into panneau (zone,adresse,nom,nb,last,decolle,iti,pos,coord,officiel) values ('La Couronne','Le Chalumeau, 16400 La Couronne','Le Chalumeau','1','44610','FALSE','E','6','45.63863,0.098044','FALSE');</v>
      </c>
      <c r="Y208" s="1"/>
    </row>
    <row r="209" spans="1:25" ht="33" customHeight="1" thickBot="1" x14ac:dyDescent="0.3">
      <c r="A209" s="1" t="s">
        <v>236</v>
      </c>
      <c r="B209" s="1" t="s">
        <v>505</v>
      </c>
      <c r="C209" s="1" t="s">
        <v>516</v>
      </c>
      <c r="D209" s="1"/>
      <c r="E209" s="4">
        <v>44631.867789351854</v>
      </c>
      <c r="F209" s="5" t="s">
        <v>16</v>
      </c>
      <c r="G209" s="1" t="s">
        <v>427</v>
      </c>
      <c r="H209" s="7">
        <v>8</v>
      </c>
      <c r="I209" s="8" t="s">
        <v>517</v>
      </c>
      <c r="J209" s="5" t="s">
        <v>16</v>
      </c>
      <c r="K209" s="1" t="s">
        <v>565</v>
      </c>
      <c r="L209" s="1" t="str">
        <f t="shared" si="54"/>
        <v>insert into panneau (zone,adresse,nom,nb,last,decolle,iti,pos,coord,officiel) values ("La Couronne","16400 La Couronne, France","Le Mas","","44631,8677893519","FALSE","E","8","45.625329, 0.096012","FALSE");</v>
      </c>
      <c r="M209" s="1" t="str">
        <f t="shared" si="55"/>
        <v>La Couronne</v>
      </c>
      <c r="N209" s="1" t="str">
        <f t="shared" si="45"/>
        <v>16400 La Couronne, France</v>
      </c>
      <c r="O209" s="1" t="str">
        <f t="shared" si="46"/>
        <v>Le Mas</v>
      </c>
      <c r="P209" s="1" t="str">
        <f t="shared" si="47"/>
        <v/>
      </c>
      <c r="Q209" s="1" t="str">
        <f t="shared" si="48"/>
        <v>44631,8677893519</v>
      </c>
      <c r="R209" s="1" t="str">
        <f t="shared" si="49"/>
        <v>FALSE</v>
      </c>
      <c r="S209" s="1" t="str">
        <f t="shared" si="50"/>
        <v>E</v>
      </c>
      <c r="T209" s="1" t="str">
        <f t="shared" si="51"/>
        <v>8</v>
      </c>
      <c r="U209" s="1" t="str">
        <f t="shared" si="52"/>
        <v>45.625329, 0.096012</v>
      </c>
      <c r="V209" s="1" t="str">
        <f t="shared" si="53"/>
        <v>FALSE</v>
      </c>
      <c r="W209" s="1" t="s">
        <v>565</v>
      </c>
      <c r="X209" s="1" t="str">
        <f t="shared" si="56"/>
        <v>insert into panneau (zone,adresse,nom,nb,last,decolle,iti,pos,coord,officiel) values ('La Couronne','16400 La Couronne, France','Le Mas','','44631,8677893519','FALSE','E','8','45.625329, 0.096012','FALSE');</v>
      </c>
      <c r="Y209" s="1"/>
    </row>
    <row r="210" spans="1:25" ht="33" customHeight="1" thickBot="1" x14ac:dyDescent="0.3">
      <c r="A210" s="1" t="s">
        <v>236</v>
      </c>
      <c r="B210" s="1" t="s">
        <v>518</v>
      </c>
      <c r="C210" s="1" t="s">
        <v>519</v>
      </c>
      <c r="D210" s="7">
        <v>1</v>
      </c>
      <c r="E210" s="4">
        <v>44709.401400462964</v>
      </c>
      <c r="F210" s="5" t="s">
        <v>16</v>
      </c>
      <c r="G210" s="1" t="s">
        <v>427</v>
      </c>
      <c r="H210" s="7">
        <v>9</v>
      </c>
      <c r="I210" s="8" t="s">
        <v>520</v>
      </c>
      <c r="J210" s="5" t="s">
        <v>16</v>
      </c>
      <c r="K210" s="1" t="s">
        <v>565</v>
      </c>
      <c r="L210" s="1" t="str">
        <f t="shared" si="54"/>
        <v>insert into panneau (zone,adresse,nom,nb,last,decolle,iti,pos,coord,officiel) values ("La Couronne","Breuty, 16400 La Couronne","Breuty","1","44709,401400463","FALSE","E","9","45.618849, 0.116854","FALSE");</v>
      </c>
      <c r="M210" s="1" t="str">
        <f t="shared" si="55"/>
        <v>La Couronne</v>
      </c>
      <c r="N210" s="1" t="str">
        <f t="shared" si="45"/>
        <v>Breuty, 16400 La Couronne</v>
      </c>
      <c r="O210" s="1" t="str">
        <f t="shared" si="46"/>
        <v>Breuty</v>
      </c>
      <c r="P210" s="1" t="str">
        <f t="shared" si="47"/>
        <v>1</v>
      </c>
      <c r="Q210" s="1" t="str">
        <f t="shared" si="48"/>
        <v>44709,401400463</v>
      </c>
      <c r="R210" s="1" t="str">
        <f t="shared" si="49"/>
        <v>FALSE</v>
      </c>
      <c r="S210" s="1" t="str">
        <f t="shared" si="50"/>
        <v>E</v>
      </c>
      <c r="T210" s="1" t="str">
        <f t="shared" si="51"/>
        <v>9</v>
      </c>
      <c r="U210" s="1" t="str">
        <f t="shared" si="52"/>
        <v>45.618849, 0.116854</v>
      </c>
      <c r="V210" s="1" t="str">
        <f t="shared" si="53"/>
        <v>FALSE</v>
      </c>
      <c r="W210" s="1" t="s">
        <v>565</v>
      </c>
      <c r="X210" s="1" t="str">
        <f t="shared" si="56"/>
        <v>insert into panneau (zone,adresse,nom,nb,last,decolle,iti,pos,coord,officiel) values ('La Couronne','Breuty, 16400 La Couronne','Breuty','1','44709,401400463','FALSE','E','9','45.618849, 0.116854','FALSE');</v>
      </c>
      <c r="Y210" s="1"/>
    </row>
    <row r="211" spans="1:25" ht="33" customHeight="1" thickBot="1" x14ac:dyDescent="0.3">
      <c r="A211" s="1" t="s">
        <v>236</v>
      </c>
      <c r="B211" s="1" t="s">
        <v>505</v>
      </c>
      <c r="C211" s="1" t="s">
        <v>521</v>
      </c>
      <c r="D211" s="7">
        <v>1</v>
      </c>
      <c r="E211" s="4">
        <v>44709.38789351852</v>
      </c>
      <c r="F211" s="5" t="s">
        <v>16</v>
      </c>
      <c r="G211" s="1" t="s">
        <v>144</v>
      </c>
      <c r="H211" s="7">
        <v>1</v>
      </c>
      <c r="I211" s="8" t="s">
        <v>522</v>
      </c>
      <c r="J211" s="5" t="s">
        <v>16</v>
      </c>
      <c r="K211" s="1" t="s">
        <v>565</v>
      </c>
      <c r="L211" s="1" t="str">
        <f t="shared" si="54"/>
        <v>insert into panneau (zone,adresse,nom,nb,last,decolle,iti,pos,coord,officiel) values ("La Couronne","16400 La Couronne, France","Les Séverins","1","44709,3878935185","FALSE","A","1","45.605532,0.119567","FALSE");</v>
      </c>
      <c r="M211" s="1" t="str">
        <f t="shared" si="55"/>
        <v>La Couronne</v>
      </c>
      <c r="N211" s="1" t="str">
        <f t="shared" si="45"/>
        <v>16400 La Couronne, France</v>
      </c>
      <c r="O211" s="1" t="str">
        <f t="shared" si="46"/>
        <v>Les Séverins</v>
      </c>
      <c r="P211" s="1" t="str">
        <f t="shared" si="47"/>
        <v>1</v>
      </c>
      <c r="Q211" s="1" t="str">
        <f t="shared" si="48"/>
        <v>44709,3878935185</v>
      </c>
      <c r="R211" s="1" t="str">
        <f t="shared" si="49"/>
        <v>FALSE</v>
      </c>
      <c r="S211" s="1" t="str">
        <f t="shared" si="50"/>
        <v>A</v>
      </c>
      <c r="T211" s="1" t="str">
        <f t="shared" si="51"/>
        <v>1</v>
      </c>
      <c r="U211" s="1" t="str">
        <f t="shared" si="52"/>
        <v>45.605532,0.119567</v>
      </c>
      <c r="V211" s="1" t="str">
        <f t="shared" si="53"/>
        <v>FALSE</v>
      </c>
      <c r="W211" s="1" t="s">
        <v>565</v>
      </c>
      <c r="X211" s="1" t="str">
        <f t="shared" si="56"/>
        <v>insert into panneau (zone,adresse,nom,nb,last,decolle,iti,pos,coord,officiel) values ('La Couronne','16400 La Couronne, France','Les Séverins','1','44709,3878935185','FALSE','A','1','45.605532,0.119567','FALSE');</v>
      </c>
      <c r="Y211" s="1"/>
    </row>
    <row r="212" spans="1:25" ht="33" customHeight="1" thickBot="1" x14ac:dyDescent="0.3">
      <c r="A212" s="1" t="s">
        <v>236</v>
      </c>
      <c r="B212" s="1" t="s">
        <v>523</v>
      </c>
      <c r="C212" s="1" t="s">
        <v>524</v>
      </c>
      <c r="D212" s="7">
        <v>1</v>
      </c>
      <c r="E212" s="4">
        <v>44709.377175925925</v>
      </c>
      <c r="F212" s="5" t="s">
        <v>16</v>
      </c>
      <c r="G212" s="1" t="s">
        <v>144</v>
      </c>
      <c r="H212" s="7">
        <v>6</v>
      </c>
      <c r="I212" s="8" t="s">
        <v>525</v>
      </c>
      <c r="J212" s="5" t="s">
        <v>16</v>
      </c>
      <c r="K212" s="1" t="s">
        <v>565</v>
      </c>
      <c r="L212" s="1" t="str">
        <f t="shared" si="54"/>
        <v>insert into panneau (zone,adresse,nom,nb,last,decolle,iti,pos,coord,officiel) values ("La Couronne","La Contrie, 16400 La Couronne","La Contrie","1","44709,3771759259","FALSE","A","6","45.601212, 0.102029","FALSE");</v>
      </c>
      <c r="M212" s="1" t="str">
        <f t="shared" si="55"/>
        <v>La Couronne</v>
      </c>
      <c r="N212" s="1" t="str">
        <f t="shared" si="45"/>
        <v>La Contrie, 16400 La Couronne</v>
      </c>
      <c r="O212" s="1" t="str">
        <f t="shared" si="46"/>
        <v>La Contrie</v>
      </c>
      <c r="P212" s="1" t="str">
        <f t="shared" si="47"/>
        <v>1</v>
      </c>
      <c r="Q212" s="1" t="str">
        <f t="shared" si="48"/>
        <v>44709,3771759259</v>
      </c>
      <c r="R212" s="1" t="str">
        <f t="shared" si="49"/>
        <v>FALSE</v>
      </c>
      <c r="S212" s="1" t="str">
        <f t="shared" si="50"/>
        <v>A</v>
      </c>
      <c r="T212" s="1" t="str">
        <f t="shared" si="51"/>
        <v>6</v>
      </c>
      <c r="U212" s="1" t="str">
        <f t="shared" si="52"/>
        <v>45.601212, 0.102029</v>
      </c>
      <c r="V212" s="1" t="str">
        <f t="shared" si="53"/>
        <v>FALSE</v>
      </c>
      <c r="W212" s="1" t="s">
        <v>565</v>
      </c>
      <c r="X212" s="1" t="str">
        <f t="shared" si="56"/>
        <v>insert into panneau (zone,adresse,nom,nb,last,decolle,iti,pos,coord,officiel) values ('La Couronne','La Contrie, 16400 La Couronne','La Contrie','1','44709,3771759259','FALSE','A','6','45.601212, 0.102029','FALSE');</v>
      </c>
      <c r="Y212" s="1"/>
    </row>
    <row r="213" spans="1:25" ht="33" customHeight="1" thickBot="1" x14ac:dyDescent="0.3">
      <c r="A213" s="1" t="s">
        <v>236</v>
      </c>
      <c r="B213" s="1" t="s">
        <v>505</v>
      </c>
      <c r="C213" s="1" t="s">
        <v>526</v>
      </c>
      <c r="D213" s="7">
        <v>1</v>
      </c>
      <c r="E213" s="4">
        <v>44631.853043981479</v>
      </c>
      <c r="F213" s="5" t="s">
        <v>12</v>
      </c>
      <c r="G213" s="1" t="s">
        <v>144</v>
      </c>
      <c r="H213" s="7">
        <v>8</v>
      </c>
      <c r="I213" s="8" t="s">
        <v>527</v>
      </c>
      <c r="J213" s="5" t="s">
        <v>16</v>
      </c>
      <c r="K213" s="1" t="s">
        <v>565</v>
      </c>
      <c r="L213" s="1" t="str">
        <f t="shared" si="54"/>
        <v>insert into panneau (zone,adresse,nom,nb,last,decolle,iti,pos,coord,officiel) values ("La Couronne","16400 La Couronne, France","La Montée","1","44631,8530439815","TRUE","A","8","45.605919,0.084159","FALSE");</v>
      </c>
      <c r="M213" s="1" t="str">
        <f t="shared" si="55"/>
        <v>La Couronne</v>
      </c>
      <c r="N213" s="1" t="str">
        <f t="shared" si="45"/>
        <v>16400 La Couronne, France</v>
      </c>
      <c r="O213" s="1" t="str">
        <f t="shared" si="46"/>
        <v>La Montée</v>
      </c>
      <c r="P213" s="1" t="str">
        <f t="shared" si="47"/>
        <v>1</v>
      </c>
      <c r="Q213" s="1" t="str">
        <f t="shared" si="48"/>
        <v>44631,8530439815</v>
      </c>
      <c r="R213" s="1" t="str">
        <f t="shared" si="49"/>
        <v>TRUE</v>
      </c>
      <c r="S213" s="1" t="str">
        <f t="shared" si="50"/>
        <v>A</v>
      </c>
      <c r="T213" s="1" t="str">
        <f t="shared" si="51"/>
        <v>8</v>
      </c>
      <c r="U213" s="1" t="str">
        <f t="shared" si="52"/>
        <v>45.605919,0.084159</v>
      </c>
      <c r="V213" s="1" t="str">
        <f t="shared" si="53"/>
        <v>FALSE</v>
      </c>
      <c r="W213" s="1" t="s">
        <v>565</v>
      </c>
      <c r="X213" s="1" t="str">
        <f t="shared" si="56"/>
        <v>insert into panneau (zone,adresse,nom,nb,last,decolle,iti,pos,coord,officiel) values ('La Couronne','16400 La Couronne, France','La Montée','1','44631,8530439815','TRUE','A','8','45.605919,0.084159','FALSE');</v>
      </c>
      <c r="Y213" s="1"/>
    </row>
    <row r="214" spans="1:25" ht="33" customHeight="1" thickBot="1" x14ac:dyDescent="0.3">
      <c r="A214" s="1" t="s">
        <v>236</v>
      </c>
      <c r="B214" s="1" t="s">
        <v>528</v>
      </c>
      <c r="C214" s="1" t="s">
        <v>377</v>
      </c>
      <c r="D214" s="7">
        <v>1</v>
      </c>
      <c r="E214" s="4">
        <v>44709.373437499999</v>
      </c>
      <c r="F214" s="5" t="s">
        <v>16</v>
      </c>
      <c r="G214" s="1" t="s">
        <v>144</v>
      </c>
      <c r="H214" s="7">
        <v>7</v>
      </c>
      <c r="I214" s="8" t="s">
        <v>529</v>
      </c>
      <c r="J214" s="5" t="s">
        <v>16</v>
      </c>
      <c r="K214" s="1" t="s">
        <v>565</v>
      </c>
      <c r="L214" s="1" t="str">
        <f t="shared" si="54"/>
        <v>insert into panneau (zone,adresse,nom,nb,last,decolle,iti,pos,coord,officiel) values ("La Couronne","All. des Sports, 16400 La Couronne","Allée des Sports","1","44709,3734375","FALSE","A","7","45.601337, 0.095358","FALSE");</v>
      </c>
      <c r="M214" s="1" t="str">
        <f t="shared" si="55"/>
        <v>La Couronne</v>
      </c>
      <c r="N214" s="1" t="str">
        <f t="shared" si="45"/>
        <v>All. des Sports, 16400 La Couronne</v>
      </c>
      <c r="O214" s="1" t="str">
        <f t="shared" si="46"/>
        <v>Allée des Sports</v>
      </c>
      <c r="P214" s="1" t="str">
        <f t="shared" si="47"/>
        <v>1</v>
      </c>
      <c r="Q214" s="1" t="str">
        <f t="shared" si="48"/>
        <v>44709,3734375</v>
      </c>
      <c r="R214" s="1" t="str">
        <f t="shared" si="49"/>
        <v>FALSE</v>
      </c>
      <c r="S214" s="1" t="str">
        <f t="shared" si="50"/>
        <v>A</v>
      </c>
      <c r="T214" s="1" t="str">
        <f t="shared" si="51"/>
        <v>7</v>
      </c>
      <c r="U214" s="1" t="str">
        <f t="shared" si="52"/>
        <v>45.601337, 0.095358</v>
      </c>
      <c r="V214" s="1" t="str">
        <f t="shared" si="53"/>
        <v>FALSE</v>
      </c>
      <c r="W214" s="1" t="s">
        <v>565</v>
      </c>
      <c r="X214" s="1" t="str">
        <f t="shared" si="56"/>
        <v>insert into panneau (zone,adresse,nom,nb,last,decolle,iti,pos,coord,officiel) values ('La Couronne','All. des Sports, 16400 La Couronne','Allée des Sports','1','44709,3734375','FALSE','A','7','45.601337, 0.095358','FALSE');</v>
      </c>
      <c r="Y214" s="1"/>
    </row>
    <row r="215" spans="1:25" ht="33" customHeight="1" thickBot="1" x14ac:dyDescent="0.3">
      <c r="A215" s="1" t="s">
        <v>236</v>
      </c>
      <c r="B215" s="1" t="s">
        <v>530</v>
      </c>
      <c r="C215" s="1" t="s">
        <v>531</v>
      </c>
      <c r="D215" s="7">
        <v>6</v>
      </c>
      <c r="E215" s="4">
        <v>44709.39271990741</v>
      </c>
      <c r="F215" s="5" t="s">
        <v>16</v>
      </c>
      <c r="G215" s="1" t="s">
        <v>395</v>
      </c>
      <c r="H215" s="7">
        <v>13</v>
      </c>
      <c r="I215" s="8" t="s">
        <v>532</v>
      </c>
      <c r="J215" s="5" t="s">
        <v>16</v>
      </c>
      <c r="K215" s="1" t="s">
        <v>565</v>
      </c>
      <c r="L215" s="1" t="str">
        <f t="shared" si="54"/>
        <v>insert into panneau (zone,adresse,nom,nb,last,decolle,iti,pos,coord,officiel) values ("La Couronne","Rte de Libourne, 16400 La Couronne","Route de Libourne","6","44709,3927199074","FALSE","C","13","45.609314, 0.151313","FALSE");</v>
      </c>
      <c r="M215" s="1" t="str">
        <f t="shared" si="55"/>
        <v>La Couronne</v>
      </c>
      <c r="N215" s="1" t="str">
        <f t="shared" si="45"/>
        <v>Rte de Libourne, 16400 La Couronne</v>
      </c>
      <c r="O215" s="1" t="str">
        <f t="shared" si="46"/>
        <v>Route de Libourne</v>
      </c>
      <c r="P215" s="1" t="str">
        <f t="shared" si="47"/>
        <v>6</v>
      </c>
      <c r="Q215" s="1" t="str">
        <f t="shared" si="48"/>
        <v>44709,3927199074</v>
      </c>
      <c r="R215" s="1" t="str">
        <f t="shared" si="49"/>
        <v>FALSE</v>
      </c>
      <c r="S215" s="1" t="str">
        <f t="shared" si="50"/>
        <v>C</v>
      </c>
      <c r="T215" s="1" t="str">
        <f t="shared" si="51"/>
        <v>13</v>
      </c>
      <c r="U215" s="1" t="str">
        <f t="shared" si="52"/>
        <v>45.609314, 0.151313</v>
      </c>
      <c r="V215" s="1" t="str">
        <f t="shared" si="53"/>
        <v>FALSE</v>
      </c>
      <c r="W215" s="1" t="s">
        <v>565</v>
      </c>
      <c r="X215" s="1" t="str">
        <f t="shared" si="56"/>
        <v>insert into panneau (zone,adresse,nom,nb,last,decolle,iti,pos,coord,officiel) values ('La Couronne','Rte de Libourne, 16400 La Couronne','Route de Libourne','6','44709,3927199074','FALSE','C','13','45.609314, 0.151313','FALSE');</v>
      </c>
      <c r="Y215" s="1"/>
    </row>
    <row r="216" spans="1:25" ht="33" customHeight="1" thickBot="1" x14ac:dyDescent="0.3">
      <c r="A216" s="1" t="s">
        <v>311</v>
      </c>
      <c r="B216" s="1" t="s">
        <v>533</v>
      </c>
      <c r="C216" s="1" t="s">
        <v>534</v>
      </c>
      <c r="D216" s="7">
        <v>4</v>
      </c>
      <c r="E216" s="4">
        <v>44673.936655092592</v>
      </c>
      <c r="F216" s="5" t="s">
        <v>16</v>
      </c>
      <c r="G216" s="1" t="s">
        <v>427</v>
      </c>
      <c r="H216" s="7">
        <v>4</v>
      </c>
      <c r="I216" s="8" t="s">
        <v>535</v>
      </c>
      <c r="J216" s="5" t="s">
        <v>16</v>
      </c>
      <c r="K216" s="1" t="s">
        <v>565</v>
      </c>
      <c r="L216" s="1" t="str">
        <f t="shared" si="54"/>
        <v>insert into panneau (zone,adresse,nom,nb,last,decolle,iti,pos,coord,officiel) values ("SAINT-MICHEL","Rue des Poètes, 16470 Saint-Michel","Rue des Poètes","4","44673,9366550926","FALSE","E","4","45.649538, 0.108597","FALSE");</v>
      </c>
      <c r="M216" s="1" t="str">
        <f t="shared" si="55"/>
        <v>SAINT-MICHEL</v>
      </c>
      <c r="N216" s="1" t="str">
        <f t="shared" si="45"/>
        <v>Rue des Poètes, 16470 Saint-Michel</v>
      </c>
      <c r="O216" s="1" t="str">
        <f t="shared" si="46"/>
        <v>Rue des Poètes</v>
      </c>
      <c r="P216" s="1" t="str">
        <f t="shared" si="47"/>
        <v>4</v>
      </c>
      <c r="Q216" s="1" t="str">
        <f t="shared" si="48"/>
        <v>44673,9366550926</v>
      </c>
      <c r="R216" s="1" t="str">
        <f t="shared" si="49"/>
        <v>FALSE</v>
      </c>
      <c r="S216" s="1" t="str">
        <f t="shared" si="50"/>
        <v>E</v>
      </c>
      <c r="T216" s="1" t="str">
        <f t="shared" si="51"/>
        <v>4</v>
      </c>
      <c r="U216" s="1" t="str">
        <f t="shared" si="52"/>
        <v>45.649538, 0.108597</v>
      </c>
      <c r="V216" s="1" t="str">
        <f t="shared" si="53"/>
        <v>FALSE</v>
      </c>
      <c r="W216" s="1" t="s">
        <v>565</v>
      </c>
      <c r="X216" s="1" t="str">
        <f t="shared" si="56"/>
        <v>insert into panneau (zone,adresse,nom,nb,last,decolle,iti,pos,coord,officiel) values ('SAINT-MICHEL','Rue des Poètes, 16470 Saint-Michel','Rue des Poètes','4','44673,9366550926','FALSE','E','4','45.649538, 0.108597','FALSE');</v>
      </c>
      <c r="Y216" s="1"/>
    </row>
    <row r="217" spans="1:25" ht="33" customHeight="1" thickBot="1" x14ac:dyDescent="0.3">
      <c r="A217" s="1" t="s">
        <v>311</v>
      </c>
      <c r="B217" s="1" t="s">
        <v>536</v>
      </c>
      <c r="C217" s="1" t="s">
        <v>537</v>
      </c>
      <c r="D217" s="7">
        <v>1</v>
      </c>
      <c r="E217" s="4">
        <v>44673.927615740744</v>
      </c>
      <c r="F217" s="5" t="s">
        <v>16</v>
      </c>
      <c r="G217" s="1" t="s">
        <v>427</v>
      </c>
      <c r="H217" s="7">
        <v>5</v>
      </c>
      <c r="I217" s="8" t="s">
        <v>538</v>
      </c>
      <c r="J217" s="5" t="s">
        <v>16</v>
      </c>
      <c r="K217" s="1" t="s">
        <v>565</v>
      </c>
      <c r="L217" s="1" t="str">
        <f t="shared" si="54"/>
        <v>insert into panneau (zone,adresse,nom,nb,last,decolle,iti,pos,coord,officiel) values ("SAINT-MICHEL","Rue des Peupliers, 16470 Saint-Michel","Rue des Peupliers","1","44673,9276157407","FALSE","E","5","45.639829, 0.100839","FALSE");</v>
      </c>
      <c r="M217" s="1" t="str">
        <f t="shared" si="55"/>
        <v>SAINT-MICHEL</v>
      </c>
      <c r="N217" s="1" t="str">
        <f t="shared" si="45"/>
        <v>Rue des Peupliers, 16470 Saint-Michel</v>
      </c>
      <c r="O217" s="1" t="str">
        <f t="shared" si="46"/>
        <v>Rue des Peupliers</v>
      </c>
      <c r="P217" s="1" t="str">
        <f t="shared" si="47"/>
        <v>1</v>
      </c>
      <c r="Q217" s="1" t="str">
        <f t="shared" si="48"/>
        <v>44673,9276157407</v>
      </c>
      <c r="R217" s="1" t="str">
        <f t="shared" si="49"/>
        <v>FALSE</v>
      </c>
      <c r="S217" s="1" t="str">
        <f t="shared" si="50"/>
        <v>E</v>
      </c>
      <c r="T217" s="1" t="str">
        <f t="shared" si="51"/>
        <v>5</v>
      </c>
      <c r="U217" s="1" t="str">
        <f t="shared" si="52"/>
        <v>45.639829, 0.100839</v>
      </c>
      <c r="V217" s="1" t="str">
        <f t="shared" si="53"/>
        <v>FALSE</v>
      </c>
      <c r="W217" s="1" t="s">
        <v>565</v>
      </c>
      <c r="X217" s="1" t="str">
        <f t="shared" si="56"/>
        <v>insert into panneau (zone,adresse,nom,nb,last,decolle,iti,pos,coord,officiel) values ('SAINT-MICHEL','Rue des Peupliers, 16470 Saint-Michel','Rue des Peupliers','1','44673,9276157407','FALSE','E','5','45.639829, 0.100839','FALSE');</v>
      </c>
      <c r="Y217" s="1"/>
    </row>
    <row r="218" spans="1:25" ht="33" customHeight="1" thickBot="1" x14ac:dyDescent="0.3">
      <c r="A218" s="1" t="s">
        <v>311</v>
      </c>
      <c r="B218" s="1" t="s">
        <v>539</v>
      </c>
      <c r="C218" s="1" t="s">
        <v>540</v>
      </c>
      <c r="D218" s="7">
        <v>1</v>
      </c>
      <c r="E218" s="4">
        <v>44673.919652777775</v>
      </c>
      <c r="F218" s="5" t="s">
        <v>16</v>
      </c>
      <c r="G218" s="1" t="s">
        <v>427</v>
      </c>
      <c r="H218" s="7">
        <v>11</v>
      </c>
      <c r="I218" s="8" t="s">
        <v>541</v>
      </c>
      <c r="J218" s="5" t="s">
        <v>16</v>
      </c>
      <c r="K218" s="1" t="s">
        <v>565</v>
      </c>
      <c r="L218" s="1" t="str">
        <f t="shared" si="54"/>
        <v>insert into panneau (zone,adresse,nom,nb,last,decolle,iti,pos,coord,officiel) values ("SAINT-MICHEL","11 Bd de Bretagne, 16470 Saint-Michel","Club Sportif Saint Michel","1","44673,9196527778","FALSE","E","11","45.634911, 0.114101","FALSE");</v>
      </c>
      <c r="M218" s="1" t="str">
        <f t="shared" si="55"/>
        <v>SAINT-MICHEL</v>
      </c>
      <c r="N218" s="1" t="str">
        <f t="shared" si="45"/>
        <v>11 Bd de Bretagne, 16470 Saint-Michel</v>
      </c>
      <c r="O218" s="1" t="str">
        <f t="shared" si="46"/>
        <v>Club Sportif Saint Michel</v>
      </c>
      <c r="P218" s="1" t="str">
        <f t="shared" si="47"/>
        <v>1</v>
      </c>
      <c r="Q218" s="1" t="str">
        <f t="shared" si="48"/>
        <v>44673,9196527778</v>
      </c>
      <c r="R218" s="1" t="str">
        <f t="shared" si="49"/>
        <v>FALSE</v>
      </c>
      <c r="S218" s="1" t="str">
        <f t="shared" si="50"/>
        <v>E</v>
      </c>
      <c r="T218" s="1" t="str">
        <f t="shared" si="51"/>
        <v>11</v>
      </c>
      <c r="U218" s="1" t="str">
        <f t="shared" si="52"/>
        <v>45.634911, 0.114101</v>
      </c>
      <c r="V218" s="1" t="str">
        <f t="shared" si="53"/>
        <v>FALSE</v>
      </c>
      <c r="W218" s="1" t="s">
        <v>565</v>
      </c>
      <c r="X218" s="1" t="str">
        <f t="shared" si="56"/>
        <v>insert into panneau (zone,adresse,nom,nb,last,decolle,iti,pos,coord,officiel) values ('SAINT-MICHEL','11 Bd de Bretagne, 16470 Saint-Michel','Club Sportif Saint Michel','1','44673,9196527778','FALSE','E','11','45.634911, 0.114101','FALSE');</v>
      </c>
      <c r="Y218" s="1"/>
    </row>
    <row r="219" spans="1:25" ht="33" customHeight="1" thickBot="1" x14ac:dyDescent="0.3">
      <c r="A219" s="1" t="s">
        <v>80</v>
      </c>
      <c r="B219" s="1" t="s">
        <v>542</v>
      </c>
      <c r="C219" s="1" t="s">
        <v>543</v>
      </c>
      <c r="D219" s="7">
        <v>2</v>
      </c>
      <c r="E219" s="4">
        <v>44710.664687500001</v>
      </c>
      <c r="F219" s="5" t="s">
        <v>16</v>
      </c>
      <c r="G219" s="1"/>
      <c r="H219" s="7">
        <v>1</v>
      </c>
      <c r="I219" s="1" t="s">
        <v>544</v>
      </c>
      <c r="J219" s="5" t="s">
        <v>16</v>
      </c>
      <c r="K219" s="1" t="s">
        <v>565</v>
      </c>
      <c r="L219" s="1" t="str">
        <f t="shared" si="54"/>
        <v>insert into panneau (zone,adresse,nom,nb,last,decolle,iti,pos,coord,officiel) values ("Angoulême","Rue Paul Mairat, 16006 Angoulême, France","Bus Mairat","2","44710,6646875","FALSE","","1","45.656045, 0.173206","FALSE");</v>
      </c>
      <c r="M219" s="1" t="str">
        <f t="shared" si="55"/>
        <v>Angoulême</v>
      </c>
      <c r="N219" s="1" t="str">
        <f t="shared" si="45"/>
        <v>Rue Paul Mairat, 16006 Angoulême, France</v>
      </c>
      <c r="O219" s="1" t="str">
        <f t="shared" si="46"/>
        <v>Bus Mairat</v>
      </c>
      <c r="P219" s="1" t="str">
        <f t="shared" si="47"/>
        <v>2</v>
      </c>
      <c r="Q219" s="1" t="str">
        <f t="shared" si="48"/>
        <v>44710,6646875</v>
      </c>
      <c r="R219" s="1" t="str">
        <f t="shared" si="49"/>
        <v>FALSE</v>
      </c>
      <c r="S219" s="1" t="str">
        <f t="shared" si="50"/>
        <v/>
      </c>
      <c r="T219" s="1" t="str">
        <f t="shared" si="51"/>
        <v>1</v>
      </c>
      <c r="U219" s="1" t="str">
        <f t="shared" si="52"/>
        <v>45.656045, 0.173206</v>
      </c>
      <c r="V219" s="1" t="str">
        <f t="shared" si="53"/>
        <v>FALSE</v>
      </c>
      <c r="W219" s="1" t="s">
        <v>565</v>
      </c>
      <c r="X219" s="1" t="str">
        <f t="shared" si="56"/>
        <v>insert into panneau (zone,adresse,nom,nb,last,decolle,iti,pos,coord,officiel) values ('Angoulême','Rue Paul Mairat, 16006 Angoulême, France','Bus Mairat','2','44710,6646875','FALSE','','1','45.656045, 0.173206','FALSE');</v>
      </c>
      <c r="Y219" s="1"/>
    </row>
    <row r="220" spans="1:25" ht="33" customHeight="1" thickBot="1" x14ac:dyDescent="0.3">
      <c r="A220" s="1" t="s">
        <v>236</v>
      </c>
      <c r="B220" s="1" t="s">
        <v>237</v>
      </c>
      <c r="C220" s="1"/>
      <c r="D220" s="1"/>
      <c r="E220" s="4">
        <v>44709.369930555556</v>
      </c>
      <c r="F220" s="5" t="s">
        <v>16</v>
      </c>
      <c r="G220" s="1" t="s">
        <v>238</v>
      </c>
      <c r="H220" s="1"/>
      <c r="I220" s="1" t="s">
        <v>545</v>
      </c>
      <c r="J220" s="5" t="s">
        <v>16</v>
      </c>
      <c r="K220" s="1" t="s">
        <v>565</v>
      </c>
      <c r="L220" s="1" t="str">
        <f t="shared" si="54"/>
        <v>insert into panneau (zone,adresse,nom,nb,last,decolle,iti,pos,coord,officiel) values ("La Couronne","Place de la Mairie","","","44709,3699305556","FALSE","Officiel La Couronne","","45.608763, 0.101210","FALSE");</v>
      </c>
      <c r="M220" s="1" t="str">
        <f t="shared" si="55"/>
        <v>La Couronne</v>
      </c>
      <c r="N220" s="1" t="str">
        <f t="shared" si="45"/>
        <v>Place de la Mairie</v>
      </c>
      <c r="O220" s="1" t="str">
        <f t="shared" si="46"/>
        <v/>
      </c>
      <c r="P220" s="1" t="str">
        <f t="shared" si="47"/>
        <v/>
      </c>
      <c r="Q220" s="1" t="str">
        <f t="shared" si="48"/>
        <v>44709,3699305556</v>
      </c>
      <c r="R220" s="1" t="str">
        <f t="shared" si="49"/>
        <v>FALSE</v>
      </c>
      <c r="S220" s="1" t="str">
        <f t="shared" si="50"/>
        <v>Officiel La Couronne</v>
      </c>
      <c r="T220" s="1" t="str">
        <f t="shared" si="51"/>
        <v/>
      </c>
      <c r="U220" s="1" t="str">
        <f t="shared" si="52"/>
        <v>45.608763, 0.101210</v>
      </c>
      <c r="V220" s="1" t="str">
        <f t="shared" si="53"/>
        <v>FALSE</v>
      </c>
      <c r="W220" s="1" t="s">
        <v>565</v>
      </c>
      <c r="X220" s="1" t="str">
        <f t="shared" si="56"/>
        <v>insert into panneau (zone,adresse,nom,nb,last,decolle,iti,pos,coord,officiel) values ('La Couronne','Place de la Mairie','','','44709,3699305556','FALSE','Officiel La Couronne','','45.608763, 0.101210','FALSE');</v>
      </c>
      <c r="Y220" s="1"/>
    </row>
    <row r="221" spans="1:25" ht="33" customHeight="1" thickBot="1" x14ac:dyDescent="0.3">
      <c r="A221" s="1" t="s">
        <v>387</v>
      </c>
      <c r="B221" s="1"/>
      <c r="C221" s="1" t="s">
        <v>546</v>
      </c>
      <c r="D221" s="7">
        <v>3</v>
      </c>
      <c r="E221" s="4">
        <v>44672.804490740738</v>
      </c>
      <c r="F221" s="5" t="s">
        <v>16</v>
      </c>
      <c r="G221" s="1"/>
      <c r="H221" s="1"/>
      <c r="I221" s="1" t="s">
        <v>547</v>
      </c>
      <c r="J221" s="5" t="s">
        <v>16</v>
      </c>
      <c r="K221" s="1" t="s">
        <v>565</v>
      </c>
      <c r="L221" s="1" t="str">
        <f t="shared" si="54"/>
        <v>insert into panneau (zone,adresse,nom,nb,last,decolle,iti,pos,coord,officiel) values ("Cloulas","","Cloulas libre","3","44672,8044907407","FALSE","","","45.549150, 0.312090","FALSE");</v>
      </c>
      <c r="M221" s="1" t="str">
        <f t="shared" si="55"/>
        <v>Cloulas</v>
      </c>
      <c r="N221" s="1" t="str">
        <f t="shared" si="45"/>
        <v/>
      </c>
      <c r="O221" s="1" t="str">
        <f t="shared" si="46"/>
        <v>Cloulas libre</v>
      </c>
      <c r="P221" s="1" t="str">
        <f t="shared" si="47"/>
        <v>3</v>
      </c>
      <c r="Q221" s="1" t="str">
        <f t="shared" si="48"/>
        <v>44672,8044907407</v>
      </c>
      <c r="R221" s="1" t="str">
        <f t="shared" si="49"/>
        <v>FALSE</v>
      </c>
      <c r="S221" s="1" t="str">
        <f t="shared" si="50"/>
        <v/>
      </c>
      <c r="T221" s="1" t="str">
        <f t="shared" si="51"/>
        <v/>
      </c>
      <c r="U221" s="1" t="str">
        <f t="shared" si="52"/>
        <v>45.549150, 0.312090</v>
      </c>
      <c r="V221" s="1" t="str">
        <f t="shared" si="53"/>
        <v>FALSE</v>
      </c>
      <c r="W221" s="1" t="s">
        <v>565</v>
      </c>
      <c r="X221" s="1" t="str">
        <f t="shared" si="56"/>
        <v>insert into panneau (zone,adresse,nom,nb,last,decolle,iti,pos,coord,officiel) values ('Cloulas','','Cloulas libre','3','44672,8044907407','FALSE','','','45.549150, 0.312090','FALSE');</v>
      </c>
      <c r="Y221" s="1"/>
    </row>
    <row r="222" spans="1:25" ht="33" customHeight="1" thickBot="1" x14ac:dyDescent="0.3">
      <c r="A222" s="1" t="s">
        <v>548</v>
      </c>
      <c r="B222" s="1"/>
      <c r="C222" s="1" t="s">
        <v>549</v>
      </c>
      <c r="D222" s="1"/>
      <c r="E222" s="1"/>
      <c r="F222" s="5" t="s">
        <v>16</v>
      </c>
      <c r="G222" s="1"/>
      <c r="H222" s="1"/>
      <c r="I222" s="1" t="s">
        <v>550</v>
      </c>
      <c r="J222" s="5" t="s">
        <v>16</v>
      </c>
      <c r="K222" s="1" t="s">
        <v>565</v>
      </c>
      <c r="L222" s="1" t="str">
        <f t="shared" si="54"/>
        <v>insert into panneau (zone,adresse,nom,nb,last,decolle,iti,pos,coord,officiel) values ("Saint-Michel","","Les Sicauds","","","FALSE","","","45.640750, 0.101436","FALSE");</v>
      </c>
      <c r="M222" s="1" t="str">
        <f t="shared" si="55"/>
        <v>Saint-Michel</v>
      </c>
      <c r="N222" s="1" t="str">
        <f t="shared" si="45"/>
        <v/>
      </c>
      <c r="O222" s="1" t="str">
        <f t="shared" si="46"/>
        <v>Les Sicauds</v>
      </c>
      <c r="P222" s="1" t="str">
        <f t="shared" si="47"/>
        <v/>
      </c>
      <c r="Q222" s="1" t="str">
        <f t="shared" si="48"/>
        <v/>
      </c>
      <c r="R222" s="1" t="str">
        <f t="shared" si="49"/>
        <v>FALSE</v>
      </c>
      <c r="S222" s="1" t="str">
        <f t="shared" si="50"/>
        <v/>
      </c>
      <c r="T222" s="1" t="str">
        <f t="shared" si="51"/>
        <v/>
      </c>
      <c r="U222" s="1" t="str">
        <f t="shared" si="52"/>
        <v>45.640750, 0.101436</v>
      </c>
      <c r="V222" s="1" t="str">
        <f t="shared" si="53"/>
        <v>FALSE</v>
      </c>
      <c r="W222" s="1" t="s">
        <v>565</v>
      </c>
      <c r="X222" s="1" t="str">
        <f t="shared" si="56"/>
        <v>insert into panneau (zone,adresse,nom,nb,last,decolle,iti,pos,coord,officiel) values ('Saint-Michel','','Les Sicauds','','','FALSE','','','45.640750, 0.101436','FALSE');</v>
      </c>
      <c r="Y222" s="1"/>
    </row>
    <row r="223" spans="1:25" ht="33" customHeight="1" thickBot="1" x14ac:dyDescent="0.3">
      <c r="A223" s="1" t="s">
        <v>551</v>
      </c>
      <c r="B223" s="1"/>
      <c r="C223" s="1" t="s">
        <v>272</v>
      </c>
      <c r="D223" s="1"/>
      <c r="E223" s="4">
        <v>44677.785879629628</v>
      </c>
      <c r="F223" s="5" t="s">
        <v>16</v>
      </c>
      <c r="G223" s="1"/>
      <c r="H223" s="1"/>
      <c r="I223" s="1" t="s">
        <v>552</v>
      </c>
      <c r="J223" s="5" t="s">
        <v>16</v>
      </c>
      <c r="K223" s="1" t="s">
        <v>565</v>
      </c>
      <c r="L223" s="1" t="str">
        <f t="shared" si="54"/>
        <v>insert into panneau (zone,adresse,nom,nb,last,decolle,iti,pos,coord,officiel) values ("Nersac","","La Meure","","44677,7858796296","FALSE","","","45.633124, 0.047295","FALSE");</v>
      </c>
      <c r="M223" s="1" t="str">
        <f t="shared" si="55"/>
        <v>Nersac</v>
      </c>
      <c r="N223" s="1" t="str">
        <f t="shared" si="45"/>
        <v/>
      </c>
      <c r="O223" s="1" t="str">
        <f t="shared" si="46"/>
        <v>La Meure</v>
      </c>
      <c r="P223" s="1" t="str">
        <f t="shared" si="47"/>
        <v/>
      </c>
      <c r="Q223" s="1" t="str">
        <f t="shared" si="48"/>
        <v>44677,7858796296</v>
      </c>
      <c r="R223" s="1" t="str">
        <f t="shared" si="49"/>
        <v>FALSE</v>
      </c>
      <c r="S223" s="1" t="str">
        <f t="shared" si="50"/>
        <v/>
      </c>
      <c r="T223" s="1" t="str">
        <f t="shared" si="51"/>
        <v/>
      </c>
      <c r="U223" s="1" t="str">
        <f t="shared" si="52"/>
        <v>45.633124, 0.047295</v>
      </c>
      <c r="V223" s="1" t="str">
        <f t="shared" si="53"/>
        <v>FALSE</v>
      </c>
      <c r="W223" s="1" t="s">
        <v>565</v>
      </c>
      <c r="X223" s="1" t="str">
        <f t="shared" si="56"/>
        <v>insert into panneau (zone,adresse,nom,nb,last,decolle,iti,pos,coord,officiel) values ('Nersac','','La Meure','','44677,7858796296','FALSE','','','45.633124, 0.047295','FALSE');</v>
      </c>
      <c r="Y223" s="1"/>
    </row>
    <row r="224" spans="1:25" ht="33" customHeight="1" thickBot="1" x14ac:dyDescent="0.3">
      <c r="A224" s="1" t="s">
        <v>236</v>
      </c>
      <c r="B224" s="1"/>
      <c r="C224" s="1" t="s">
        <v>553</v>
      </c>
      <c r="D224" s="1"/>
      <c r="E224" s="4">
        <v>44709.387939814813</v>
      </c>
      <c r="F224" s="5" t="s">
        <v>16</v>
      </c>
      <c r="G224" s="1"/>
      <c r="H224" s="1"/>
      <c r="I224" s="1" t="s">
        <v>554</v>
      </c>
      <c r="J224" s="5" t="s">
        <v>16</v>
      </c>
      <c r="K224" s="1" t="s">
        <v>565</v>
      </c>
      <c r="L224" s="1" t="str">
        <f t="shared" si="54"/>
        <v>insert into panneau (zone,adresse,nom,nb,last,decolle,iti,pos,coord,officiel) values ("La Couronne","","Pont Neuf","","44709,3879398148","FALSE","","","45.600240, 0.139000","FALSE");</v>
      </c>
      <c r="M224" s="1" t="str">
        <f t="shared" si="55"/>
        <v>La Couronne</v>
      </c>
      <c r="N224" s="1" t="str">
        <f t="shared" si="45"/>
        <v/>
      </c>
      <c r="O224" s="1" t="str">
        <f t="shared" si="46"/>
        <v>Pont Neuf</v>
      </c>
      <c r="P224" s="1" t="str">
        <f t="shared" si="47"/>
        <v/>
      </c>
      <c r="Q224" s="1" t="str">
        <f t="shared" si="48"/>
        <v>44709,3879398148</v>
      </c>
      <c r="R224" s="1" t="str">
        <f t="shared" si="49"/>
        <v>FALSE</v>
      </c>
      <c r="S224" s="1" t="str">
        <f t="shared" si="50"/>
        <v/>
      </c>
      <c r="T224" s="1" t="str">
        <f t="shared" si="51"/>
        <v/>
      </c>
      <c r="U224" s="1" t="str">
        <f t="shared" si="52"/>
        <v>45.600240, 0.139000</v>
      </c>
      <c r="V224" s="1" t="str">
        <f t="shared" si="53"/>
        <v>FALSE</v>
      </c>
      <c r="W224" s="1" t="s">
        <v>565</v>
      </c>
      <c r="X224" s="1" t="str">
        <f t="shared" si="56"/>
        <v>insert into panneau (zone,adresse,nom,nb,last,decolle,iti,pos,coord,officiel) values ('La Couronne','','Pont Neuf','','44709,3879398148','FALSE','','','45.600240, 0.139000','FALSE');</v>
      </c>
      <c r="Y224" s="1"/>
    </row>
    <row r="225" spans="1:25" ht="33" customHeight="1" thickBot="1" x14ac:dyDescent="0.3">
      <c r="A225" s="1" t="s">
        <v>555</v>
      </c>
      <c r="B225" s="1"/>
      <c r="C225" s="1"/>
      <c r="D225" s="7">
        <v>2</v>
      </c>
      <c r="E225" s="1"/>
      <c r="F225" s="5" t="s">
        <v>16</v>
      </c>
      <c r="G225" s="1"/>
      <c r="H225" s="1"/>
      <c r="I225" s="1" t="s">
        <v>556</v>
      </c>
      <c r="J225" s="5" t="s">
        <v>16</v>
      </c>
      <c r="K225" s="1" t="s">
        <v>565</v>
      </c>
      <c r="L225" s="1" t="str">
        <f t="shared" si="54"/>
        <v>insert into panneau (zone,adresse,nom,nb,last,decolle,iti,pos,coord,officiel) values ("Les Poètes 1","","","2","","FALSE","","","45.648026, 0.108503","FALSE");</v>
      </c>
      <c r="M225" s="1" t="str">
        <f t="shared" si="55"/>
        <v>Les Poètes 1</v>
      </c>
      <c r="N225" s="1" t="str">
        <f t="shared" si="45"/>
        <v/>
      </c>
      <c r="O225" s="1" t="str">
        <f t="shared" si="46"/>
        <v/>
      </c>
      <c r="P225" s="1" t="str">
        <f t="shared" si="47"/>
        <v>2</v>
      </c>
      <c r="Q225" s="1" t="str">
        <f t="shared" si="48"/>
        <v/>
      </c>
      <c r="R225" s="1" t="str">
        <f t="shared" si="49"/>
        <v>FALSE</v>
      </c>
      <c r="S225" s="1" t="str">
        <f t="shared" si="50"/>
        <v/>
      </c>
      <c r="T225" s="1" t="str">
        <f t="shared" si="51"/>
        <v/>
      </c>
      <c r="U225" s="1" t="str">
        <f t="shared" si="52"/>
        <v>45.648026, 0.108503</v>
      </c>
      <c r="V225" s="1" t="str">
        <f t="shared" si="53"/>
        <v>FALSE</v>
      </c>
      <c r="W225" s="1" t="s">
        <v>565</v>
      </c>
      <c r="X225" s="1" t="str">
        <f t="shared" si="56"/>
        <v>insert into panneau (zone,adresse,nom,nb,last,decolle,iti,pos,coord,officiel) values ('Les Poètes 1','','','2','','FALSE','','','45.648026, 0.108503','FALSE');</v>
      </c>
      <c r="Y225" s="1"/>
    </row>
    <row r="226" spans="1:25" ht="33" customHeight="1" thickBot="1" x14ac:dyDescent="0.3">
      <c r="A226" s="1" t="s">
        <v>551</v>
      </c>
      <c r="B226" s="1"/>
      <c r="C226" s="3" t="s">
        <v>557</v>
      </c>
      <c r="D226" s="1"/>
      <c r="E226" s="4">
        <v>44677.811932870369</v>
      </c>
      <c r="F226" s="5" t="s">
        <v>16</v>
      </c>
      <c r="G226" s="1"/>
      <c r="H226" s="1"/>
      <c r="I226" s="1" t="s">
        <v>558</v>
      </c>
      <c r="J226" s="5" t="s">
        <v>16</v>
      </c>
      <c r="K226" s="1" t="s">
        <v>565</v>
      </c>
      <c r="L226" s="1" t="str">
        <f t="shared" si="54"/>
        <v>insert into panneau (zone,adresse,nom,nb,last,decolle,iti,pos,coord,officiel) values ("Nersac","","Rue Angoulême / Fontenelles","","44677,8119328704","FALSE","","","45.625267, 0.058265","FALSE");</v>
      </c>
      <c r="M226" s="1" t="str">
        <f t="shared" si="55"/>
        <v>Nersac</v>
      </c>
      <c r="N226" s="1" t="str">
        <f t="shared" si="45"/>
        <v/>
      </c>
      <c r="O226" s="1" t="str">
        <f t="shared" si="46"/>
        <v>Rue Angoulême / Fontenelles</v>
      </c>
      <c r="P226" s="1" t="str">
        <f t="shared" si="47"/>
        <v/>
      </c>
      <c r="Q226" s="1" t="str">
        <f t="shared" si="48"/>
        <v>44677,8119328704</v>
      </c>
      <c r="R226" s="1" t="str">
        <f t="shared" si="49"/>
        <v>FALSE</v>
      </c>
      <c r="S226" s="1" t="str">
        <f t="shared" si="50"/>
        <v/>
      </c>
      <c r="T226" s="1" t="str">
        <f t="shared" si="51"/>
        <v/>
      </c>
      <c r="U226" s="1" t="str">
        <f t="shared" si="52"/>
        <v>45.625267, 0.058265</v>
      </c>
      <c r="V226" s="1" t="str">
        <f t="shared" si="53"/>
        <v>FALSE</v>
      </c>
      <c r="W226" s="1" t="s">
        <v>565</v>
      </c>
      <c r="X226" s="1" t="str">
        <f t="shared" si="56"/>
        <v>insert into panneau (zone,adresse,nom,nb,last,decolle,iti,pos,coord,officiel) values ('Nersac','','Rue Angoulême / Fontenelles','','44677,8119328704','FALSE','','','45.625267, 0.058265','FALSE');</v>
      </c>
      <c r="Y226" s="1"/>
    </row>
    <row r="227" spans="1:25" ht="33" customHeight="1" thickBot="1" x14ac:dyDescent="0.3">
      <c r="A227" s="1" t="s">
        <v>236</v>
      </c>
      <c r="B227" s="1"/>
      <c r="C227" s="1" t="s">
        <v>559</v>
      </c>
      <c r="D227" s="7">
        <v>4</v>
      </c>
      <c r="E227" s="4">
        <v>44709.396331018521</v>
      </c>
      <c r="F227" s="5" t="s">
        <v>16</v>
      </c>
      <c r="G227" s="1"/>
      <c r="H227" s="1"/>
      <c r="I227" s="1" t="s">
        <v>560</v>
      </c>
      <c r="J227" s="5" t="s">
        <v>16</v>
      </c>
      <c r="K227" s="1" t="s">
        <v>565</v>
      </c>
      <c r="L227" s="1" t="str">
        <f t="shared" si="54"/>
        <v>insert into panneau (zone,adresse,nom,nb,last,decolle,iti,pos,coord,officiel) values ("La Couronne","","Hippodrome","4","44709,3963310185","FALSE","","","45.617981, 0.137653","FALSE");</v>
      </c>
      <c r="M227" s="1" t="str">
        <f t="shared" si="55"/>
        <v>La Couronne</v>
      </c>
      <c r="N227" s="1" t="str">
        <f t="shared" si="45"/>
        <v/>
      </c>
      <c r="O227" s="1" t="str">
        <f t="shared" si="46"/>
        <v>Hippodrome</v>
      </c>
      <c r="P227" s="1" t="str">
        <f t="shared" si="47"/>
        <v>4</v>
      </c>
      <c r="Q227" s="1" t="str">
        <f t="shared" si="48"/>
        <v>44709,3963310185</v>
      </c>
      <c r="R227" s="1" t="str">
        <f t="shared" si="49"/>
        <v>FALSE</v>
      </c>
      <c r="S227" s="1" t="str">
        <f t="shared" si="50"/>
        <v/>
      </c>
      <c r="T227" s="1" t="str">
        <f t="shared" si="51"/>
        <v/>
      </c>
      <c r="U227" s="1" t="str">
        <f t="shared" si="52"/>
        <v>45.617981, 0.137653</v>
      </c>
      <c r="V227" s="1" t="str">
        <f t="shared" si="53"/>
        <v>FALSE</v>
      </c>
      <c r="W227" s="1" t="s">
        <v>565</v>
      </c>
      <c r="X227" s="1" t="str">
        <f t="shared" si="56"/>
        <v>insert into panneau (zone,adresse,nom,nb,last,decolle,iti,pos,coord,officiel) values ('La Couronne','','Hippodrome','4','44709,3963310185','FALSE','','','45.617981, 0.137653','FALSE');</v>
      </c>
      <c r="Y227" s="1"/>
    </row>
    <row r="228" spans="1:25" ht="33" customHeight="1" thickBot="1" x14ac:dyDescent="0.3">
      <c r="A228" s="1" t="s">
        <v>561</v>
      </c>
      <c r="B228" s="1"/>
      <c r="C228" s="1"/>
      <c r="D228" s="7">
        <v>1</v>
      </c>
      <c r="E228" s="4">
        <v>44714.927476851852</v>
      </c>
      <c r="F228" s="5" t="s">
        <v>16</v>
      </c>
      <c r="G228" s="1"/>
      <c r="H228" s="1"/>
      <c r="I228" s="1" t="s">
        <v>562</v>
      </c>
      <c r="J228" s="5" t="s">
        <v>16</v>
      </c>
      <c r="K228" s="1" t="s">
        <v>565</v>
      </c>
      <c r="L228" s="1" t="str">
        <f t="shared" si="54"/>
        <v>insert into panneau (zone,adresse,nom,nb,last,decolle,iti,pos,coord,officiel) values ("Mlornac","","","1","44714,9274768519","FALSE","","","45.699617, 0.270970","FALSE");</v>
      </c>
      <c r="M228" s="1" t="str">
        <f t="shared" si="55"/>
        <v>Mlornac</v>
      </c>
      <c r="N228" s="1" t="str">
        <f t="shared" si="45"/>
        <v/>
      </c>
      <c r="O228" s="1" t="str">
        <f t="shared" si="46"/>
        <v/>
      </c>
      <c r="P228" s="1" t="str">
        <f t="shared" si="47"/>
        <v>1</v>
      </c>
      <c r="Q228" s="1" t="str">
        <f t="shared" si="48"/>
        <v>44714,9274768519</v>
      </c>
      <c r="R228" s="1" t="str">
        <f t="shared" si="49"/>
        <v>FALSE</v>
      </c>
      <c r="S228" s="1" t="str">
        <f t="shared" si="50"/>
        <v/>
      </c>
      <c r="T228" s="1" t="str">
        <f t="shared" si="51"/>
        <v/>
      </c>
      <c r="U228" s="1" t="str">
        <f t="shared" si="52"/>
        <v>45.699617, 0.270970</v>
      </c>
      <c r="V228" s="1" t="str">
        <f t="shared" si="53"/>
        <v>FALSE</v>
      </c>
      <c r="W228" s="1" t="s">
        <v>565</v>
      </c>
      <c r="X228" s="1" t="str">
        <f t="shared" si="56"/>
        <v>insert into panneau (zone,adresse,nom,nb,last,decolle,iti,pos,coord,officiel) values ('Mlornac','','','1','44714,9274768519','FALSE','','','45.699617, 0.270970','FALSE');</v>
      </c>
      <c r="Y228" s="1"/>
    </row>
    <row r="229" spans="1:25" ht="33" customHeight="1" thickBot="1" x14ac:dyDescent="0.3">
      <c r="A229" s="1" t="s">
        <v>80</v>
      </c>
      <c r="B229" s="1"/>
      <c r="C229" s="1" t="s">
        <v>563</v>
      </c>
      <c r="D229" s="7">
        <v>4</v>
      </c>
      <c r="E229" s="4">
        <v>44710.704756944448</v>
      </c>
      <c r="F229" s="5" t="s">
        <v>16</v>
      </c>
      <c r="G229" s="1"/>
      <c r="H229" s="1"/>
      <c r="I229" s="1" t="s">
        <v>564</v>
      </c>
      <c r="J229" s="5" t="s">
        <v>16</v>
      </c>
      <c r="K229" s="1" t="s">
        <v>565</v>
      </c>
      <c r="L229" s="1" t="str">
        <f t="shared" si="54"/>
        <v>insert into panneau (zone,adresse,nom,nb,last,decolle,iti,pos,coord,officiel) values ("Angoulême","","Rue de la Loire","4","44710,7047569444","FALSE","","","45.641578, 0.157275","FALSE");</v>
      </c>
      <c r="M229" s="1" t="str">
        <f t="shared" si="55"/>
        <v>Angoulême</v>
      </c>
      <c r="N229" s="1" t="str">
        <f t="shared" si="45"/>
        <v/>
      </c>
      <c r="O229" s="1" t="str">
        <f t="shared" si="46"/>
        <v>Rue de la Loire</v>
      </c>
      <c r="P229" s="1" t="str">
        <f t="shared" si="47"/>
        <v>4</v>
      </c>
      <c r="Q229" s="1" t="str">
        <f t="shared" si="48"/>
        <v>44710,7047569444</v>
      </c>
      <c r="R229" s="1" t="str">
        <f t="shared" si="49"/>
        <v>FALSE</v>
      </c>
      <c r="S229" s="1" t="str">
        <f t="shared" si="50"/>
        <v/>
      </c>
      <c r="T229" s="1" t="str">
        <f t="shared" si="51"/>
        <v/>
      </c>
      <c r="U229" s="1" t="str">
        <f t="shared" si="52"/>
        <v>45.641578, 0.157275</v>
      </c>
      <c r="V229" s="1" t="str">
        <f t="shared" si="53"/>
        <v>FALSE</v>
      </c>
      <c r="W229" s="1" t="s">
        <v>565</v>
      </c>
      <c r="X229" s="1" t="str">
        <f t="shared" si="56"/>
        <v>insert into panneau (zone,adresse,nom,nb,last,decolle,iti,pos,coord,officiel) values ('Angoulême','','Rue de la Loire','4','44710,7047569444','FALSE','','','45.641578, 0.157275','FALSE');</v>
      </c>
      <c r="Y229" s="1"/>
    </row>
    <row r="230" spans="1:25" ht="33" customHeight="1" thickBo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33" customHeight="1" thickBo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33" customHeight="1" thickBo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33" customHeight="1" thickBo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33" customHeight="1" thickBo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33" customHeight="1" thickBo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33" customHeight="1" thickBo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33" customHeight="1" thickBo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33" customHeight="1" thickBo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33" customHeight="1" thickBo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33" customHeight="1" thickBo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33" customHeight="1" thickBo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33" customHeight="1" thickBo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33" customHeight="1" thickBo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33" customHeight="1" thickBo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33" customHeight="1" thickBo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33" customHeight="1" thickBo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33" customHeight="1" thickBo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33" customHeight="1" thickBo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33" customHeight="1" thickBo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33" customHeight="1" thickBo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33" customHeight="1" thickBo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33" customHeight="1" thickBo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33" customHeight="1" thickBo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33" customHeight="1" thickBo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33" customHeight="1" thickBo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33" customHeight="1" thickBo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33" customHeight="1" thickBo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33" customHeight="1" thickBo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33" customHeight="1" thickBo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33" customHeight="1" thickBo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33" customHeight="1" thickBo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33" customHeight="1" thickBo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33" customHeight="1" thickBo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33" customHeight="1" thickBo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33" customHeight="1" thickBo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33" customHeight="1" thickBo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33" customHeight="1" thickBo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33" customHeight="1" thickBo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33" customHeight="1" thickBo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33" customHeight="1" thickBo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33" customHeight="1" thickBo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33" customHeight="1" thickBo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33" customHeight="1" thickBo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33" customHeight="1" thickBo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33" customHeight="1" thickBo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33" customHeight="1" thickBo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33" customHeight="1" thickBo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33" customHeight="1" thickBo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33" customHeight="1" thickBo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33" customHeight="1" thickBo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33" customHeight="1" thickBo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33" customHeight="1" thickBo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33" customHeight="1" thickBo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33" customHeight="1" thickBo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33" customHeight="1" thickBo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33" customHeight="1" thickBo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33" customHeight="1" thickBo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33" customHeight="1" thickBo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33" customHeight="1" thickBo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33" customHeight="1" thickBo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33" customHeight="1" thickBo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33" customHeight="1" thickBo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33" customHeight="1" thickBo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33" customHeight="1" thickBo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33" customHeight="1" thickBo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33" customHeight="1" thickBo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33" customHeight="1" thickBo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33" customHeight="1" thickBo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33" customHeight="1" thickBo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33" customHeight="1" thickBo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33" customHeight="1" thickBo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33" customHeight="1" thickBo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33" customHeight="1" thickBo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33" customHeight="1" thickBo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33" customHeight="1" thickBo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33" customHeight="1" thickBo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33" customHeight="1" thickBo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33" customHeight="1" thickBo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33" customHeight="1" thickBo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33" customHeight="1" thickBo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33" customHeight="1" thickBo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33" customHeight="1" thickBo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33" customHeight="1" thickBo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33" customHeight="1" thickBo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33" customHeight="1" thickBo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33" customHeight="1" thickBo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33" customHeight="1" thickBo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33" customHeight="1" thickBo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33" customHeight="1" thickBo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33" customHeight="1" thickBo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33" customHeight="1" thickBo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33" customHeight="1" thickBo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33" customHeight="1" thickBo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33" customHeight="1" thickBo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33" customHeight="1" thickBo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33" customHeight="1" thickBo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33" customHeight="1" thickBo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33" customHeight="1" thickBo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33" customHeight="1" thickBo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33" customHeight="1" thickBo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33" customHeight="1" thickBo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33" customHeight="1" thickBo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33" customHeight="1" thickBo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33" customHeight="1" thickBo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33" customHeight="1" thickBo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33" customHeight="1" thickBo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33" customHeight="1" thickBo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33" customHeight="1" thickBo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33" customHeight="1" thickBo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33" customHeight="1" thickBo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33" customHeight="1" thickBo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33" customHeight="1" thickBo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33" customHeight="1" thickBo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33" customHeight="1" thickBo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33" customHeight="1" thickBo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33" customHeight="1" thickBo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33" customHeight="1" thickBo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33" customHeight="1" thickBo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33" customHeight="1" thickBo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33" customHeight="1" thickBo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33" customHeight="1" thickBo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33" customHeight="1" thickBo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33" customHeight="1" thickBo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33" customHeight="1" thickBo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33" customHeight="1" thickBo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33" customHeight="1" thickBo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33" customHeight="1" thickBo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33" customHeight="1" thickBo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33" customHeight="1" thickBo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33" customHeight="1" thickBo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33" customHeight="1" thickBo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33" customHeight="1" thickBo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33" customHeight="1" thickBo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33" customHeight="1" thickBo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33" customHeight="1" thickBo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33" customHeight="1" thickBo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33" customHeight="1" thickBo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33" customHeight="1" thickBo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33" customHeight="1" thickBo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33" customHeight="1" thickBo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33" customHeight="1" thickBo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33" customHeight="1" thickBo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33" customHeight="1" thickBo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33" customHeight="1" thickBo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33" customHeight="1" thickBo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33" customHeight="1" thickBo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33" customHeight="1" thickBo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33" customHeight="1" thickBo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33" customHeight="1" thickBo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33" customHeight="1" thickBo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33" customHeight="1" thickBo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33" customHeight="1" thickBo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33" customHeight="1" thickBo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33" customHeight="1" thickBo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33" customHeight="1" thickBo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33" customHeight="1" thickBo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33" customHeight="1" thickBo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33" customHeight="1" thickBo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33" customHeight="1" thickBo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33" customHeight="1" thickBo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33" customHeight="1" thickBo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33" customHeight="1" thickBo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33" customHeight="1" thickBo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33" customHeight="1" thickBo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33" customHeight="1" thickBo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33" customHeight="1" thickBo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33" customHeight="1" thickBo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33" customHeight="1" thickBo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33" customHeight="1" thickBo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33" customHeight="1" thickBo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33" customHeight="1" thickBo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33" customHeight="1" thickBo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33" customHeight="1" thickBo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33" customHeight="1" thickBo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33" customHeight="1" thickBo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33" customHeight="1" thickBo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33" customHeight="1" thickBo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33" customHeight="1" thickBo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33" customHeight="1" thickBo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33" customHeight="1" thickBo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33" customHeight="1" thickBo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33" customHeight="1" thickBo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33" customHeight="1" thickBo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33" customHeight="1" thickBo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33" customHeight="1" thickBo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33" customHeight="1" thickBo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33" customHeight="1" thickBo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33" customHeight="1" thickBo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33" customHeight="1" thickBo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33" customHeight="1" thickBo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33" customHeight="1" thickBo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33" customHeight="1" thickBo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33" customHeight="1" thickBo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33" customHeight="1" thickBo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33" customHeight="1" thickBo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33" customHeight="1" thickBo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33" customHeight="1" thickBo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33" customHeight="1" thickBo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33" customHeight="1" thickBo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33" customHeight="1" thickBo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33" customHeight="1" thickBo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33" customHeight="1" thickBo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33" customHeight="1" thickBo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33" customHeight="1" thickBo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33" customHeight="1" thickBo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33" customHeight="1" thickBo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33" customHeight="1" thickBo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33" customHeight="1" thickBo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33" customHeight="1" thickBo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33" customHeight="1" thickBo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33" customHeight="1" thickBo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33" customHeight="1" thickBo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33" customHeight="1" thickBo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33" customHeight="1" thickBo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33" customHeight="1" thickBo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33" customHeight="1" thickBo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33" customHeight="1" thickBo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33" customHeight="1" thickBo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33" customHeight="1" thickBo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33" customHeight="1" thickBo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33" customHeight="1" thickBo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33" customHeight="1" thickBo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33" customHeight="1" thickBo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33" customHeight="1" thickBo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33" customHeight="1" thickBo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33" customHeight="1" thickBo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33" customHeight="1" thickBo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33" customHeight="1" thickBo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33" customHeight="1" thickBo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33" customHeight="1" thickBo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33" customHeight="1" thickBo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33" customHeight="1" thickBo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33" customHeight="1" thickBo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33" customHeight="1" thickBo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33" customHeight="1" thickBo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33" customHeight="1" thickBo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33" customHeight="1" thickBo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33" customHeight="1" thickBo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33" customHeight="1" thickBo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33" customHeight="1" thickBo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33" customHeight="1" thickBo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33" customHeight="1" thickBo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33" customHeight="1" thickBo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33" customHeight="1" thickBo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33" customHeight="1" thickBo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33" customHeight="1" thickBo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33" customHeight="1" thickBo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33" customHeight="1" thickBo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33" customHeight="1" thickBo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33" customHeight="1" thickBo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33" customHeight="1" thickBo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33" customHeight="1" thickBo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33" customHeight="1" thickBo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33" customHeight="1" thickBo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33" customHeight="1" thickBo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33" customHeight="1" thickBo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33" customHeight="1" thickBo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33" customHeight="1" thickBo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33" customHeight="1" thickBo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33" customHeight="1" thickBo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33" customHeight="1" thickBo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33" customHeight="1" thickBo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33" customHeight="1" thickBo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33" customHeight="1" thickBo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33" customHeight="1" thickBo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33" customHeight="1" thickBo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33" customHeight="1" thickBo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33" customHeight="1" thickBo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33" customHeight="1" thickBo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33" customHeight="1" thickBo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33" customHeight="1" thickBo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33" customHeight="1" thickBo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33" customHeight="1" thickBo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33" customHeight="1" thickBo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33" customHeight="1" thickBo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33" customHeight="1" thickBo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33" customHeight="1" thickBo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33" customHeight="1" thickBo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33" customHeight="1" thickBo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33" customHeight="1" thickBo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33" customHeight="1" thickBo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33" customHeight="1" thickBo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33" customHeight="1" thickBo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33" customHeight="1" thickBo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33" customHeight="1" thickBo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33" customHeight="1" thickBo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33" customHeight="1" thickBo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33" customHeight="1" thickBo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33" customHeight="1" thickBo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33" customHeight="1" thickBo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33" customHeight="1" thickBo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33" customHeight="1" thickBo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33" customHeight="1" thickBo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33" customHeight="1" thickBo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33" customHeight="1" thickBo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33" customHeight="1" thickBo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33" customHeight="1" thickBo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33" customHeight="1" thickBo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33" customHeight="1" thickBo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33" customHeight="1" thickBo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33" customHeight="1" thickBo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33" customHeight="1" thickBo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33" customHeight="1" thickBo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33" customHeight="1" thickBo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33" customHeight="1" thickBo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33" customHeight="1" thickBo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33" customHeight="1" thickBo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33" customHeight="1" thickBo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33" customHeight="1" thickBo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33" customHeight="1" thickBo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33" customHeight="1" thickBo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33" customHeight="1" thickBo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33" customHeight="1" thickBo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33" customHeight="1" thickBo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33" customHeight="1" thickBo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33" customHeight="1" thickBo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33" customHeight="1" thickBo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33" customHeight="1" thickBo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33" customHeight="1" thickBo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33" customHeight="1" thickBo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33" customHeight="1" thickBo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33" customHeight="1" thickBo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33" customHeight="1" thickBo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33" customHeight="1" thickBo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33" customHeight="1" thickBo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33" customHeight="1" thickBo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33" customHeight="1" thickBo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33" customHeight="1" thickBo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33" customHeight="1" thickBo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33" customHeight="1" thickBo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33" customHeight="1" thickBo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33" customHeight="1" thickBo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33" customHeight="1" thickBo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33" customHeight="1" thickBo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33" customHeight="1" thickBo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33" customHeight="1" thickBo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33" customHeight="1" thickBo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33" customHeight="1" thickBo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33" customHeight="1" thickBo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33" customHeight="1" thickBo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33" customHeight="1" thickBo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33" customHeight="1" thickBo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33" customHeight="1" thickBo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33" customHeight="1" thickBo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33" customHeight="1" thickBo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33" customHeight="1" thickBo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33" customHeight="1" thickBo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33" customHeight="1" thickBo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33" customHeight="1" thickBo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33" customHeight="1" thickBo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33" customHeight="1" thickBo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33" customHeight="1" thickBo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33" customHeight="1" thickBo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33" customHeight="1" thickBo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33" customHeight="1" thickBo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33" customHeight="1" thickBo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33" customHeight="1" thickBo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33" customHeight="1" thickBo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33" customHeight="1" thickBo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33" customHeight="1" thickBo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33" customHeight="1" thickBo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33" customHeight="1" thickBo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33" customHeight="1" thickBo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33" customHeight="1" thickBo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33" customHeight="1" thickBo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33" customHeight="1" thickBo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33" customHeight="1" thickBo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33" customHeight="1" thickBo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33" customHeight="1" thickBo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33" customHeight="1" thickBo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33" customHeight="1" thickBo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33" customHeight="1" thickBo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33" customHeight="1" thickBo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33" customHeight="1" thickBo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33" customHeight="1" thickBo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33" customHeight="1" thickBo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33" customHeight="1" thickBo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33" customHeight="1" thickBo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33" customHeight="1" thickBo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33" customHeight="1" thickBo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33" customHeight="1" thickBo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33" customHeight="1" thickBo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33" customHeight="1" thickBo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33" customHeight="1" thickBo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33" customHeight="1" thickBo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33" customHeight="1" thickBo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33" customHeight="1" thickBo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33" customHeight="1" thickBo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33" customHeight="1" thickBo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33" customHeight="1" thickBo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33" customHeight="1" thickBo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33" customHeight="1" thickBo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33" customHeight="1" thickBo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33" customHeight="1" thickBo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33" customHeight="1" thickBo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33" customHeight="1" thickBo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33" customHeight="1" thickBo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33" customHeight="1" thickBo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33" customHeight="1" thickBo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33" customHeight="1" thickBo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33" customHeight="1" thickBo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33" customHeight="1" thickBo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33" customHeight="1" thickBo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33" customHeight="1" thickBo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33" customHeight="1" thickBo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33" customHeight="1" thickBo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33" customHeight="1" thickBo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33" customHeight="1" thickBo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33" customHeight="1" thickBo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33" customHeight="1" thickBo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33" customHeight="1" thickBo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33" customHeight="1" thickBo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33" customHeight="1" thickBo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33" customHeight="1" thickBo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33" customHeight="1" thickBo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33" customHeight="1" thickBo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33" customHeight="1" thickBo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33" customHeight="1" thickBo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33" customHeight="1" thickBo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33" customHeight="1" thickBo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33" customHeight="1" thickBo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33" customHeight="1" thickBo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33" customHeight="1" thickBo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33" customHeight="1" thickBo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33" customHeight="1" thickBo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33" customHeight="1" thickBo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33" customHeight="1" thickBo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33" customHeight="1" thickBo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33" customHeight="1" thickBo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33" customHeight="1" thickBo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33" customHeight="1" thickBo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33" customHeight="1" thickBo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33" customHeight="1" thickBo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33" customHeight="1" thickBo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33" customHeight="1" thickBo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33" customHeight="1" thickBo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33" customHeight="1" thickBo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33" customHeight="1" thickBo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33" customHeight="1" thickBo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33" customHeight="1" thickBo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33" customHeight="1" thickBo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33" customHeight="1" thickBo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33" customHeight="1" thickBo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33" customHeight="1" thickBo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33" customHeight="1" thickBo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33" customHeight="1" thickBo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33" customHeight="1" thickBo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33" customHeight="1" thickBo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33" customHeight="1" thickBo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33" customHeight="1" thickBo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33" customHeight="1" thickBo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33" customHeight="1" thickBo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33" customHeight="1" thickBo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33" customHeight="1" thickBo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33" customHeight="1" thickBo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33" customHeight="1" thickBo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33" customHeight="1" thickBo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33" customHeight="1" thickBo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33" customHeight="1" thickBo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33" customHeight="1" thickBo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33" customHeight="1" thickBo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33" customHeight="1" thickBo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33" customHeight="1" thickBo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33" customHeight="1" thickBo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33" customHeight="1" thickBo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33" customHeight="1" thickBo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33" customHeight="1" thickBo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33" customHeight="1" thickBo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33" customHeight="1" thickBo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33" customHeight="1" thickBo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33" customHeight="1" thickBo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33" customHeight="1" thickBo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33" customHeight="1" thickBo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33" customHeight="1" thickBo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33" customHeight="1" thickBo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33" customHeight="1" thickBo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33" customHeight="1" thickBo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33" customHeight="1" thickBo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33" customHeight="1" thickBo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33" customHeight="1" thickBo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33" customHeight="1" thickBo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33" customHeight="1" thickBo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33" customHeight="1" thickBo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33" customHeight="1" thickBo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33" customHeight="1" thickBo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33" customHeight="1" thickBo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33" customHeight="1" thickBo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33" customHeight="1" thickBo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33" customHeight="1" thickBo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33" customHeight="1" thickBo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33" customHeight="1" thickBo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33" customHeight="1" thickBo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33" customHeight="1" thickBo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33" customHeight="1" thickBo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33" customHeight="1" thickBo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33" customHeight="1" thickBo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33" customHeight="1" thickBo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33" customHeight="1" thickBo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33" customHeight="1" thickBo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33" customHeight="1" thickBo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33" customHeight="1" thickBo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33" customHeight="1" thickBo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33" customHeight="1" thickBo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33" customHeight="1" thickBo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33" customHeight="1" thickBo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33" customHeight="1" thickBo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33" customHeight="1" thickBo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33" customHeight="1" thickBo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33" customHeight="1" thickBo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33" customHeight="1" thickBo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33" customHeight="1" thickBo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33" customHeight="1" thickBo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33" customHeight="1" thickBo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33" customHeight="1" thickBo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33" customHeight="1" thickBo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33" customHeight="1" thickBo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33" customHeight="1" thickBo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33" customHeight="1" thickBo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33" customHeight="1" thickBo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33" customHeight="1" thickBo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33" customHeight="1" thickBo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33" customHeight="1" thickBo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33" customHeight="1" thickBo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33" customHeight="1" thickBo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33" customHeight="1" thickBo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33" customHeight="1" thickBo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33" customHeight="1" thickBo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33" customHeight="1" thickBo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33" customHeight="1" thickBo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33" customHeight="1" thickBo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33" customHeight="1" thickBo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33" customHeight="1" thickBo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33" customHeight="1" thickBo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33" customHeight="1" thickBo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33" customHeight="1" thickBo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33" customHeight="1" thickBo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33" customHeight="1" thickBo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33" customHeight="1" thickBo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33" customHeight="1" thickBo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33" customHeight="1" thickBo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33" customHeight="1" thickBo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33" customHeight="1" thickBo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33" customHeight="1" thickBo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33" customHeight="1" thickBo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33" customHeight="1" thickBo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33" customHeight="1" thickBo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33" customHeight="1" thickBo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33" customHeight="1" thickBo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33" customHeight="1" thickBo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33" customHeight="1" thickBo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33" customHeight="1" thickBo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33" customHeight="1" thickBo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33" customHeight="1" thickBo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33" customHeight="1" thickBo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33" customHeight="1" thickBo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33" customHeight="1" thickBo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33" customHeight="1" thickBo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33" customHeight="1" thickBo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33" customHeight="1" thickBo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33" customHeight="1" thickBo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33" customHeight="1" thickBo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33" customHeight="1" thickBo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33" customHeight="1" thickBo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33" customHeight="1" thickBo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33" customHeight="1" thickBo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33" customHeight="1" thickBo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33" customHeight="1" thickBo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33" customHeight="1" thickBo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33" customHeight="1" thickBo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33" customHeight="1" thickBo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33" customHeight="1" thickBo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33" customHeight="1" thickBo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33" customHeight="1" thickBo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33" customHeight="1" thickBo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33" customHeight="1" thickBo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33" customHeight="1" thickBo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33" customHeight="1" thickBo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33" customHeight="1" thickBo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33" customHeight="1" thickBo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33" customHeight="1" thickBo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33" customHeight="1" thickBo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33" customHeight="1" thickBo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33" customHeight="1" thickBo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33" customHeight="1" thickBo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33" customHeight="1" thickBo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33" customHeight="1" thickBo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33" customHeight="1" thickBo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33" customHeight="1" thickBo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33" customHeight="1" thickBo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33" customHeight="1" thickBo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33" customHeight="1" thickBo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33" customHeight="1" thickBo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33" customHeight="1" thickBo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33" customHeight="1" thickBo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33" customHeight="1" thickBo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33" customHeight="1" thickBo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33" customHeight="1" thickBo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33" customHeight="1" thickBo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33" customHeight="1" thickBo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33" customHeight="1" thickBo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33" customHeight="1" thickBo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33" customHeight="1" thickBo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33" customHeight="1" thickBo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33" customHeight="1" thickBo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33" customHeight="1" thickBo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33" customHeight="1" thickBo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33" customHeight="1" thickBo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33" customHeight="1" thickBo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33" customHeight="1" thickBo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33" customHeight="1" thickBo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33" customHeight="1" thickBo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33" customHeight="1" thickBo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33" customHeight="1" thickBo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33" customHeight="1" thickBo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33" customHeight="1" thickBo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33" customHeight="1" thickBo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33" customHeight="1" thickBo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33" customHeight="1" thickBo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33" customHeight="1" thickBo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33" customHeight="1" thickBo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33" customHeight="1" thickBo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33" customHeight="1" thickBo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33" customHeight="1" thickBo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33" customHeight="1" thickBo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33" customHeight="1" thickBo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33" customHeight="1" thickBo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33" customHeight="1" thickBo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33" customHeight="1" thickBo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33" customHeight="1" thickBo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33" customHeight="1" thickBo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33" customHeight="1" thickBo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33" customHeight="1" thickBo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33" customHeight="1" thickBo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33" customHeight="1" thickBo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33" customHeight="1" thickBo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33" customHeight="1" thickBo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33" customHeight="1" thickBo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33" customHeight="1" thickBo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33" customHeight="1" thickBo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33" customHeight="1" thickBo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33" customHeight="1" thickBo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33" customHeight="1" thickBo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33" customHeight="1" thickBo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33" customHeight="1" thickBo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33" customHeight="1" thickBo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33" customHeight="1" thickBo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33" customHeight="1" thickBo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33" customHeight="1" thickBo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33" customHeight="1" thickBo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33" customHeight="1" thickBo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33" customHeight="1" thickBo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33" customHeight="1" thickBo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33" customHeight="1" thickBo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33" customHeight="1" thickBo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33" customHeight="1" thickBo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33" customHeight="1" thickBo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33" customHeight="1" thickBo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33" customHeight="1" thickBo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33" customHeight="1" thickBo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33" customHeight="1" thickBo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33" customHeight="1" thickBo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33" customHeight="1" thickBo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33" customHeight="1" thickBo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33" customHeight="1" thickBo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33" customHeight="1" thickBo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33" customHeight="1" thickBo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33" customHeight="1" thickBo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33" customHeight="1" thickBo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33" customHeight="1" thickBo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33" customHeight="1" thickBo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33" customHeight="1" thickBo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33" customHeight="1" thickBo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33" customHeight="1" thickBo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33" customHeight="1" thickBo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33" customHeight="1" thickBo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33" customHeight="1" thickBo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33" customHeight="1" thickBo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33" customHeight="1" thickBo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33" customHeight="1" thickBo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33" customHeight="1" thickBo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33" customHeight="1" thickBo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33" customHeight="1" thickBo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33" customHeight="1" thickBo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33" customHeight="1" thickBo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33" customHeight="1" thickBo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33" customHeight="1" thickBo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33" customHeight="1" thickBo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33" customHeight="1" thickBo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33" customHeight="1" thickBo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33" customHeight="1" thickBo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33" customHeight="1" thickBo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33" customHeight="1" thickBo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33" customHeight="1" thickBo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33" customHeight="1" thickBo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33" customHeight="1" thickBo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33" customHeight="1" thickBo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33" customHeight="1" thickBo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33" customHeight="1" thickBo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33" customHeight="1" thickBo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33" customHeight="1" thickBo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33" customHeight="1" thickBo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33" customHeight="1" thickBo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33" customHeight="1" thickBo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33" customHeight="1" thickBo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33" customHeight="1" thickBo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33" customHeight="1" thickBo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33" customHeight="1" thickBo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33" customHeight="1" thickBo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33" customHeight="1" thickBo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33" customHeight="1" thickBo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33" customHeight="1" thickBo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33" customHeight="1" thickBo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33" customHeight="1" thickBo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33" customHeight="1" thickBo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33" customHeight="1" thickBo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33" customHeight="1" thickBo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33" customHeight="1" thickBo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33" customHeight="1" thickBo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33" customHeight="1" thickBo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33" customHeight="1" thickBo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33" customHeight="1" thickBo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33" customHeight="1" thickBo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33" customHeight="1" thickBo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33" customHeight="1" thickBo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33" customHeight="1" thickBo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33" customHeight="1" thickBo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33" customHeight="1" thickBo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33" customHeight="1" thickBo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33" customHeight="1" thickBo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33" customHeight="1" thickBo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33" customHeight="1" thickBo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33" customHeight="1" thickBo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33" customHeight="1" thickBo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33" customHeight="1" thickBo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33" customHeight="1" thickBo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33" customHeight="1" thickBo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33" customHeight="1" thickBo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33" customHeight="1" thickBo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33" customHeight="1" thickBo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33" customHeight="1" thickBo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33" customHeight="1" thickBo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33" customHeight="1" thickBo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33" customHeight="1" thickBo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33" customHeight="1" thickBo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33" customHeight="1" thickBo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33" customHeight="1" thickBo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33" customHeight="1" thickBo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33" customHeight="1" thickBo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33" customHeight="1" thickBo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33" customHeight="1" thickBo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33" customHeight="1" thickBo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33" customHeight="1" thickBo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33" customHeight="1" thickBo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33" customHeight="1" thickBo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33" customHeight="1" thickBo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33" customHeight="1" thickBo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33" customHeight="1" thickBo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33" customHeight="1" thickBo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33" customHeight="1" thickBo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33" customHeight="1" thickBo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33" customHeight="1" thickBo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33" customHeight="1" thickBo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33" customHeight="1" thickBo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WorldLine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POULETTE, Laurent</dc:creator>
  <cp:lastModifiedBy>POULETTE, Laurent</cp:lastModifiedBy>
  <dcterms:created xsi:type="dcterms:W3CDTF">2022-06-06T07:52:12Z</dcterms:created>
  <dcterms:modified xsi:type="dcterms:W3CDTF">2022-06-06T09:15:42Z</dcterms:modified>
</cp:coreProperties>
</file>