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4D8B73B2-578C-4A39-A86D-4693C3CC2C4C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L18" i="5"/>
  <c r="L18" i="7"/>
  <c r="D20" i="7" s="1"/>
  <c r="B2" i="7"/>
  <c r="B2" i="5" l="1"/>
  <c r="B2" i="4"/>
</calcChain>
</file>

<file path=xl/sharedStrings.xml><?xml version="1.0" encoding="utf-8"?>
<sst xmlns="http://schemas.openxmlformats.org/spreadsheetml/2006/main" count="122" uniqueCount="69">
  <si>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</si>
  <si>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</si>
  <si>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</si>
  <si>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</si>
  <si>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</si>
  <si>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</si>
  <si>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</si>
  <si>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</si>
  <si>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</si>
  <si>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</si>
  <si>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</si>
  <si>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</si>
  <si>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</si>
  <si>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</si>
  <si>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</si>
  <si>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</si>
  <si>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</si>
  <si>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</si>
  <si>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</si>
  <si>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</si>
  <si>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</si>
  <si>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</si>
  <si>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</si>
  <si>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</si>
  <si>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</si>
  <si>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</si>
  <si>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</si>
  <si>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</si>
  <si>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</si>
  <si>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</si>
  <si>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</si>
  <si>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</si>
  <si>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</si>
  <si>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</si>
  <si>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</si>
  <si>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</si>
  <si>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</si>
  <si>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</si>
  <si>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</si>
  <si>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</si>
  <si>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</si>
  <si>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</si>
  <si>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</si>
  <si>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</si>
  <si>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</si>
  <si>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</si>
  <si>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</si>
  <si>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</si>
  <si>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</si>
  <si>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</si>
  <si>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</si>
  <si>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</si>
  <si>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</si>
  <si>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</si>
  <si>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</si>
  <si>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</si>
  <si>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</si>
  <si>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</si>
  <si>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</si>
  <si>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</si>
  <si>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</si>
  <si>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</si>
  <si>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</si>
  <si>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</si>
  <si>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</si>
  <si>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</si>
  <si>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</si>
  <si>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</si>
  <si>
    <t>Turno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</si>
</sst>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8">
    <dxf>
      <font>
        <b/>
        <i val="0"/>
        <color theme="1" tint="0.34998626667073579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 tint="0.34998626667073579"/>
      </font>
      <fill>
        <patternFill>
          <bgColor rgb="FF92D050"/>
        </patternFill>
      </fill>
    </dxf>
    <dxf>
      <font>
        <b/>
        <i val="0"/>
        <color theme="1" tint="0.34998626667073579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W41"/>
  <sheetViews>
    <sheetView showGridLines="0" workbookViewId="0">
      <selection activeCell="I26" sqref="I26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>
        <v>20</v>
      </c>
      <c r="G10" s="40"/>
      <c r="J10" s="41" t="s">
        <v>1</v>
      </c>
      <c r="K10" s="24">
        <v>0.1</v>
      </c>
      <c r="M10" s="40"/>
      <c r="O10" s="41" t="s">
        <v>3</v>
      </c>
      <c r="P10" s="26">
        <v>0.75</v>
      </c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72" t="s">
        <v>54</v>
      </c>
      <c r="E12" s="73"/>
      <c r="G12" s="40"/>
      <c r="J12" s="41" t="s">
        <v>2</v>
      </c>
      <c r="K12" s="25">
        <v>35153</v>
      </c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83"/>
      <c r="H14" s="7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74"/>
      <c r="G16" s="75"/>
      <c r="H16" s="75"/>
      <c r="I16" s="76"/>
    </row>
    <row r="17" spans="2:17" x14ac:dyDescent="0.25">
      <c r="B17" s="2" t="s">
        <v>4</v>
      </c>
      <c r="F17" s="77"/>
      <c r="G17" s="78"/>
      <c r="H17" s="78"/>
      <c r="I17" s="79"/>
    </row>
    <row r="18" spans="2:17" x14ac:dyDescent="0.25">
      <c r="F18" s="80"/>
      <c r="G18" s="81"/>
      <c r="H18" s="81"/>
      <c r="I18" s="8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>
        <v>100</v>
      </c>
      <c r="G22" s="40"/>
      <c r="J22" s="41" t="s">
        <v>1</v>
      </c>
      <c r="K22" s="24">
        <v>0.1</v>
      </c>
      <c r="M22" s="40"/>
      <c r="O22" s="41" t="s">
        <v>3</v>
      </c>
      <c r="P22" s="26">
        <v>0.75</v>
      </c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72" t="s">
        <v>66</v>
      </c>
      <c r="E24" s="73"/>
      <c r="G24" s="40"/>
      <c r="J24" s="41" t="s">
        <v>2</v>
      </c>
      <c r="K24" s="25">
        <v>35153</v>
      </c>
    </row>
    <row r="25" spans="2:17" ht="15.75" thickBot="1" x14ac:dyDescent="0.3"/>
    <row r="26" spans="2:17" x14ac:dyDescent="0.25">
      <c r="B26" s="40"/>
      <c r="F26" s="41" t="s">
        <v>62</v>
      </c>
      <c r="G26" s="83" t="s">
        <v>68</v>
      </c>
      <c r="H26" s="71"/>
    </row>
    <row r="27" spans="2:17" ht="15.75" thickBot="1" x14ac:dyDescent="0.3"/>
    <row r="28" spans="2:17" x14ac:dyDescent="0.25">
      <c r="B28" s="40" t="s">
        <v>63</v>
      </c>
      <c r="F28" s="74">
        <v>1234567891</v>
      </c>
      <c r="G28" s="75"/>
      <c r="H28" s="75"/>
      <c r="I28" s="76"/>
    </row>
    <row r="29" spans="2:17" x14ac:dyDescent="0.25">
      <c r="F29" s="77"/>
      <c r="G29" s="78"/>
      <c r="H29" s="78"/>
      <c r="I29" s="79"/>
    </row>
    <row r="30" spans="2:17" x14ac:dyDescent="0.25">
      <c r="F30" s="80"/>
      <c r="G30" s="81"/>
      <c r="H30" s="81"/>
      <c r="I30" s="82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9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 K22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 P22" xr:uid="{00000000-0002-0000-0100-000002000000}">
      <formula1>0.333333333333333</formula1>
      <formula2>0.75</formula2>
    </dataValidation>
    <dataValidation type="date" errorStyle="warning" operator="greaterThan" allowBlank="1" showInputMessage="1" showErrorMessage="1" errorTitle="TEM CERTEZA?" error="VOCÊ ESTÁ QUERENDO INSERIR UMA DATA ANTIGA. CONFIRA. " sqref="K12 K24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 G26:H26" xr:uid="{00000000-0002-0000-0100-000006000000}">
      <formula1>D12="OUTROS"</formula1>
    </dataValidation>
    <dataValidation type="list" allowBlank="1" showInputMessage="1" showErrorMessage="1" sqref="D12:E12 D24:E24" xr:uid="{00000000-0002-0000-0100-000003000000}">
      <formula1>$W$9:$W$15</formula1>
    </dataValidation>
    <dataValidation type="whole" allowBlank="1" showInputMessage="1" showErrorMessage="1" errorTitle="Erro 404" error="Leia a descrição!" promptTitle="Insira um número inteiro" prompt="1 a 100" sqref="E22" xr:uid="{3D29386E-62A4-4352-8E01-5379B0B443A5}">
      <formula1>1</formula1>
      <formula2>100</formula2>
    </dataValidation>
    <dataValidation type="textLength" operator="lessThanOrEqual" allowBlank="1" showInputMessage="1" showErrorMessage="1" errorTitle="ERRO" error="VOCÊ ESTÁ TENTANDO INSERIR MAIS DO QUE 10 CARACTÉRES. ISTO PODE DAR PROBLEMA NO SISTEMA ERP. TEM CERTEZA?" sqref="F28:I30" xr:uid="{BEA72423-9C5C-4C38-9183-7BE2E85ECAD5}">
      <formula1>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1:R35"/>
  <sheetViews>
    <sheetView showGridLines="0" tabSelected="1" workbookViewId="0">
      <selection activeCell="L40" sqref="L40"/>
    </sheetView>
  </sheetViews>
  <sheetFormatPr defaultRowHeight="15" x14ac:dyDescent="0.25"/>
  <cols>
    <col min="9" max="9" width="10" bestFit="1" customWidth="1"/>
  </cols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85" t="s">
        <v>23</v>
      </c>
      <c r="E12" s="8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85" t="s">
        <v>31</v>
      </c>
      <c r="F14" s="8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85">
        <v>123456789</v>
      </c>
      <c r="F16" s="8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14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87" t="str">
        <f>IF(
   OR(
      L18&gt;1.4,
      I16&gt;22,
      ISBLANK(D12),
      ISBLANK(E16),
      ISBLANK(I16),
      NOT(OR(D12="BRASIL",D12="ARGENTINA",D12="MÉXICO",D12="PERU",D12="CHILE")),
      AND(D12="BRASIL",NOT(OR(E14="SP",E14="ITU",E14="SOROCABA"))),
      AND(D12="ARGENTINA",NOT(OR(E14="BA",E14="SRL"))),
      AND(OR(D12="MÉXICO",D12="PERU",D12="CHILE"),NOT(ISBLANK(E14))),
      LEN(E16)&lt;&gt;9
   ),
   "NÃO LIBERADO",
   "LIBERADO"
)</f>
        <v>LIBERADO</v>
      </c>
      <c r="E20" s="87"/>
      <c r="F20" s="87"/>
      <c r="G20" s="87"/>
      <c r="H20" s="87"/>
      <c r="I20" s="87"/>
      <c r="J20" s="87"/>
      <c r="K20" s="8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87" t="s">
        <v>19</v>
      </c>
      <c r="E32" s="87"/>
      <c r="F32" s="87"/>
      <c r="G32" s="87"/>
      <c r="H32" s="87"/>
      <c r="I32" s="87"/>
      <c r="J32" s="87"/>
      <c r="K32" s="8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84" t="s">
        <v>42</v>
      </c>
      <c r="E34" s="84"/>
      <c r="F34" s="84"/>
      <c r="G34" s="84"/>
      <c r="H34" s="84"/>
      <c r="I34" s="84"/>
      <c r="J34" s="84"/>
      <c r="K34" s="8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conditionalFormatting sqref="D20:K20">
    <cfRule type="containsText" dxfId="2" priority="1" stopIfTrue="1" operator="containsText" text="NÃO LIBERADO">
      <formula>NOT(ISERROR(SEARCH("NÃO LIBERADO",D20)))</formula>
    </cfRule>
    <cfRule type="containsText" dxfId="3" priority="2" stopIfTrue="1" operator="containsText" text="LIBERADO">
      <formula>NOT(ISERROR(SEARCH("LIBERADO",D20)))</formula>
    </cfRule>
  </conditionalFormatting>
  <dataValidations count="5">
    <dataValidation type="list" allowBlank="1" showInputMessage="1" showErrorMessage="1" sqref="D12:E12" xr:uid="{141A583C-1352-4900-8C2A-D46C698C6EA1}">
      <formula1>$B$26:$B$30</formula1>
    </dataValidation>
    <dataValidation type="list" allowBlank="1" showInputMessage="1" showErrorMessage="1" sqref="E14:F14" xr:uid="{C43414EE-48C8-410D-B915-C264307A17C9}">
      <formula1>IF($D$12="BRASIL",$D$26:$D$28,IF($D$12="ARGENTINA",$G$26:$G$27,""))</formula1>
    </dataValidation>
    <dataValidation type="custom" allowBlank="1" showInputMessage="1" showErrorMessage="1" errorTitle="Erro de preenchimento" error="O código da amostra deve ter 9 dígitos numéricos" sqref="E16:F16" xr:uid="{72F23E78-81B2-42B3-9198-AA703E15831B}">
      <formula1>AND(LEN(E16)=9,ISNUMBER(E16))</formula1>
    </dataValidation>
    <dataValidation type="decimal" allowBlank="1" showInputMessage="1" showErrorMessage="1" sqref="I16" xr:uid="{0EFD2E4A-244F-41EB-9A22-A3E688FEE468}">
      <formula1>0.01</formula1>
      <formula2>22</formula2>
    </dataValidation>
    <dataValidation type="custom" errorStyle="warning" operator="lessThanOrEqual" allowBlank="1" showInputMessage="1" showErrorMessage="1" sqref="L18" xr:uid="{7060E10D-5611-4897-BB78-095CF934F35F}">
      <formula1>($F$18*$H$18*$J$18)&lt;=1400000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sheetPr codeName="Planilha4"/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85" t="s">
        <v>26</v>
      </c>
      <c r="E12" s="8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85"/>
      <c r="F14" s="8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85">
        <v>667393221</v>
      </c>
      <c r="F16" s="8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8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88"/>
      <c r="F20" s="88"/>
      <c r="G20" s="88"/>
      <c r="H20" s="88"/>
      <c r="I20" s="88"/>
      <c r="J20" s="88"/>
      <c r="K20" s="8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87" t="s">
        <v>19</v>
      </c>
      <c r="E32" s="87"/>
      <c r="F32" s="87"/>
      <c r="G32" s="87"/>
      <c r="H32" s="87"/>
      <c r="I32" s="87"/>
      <c r="J32" s="87"/>
      <c r="K32" s="8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84" t="s">
        <v>42</v>
      </c>
      <c r="E34" s="84"/>
      <c r="F34" s="84"/>
      <c r="G34" s="84"/>
      <c r="H34" s="84"/>
      <c r="I34" s="84"/>
      <c r="J34" s="84"/>
      <c r="K34" s="8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7" priority="1" operator="equal">
      <formula>"Liberado"</formula>
    </cfRule>
    <cfRule type="cellIs" dxfId="6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2025-03-07T04:23:34Z</dcterms:modified>
</cp:coreProperties>
</file>