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hard\StudioProjects\ElementTD\svn\JG16S17P06\trunk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<sst xmlns="http://schemas.openxmlformats.org/spreadsheetml/2006/main" count="1622" uniqueCount="115">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</sst>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11</v>
      </c>
      <c r="C2" s="138"/>
      <c r="D2" s="138"/>
      <c r="E2" s="139" t="s">
        <v>95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12</v>
      </c>
      <c r="C3" s="138"/>
      <c r="D3" s="138"/>
      <c r="E3" s="141">
        <v>9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94</v>
      </c>
      <c r="C4" s="143" t="s">
        <v>88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21</v>
      </c>
      <c r="C11" s="50"/>
      <c r="D11" s="129">
        <f>E3</f>
        <v>9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">
      <c r="B13" s="109" t="str">
        <f>'Std-A'!A3</f>
        <v>GEBAUER Laurenz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1">
        <f>F13-E13</f>
        <v>0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-75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5"/>
      <c r="AF15" s="78"/>
    </row>
    <row r="16" spans="2:33" ht="12" customHeight="1" thickTop="1" x14ac:dyDescent="0.2">
      <c r="B16" s="79" t="str">
        <f>'Std-B'!A3</f>
        <v>PRANZ Bernhard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19</v>
      </c>
      <c r="G16" s="91">
        <f t="shared" ref="G16" si="5">F16-E16</f>
        <v>-11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74">
        <f>IF(NOT(EXACT(B16,"----")),$E$7,0)</f>
        <v>75</v>
      </c>
      <c r="AF16" s="76">
        <f>AD17-AE16</f>
        <v>-56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4</v>
      </c>
      <c r="Q17" s="32">
        <f>'Std-B'!C89</f>
        <v>5</v>
      </c>
      <c r="R17" s="32">
        <f>'Std-B'!C100</f>
        <v>10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19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-6</v>
      </c>
      <c r="Q18" s="29">
        <f t="shared" si="6"/>
        <v>-5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-11</v>
      </c>
      <c r="AE18" s="75"/>
      <c r="AF18" s="77"/>
    </row>
    <row r="19" spans="2:32" ht="12" customHeight="1" thickTop="1" x14ac:dyDescent="0.2">
      <c r="B19" s="79" t="str">
        <f>'Std-C'!A3</f>
        <v>SCHILLER Markus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F11" sqref="F1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2" workbookViewId="0">
      <selection activeCell="C110" sqref="C11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4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10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110</v>
      </c>
      <c r="C84" s="43">
        <v>60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 t="s">
        <v>112</v>
      </c>
      <c r="C85" s="43">
        <v>60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5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10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10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10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56"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30" zoomScaleNormal="130" workbookViewId="0">
      <selection activeCell="B12" sqref="B1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85</v>
      </c>
      <c r="B1" s="182"/>
    </row>
    <row r="2" spans="1:2" x14ac:dyDescent="0.2">
      <c r="A2" s="58" t="s">
        <v>73</v>
      </c>
      <c r="B2" s="60" t="s">
        <v>99</v>
      </c>
    </row>
    <row r="3" spans="1:2" x14ac:dyDescent="0.2">
      <c r="A3" s="58" t="s">
        <v>74</v>
      </c>
      <c r="B3" s="60" t="s">
        <v>100</v>
      </c>
    </row>
    <row r="4" spans="1:2" x14ac:dyDescent="0.2">
      <c r="A4" s="58" t="s">
        <v>75</v>
      </c>
      <c r="B4" s="60" t="s">
        <v>101</v>
      </c>
    </row>
    <row r="5" spans="1:2" x14ac:dyDescent="0.2">
      <c r="A5" s="58" t="s">
        <v>76</v>
      </c>
      <c r="B5" s="60" t="s">
        <v>102</v>
      </c>
    </row>
    <row r="6" spans="1:2" x14ac:dyDescent="0.2">
      <c r="A6" s="58" t="s">
        <v>77</v>
      </c>
      <c r="B6" s="60" t="s">
        <v>103</v>
      </c>
    </row>
    <row r="7" spans="1:2" x14ac:dyDescent="0.2">
      <c r="A7" s="58" t="s">
        <v>78</v>
      </c>
      <c r="B7" s="60" t="s">
        <v>104</v>
      </c>
    </row>
    <row r="8" spans="1:2" x14ac:dyDescent="0.2">
      <c r="A8" s="58" t="s">
        <v>79</v>
      </c>
      <c r="B8" s="60" t="s">
        <v>105</v>
      </c>
    </row>
    <row r="9" spans="1:2" x14ac:dyDescent="0.2">
      <c r="A9" s="58" t="s">
        <v>80</v>
      </c>
      <c r="B9" s="60" t="s">
        <v>106</v>
      </c>
    </row>
    <row r="10" spans="1:2" x14ac:dyDescent="0.2">
      <c r="A10" s="58" t="s">
        <v>81</v>
      </c>
      <c r="B10" s="60" t="s">
        <v>107</v>
      </c>
    </row>
    <row r="11" spans="1:2" x14ac:dyDescent="0.2">
      <c r="A11" s="58" t="s">
        <v>35</v>
      </c>
      <c r="B11" s="60" t="s">
        <v>108</v>
      </c>
    </row>
    <row r="12" spans="1:2" x14ac:dyDescent="0.2">
      <c r="A12" s="58" t="s">
        <v>36</v>
      </c>
      <c r="B12" s="60"/>
    </row>
    <row r="13" spans="1:2" x14ac:dyDescent="0.2">
      <c r="A13" s="58" t="s">
        <v>37</v>
      </c>
      <c r="B13" s="60"/>
    </row>
    <row r="14" spans="1:2" x14ac:dyDescent="0.2">
      <c r="A14" s="58" t="s">
        <v>38</v>
      </c>
      <c r="B14" s="60"/>
    </row>
    <row r="15" spans="1:2" x14ac:dyDescent="0.2">
      <c r="A15" s="58" t="s">
        <v>39</v>
      </c>
      <c r="B15" s="60"/>
    </row>
    <row r="16" spans="1:2" x14ac:dyDescent="0.2">
      <c r="A16" s="58" t="s">
        <v>40</v>
      </c>
      <c r="B16" s="60"/>
    </row>
    <row r="17" spans="1:2" x14ac:dyDescent="0.2">
      <c r="A17" s="58" t="s">
        <v>41</v>
      </c>
      <c r="B17" s="60"/>
    </row>
    <row r="18" spans="1:2" x14ac:dyDescent="0.2">
      <c r="A18" s="58" t="s">
        <v>42</v>
      </c>
      <c r="B18" s="60"/>
    </row>
    <row r="19" spans="1:2" x14ac:dyDescent="0.2">
      <c r="A19" s="58" t="s">
        <v>43</v>
      </c>
      <c r="B19" s="60"/>
    </row>
    <row r="20" spans="1:2" x14ac:dyDescent="0.2">
      <c r="A20" s="58" t="s">
        <v>44</v>
      </c>
      <c r="B20" s="60"/>
    </row>
    <row r="21" spans="1:2" x14ac:dyDescent="0.2">
      <c r="A21" s="58" t="s">
        <v>45</v>
      </c>
      <c r="B21" s="60"/>
    </row>
    <row r="22" spans="1:2" x14ac:dyDescent="0.2">
      <c r="A22" s="183"/>
      <c r="B22" s="183"/>
    </row>
    <row r="23" spans="1:2" ht="15.75" x14ac:dyDescent="0.25">
      <c r="A23" s="182" t="s">
        <v>84</v>
      </c>
      <c r="B23" s="182"/>
    </row>
    <row r="24" spans="1:2" x14ac:dyDescent="0.2">
      <c r="A24" s="58" t="s">
        <v>4</v>
      </c>
      <c r="B24" s="63" t="s">
        <v>96</v>
      </c>
    </row>
    <row r="25" spans="1:2" x14ac:dyDescent="0.2">
      <c r="A25" s="58" t="s">
        <v>5</v>
      </c>
      <c r="B25" s="63" t="s">
        <v>97</v>
      </c>
    </row>
    <row r="26" spans="1:2" x14ac:dyDescent="0.2">
      <c r="A26" s="58" t="s">
        <v>6</v>
      </c>
      <c r="B26" s="64" t="s">
        <v>98</v>
      </c>
    </row>
    <row r="27" spans="1:2" x14ac:dyDescent="0.2">
      <c r="A27" s="58" t="s">
        <v>7</v>
      </c>
      <c r="B27" s="64" t="s">
        <v>9</v>
      </c>
    </row>
    <row r="28" spans="1:2" x14ac:dyDescent="0.2">
      <c r="A28" s="58" t="s">
        <v>8</v>
      </c>
      <c r="B28" s="64" t="s">
        <v>9</v>
      </c>
    </row>
    <row r="31" spans="1:2" x14ac:dyDescent="0.2">
      <c r="A31" s="65" t="s">
        <v>87</v>
      </c>
    </row>
    <row r="32" spans="1:2" x14ac:dyDescent="0.2">
      <c r="A32" s="65" t="s">
        <v>88</v>
      </c>
    </row>
    <row r="33" spans="1:1" x14ac:dyDescent="0.2">
      <c r="A33" s="65" t="s">
        <v>89</v>
      </c>
    </row>
    <row r="34" spans="1:1" x14ac:dyDescent="0.2">
      <c r="A34" s="65" t="s">
        <v>90</v>
      </c>
    </row>
    <row r="35" spans="1:1" x14ac:dyDescent="0.2">
      <c r="A35" s="65" t="s">
        <v>91</v>
      </c>
    </row>
    <row r="36" spans="1:1" x14ac:dyDescent="0.2">
      <c r="A36" s="65" t="s">
        <v>92</v>
      </c>
    </row>
    <row r="37" spans="1:1" x14ac:dyDescent="0.2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Bernhard Pranz</cp:lastModifiedBy>
  <cp:lastPrinted>2006-12-12T13:10:16Z</cp:lastPrinted>
  <dcterms:created xsi:type="dcterms:W3CDTF">1996-10-17T05:27:31Z</dcterms:created>
  <dcterms:modified xsi:type="dcterms:W3CDTF">2017-07-02T14:34:23Z</dcterms:modified>
</cp:coreProperties>
</file>