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CONGRESO BARCELONA 2024\"/>
    </mc:Choice>
  </mc:AlternateContent>
  <xr:revisionPtr revIDLastSave="0" documentId="13_ncr:1_{E8A4CE58-AAC5-4347-8D5C-7247981639B5}" xr6:coauthVersionLast="47" xr6:coauthVersionMax="47" xr10:uidLastSave="{00000000-0000-0000-0000-000000000000}"/>
  <bookViews>
    <workbookView xWindow="-120" yWindow="-120" windowWidth="29040" windowHeight="15840" xr2:uid="{36FDA336-0FB0-4EA8-8A40-77E2566A7C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33" i="1" l="1"/>
  <c r="AT105" i="1"/>
  <c r="N32" i="1"/>
  <c r="D105" i="1"/>
  <c r="H105" i="1"/>
  <c r="BI105" i="1"/>
  <c r="AD105" i="1"/>
  <c r="CK107" i="1"/>
  <c r="BU107" i="1"/>
  <c r="BE107" i="1"/>
  <c r="AQ107" i="1"/>
  <c r="AA107" i="1"/>
  <c r="G136" i="1"/>
  <c r="G135" i="1"/>
  <c r="G134" i="1"/>
  <c r="G133" i="1"/>
  <c r="G132" i="1"/>
  <c r="G131" i="1"/>
  <c r="G113" i="1"/>
  <c r="CQ104" i="1"/>
  <c r="CO105" i="1"/>
  <c r="CM105" i="1"/>
  <c r="CL105" i="1"/>
  <c r="CK104" i="1"/>
  <c r="CJ105" i="1"/>
  <c r="CI105" i="1"/>
  <c r="CH104" i="1"/>
  <c r="CF105" i="1"/>
  <c r="BY105" i="1"/>
  <c r="BW105" i="1"/>
  <c r="BS105" i="1"/>
  <c r="BP105" i="1"/>
  <c r="BG105" i="1"/>
  <c r="BF105" i="1"/>
  <c r="BD105" i="1"/>
  <c r="BC105" i="1"/>
  <c r="BB104" i="1"/>
  <c r="AZ105" i="1"/>
  <c r="AS105" i="1"/>
  <c r="AQ105" i="1"/>
  <c r="AP105" i="1"/>
  <c r="AO104" i="1"/>
  <c r="AN105" i="1"/>
  <c r="AM105" i="1"/>
  <c r="AL104" i="1"/>
  <c r="AJ105" i="1"/>
  <c r="AC105" i="1"/>
  <c r="AB104" i="1"/>
  <c r="AA105" i="1"/>
  <c r="Z105" i="1"/>
  <c r="Y104" i="1"/>
  <c r="X105" i="1"/>
  <c r="W105" i="1"/>
  <c r="V104" i="1"/>
  <c r="T105" i="1"/>
  <c r="O104" i="1"/>
  <c r="M105" i="1"/>
  <c r="K105" i="1"/>
  <c r="J105" i="1"/>
  <c r="I104" i="1"/>
  <c r="G105" i="1"/>
  <c r="F104" i="1"/>
  <c r="G116" i="1"/>
  <c r="G115" i="1"/>
  <c r="G114" i="1"/>
  <c r="G112" i="1"/>
  <c r="G111" i="1"/>
  <c r="G137" i="1" l="1"/>
</calcChain>
</file>

<file path=xl/sharedStrings.xml><?xml version="1.0" encoding="utf-8"?>
<sst xmlns="http://schemas.openxmlformats.org/spreadsheetml/2006/main" count="367" uniqueCount="64">
  <si>
    <t>(+)</t>
  </si>
  <si>
    <t>(-)</t>
  </si>
  <si>
    <t>(=)</t>
  </si>
  <si>
    <t>MC</t>
  </si>
  <si>
    <t>Com</t>
  </si>
  <si>
    <t>CA</t>
  </si>
  <si>
    <t>Flu</t>
  </si>
  <si>
    <t>DIV</t>
  </si>
  <si>
    <t>OR</t>
  </si>
  <si>
    <t>Ep</t>
  </si>
  <si>
    <t>As</t>
  </si>
  <si>
    <t>DI</t>
  </si>
  <si>
    <t>Aep</t>
  </si>
  <si>
    <t>Sim</t>
  </si>
  <si>
    <t>Vin</t>
  </si>
  <si>
    <t>Con</t>
  </si>
  <si>
    <t>Inc</t>
  </si>
  <si>
    <t>Per</t>
  </si>
  <si>
    <t>Ce</t>
  </si>
  <si>
    <t>Ab</t>
  </si>
  <si>
    <t>Cal</t>
  </si>
  <si>
    <t>Co</t>
  </si>
  <si>
    <t>Fl</t>
  </si>
  <si>
    <t>Si</t>
  </si>
  <si>
    <t>REL</t>
  </si>
  <si>
    <t>Atrac</t>
  </si>
  <si>
    <t>Peso de cada propiedad sobre el resto</t>
  </si>
  <si>
    <t>(+) 27; (-) 13,5 = 13,5</t>
  </si>
  <si>
    <t>(+) 10500; (-) 6000; (=) 4500</t>
  </si>
  <si>
    <t>(+) 10800; (-) 1800 = 9000</t>
  </si>
  <si>
    <t>Total = 45,5</t>
  </si>
  <si>
    <t>Total = 10,5</t>
  </si>
  <si>
    <t>(+) 13600</t>
  </si>
  <si>
    <t>(+) 0,01</t>
  </si>
  <si>
    <t xml:space="preserve"> (+) 50; (-) 50 = 0</t>
  </si>
  <si>
    <t>(+) 1000</t>
  </si>
  <si>
    <t>(+) 15000; (-) 4500 = 10500</t>
  </si>
  <si>
    <t>(+) 3,135 ; (-) 1,14 = 1,99</t>
  </si>
  <si>
    <t>(+) 270; (-) 120 = 90</t>
  </si>
  <si>
    <t>(+) 900</t>
  </si>
  <si>
    <t>(+) 240; (-) 100 = 140</t>
  </si>
  <si>
    <t>(+) 1,76; (-) 0,8 = 0,96</t>
  </si>
  <si>
    <t>(+) 480; (-) 240 = 240</t>
  </si>
  <si>
    <t>(+) 1320; (-) 120 = 1200</t>
  </si>
  <si>
    <t>(+) 108; (-) 36 = 72</t>
  </si>
  <si>
    <t>(+) 1,5; (-) 0,5  = 1</t>
  </si>
  <si>
    <t>(+) 90; (-) 50 = 40</t>
  </si>
  <si>
    <t>(+) 156</t>
  </si>
  <si>
    <t>Total = 70</t>
  </si>
  <si>
    <t>Peso total = 11491,99</t>
  </si>
  <si>
    <t>Peso total = 1580,96</t>
  </si>
  <si>
    <t>Peso total = 269</t>
  </si>
  <si>
    <t>Recibe</t>
  </si>
  <si>
    <t>Emite</t>
  </si>
  <si>
    <t>Peso total = 14600,01</t>
  </si>
  <si>
    <t>Rel. De prop.</t>
  </si>
  <si>
    <t>(+) 6600; (-) 3000 = 3600</t>
  </si>
  <si>
    <t>Peso total = 17113,5</t>
  </si>
  <si>
    <t>(+) 8400; (-) 3000 = 5400</t>
  </si>
  <si>
    <t>(+) 0,84; (-) 0,36 = 0,48</t>
  </si>
  <si>
    <t>P</t>
  </si>
  <si>
    <t>(+) 600; (-) 300 = 300</t>
  </si>
  <si>
    <t>(+) 180; (-) 180 = 0</t>
  </si>
  <si>
    <t>Peso total = 5700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</si>
</sst>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1" fillId="15" borderId="0" xfId="0" applyFont="1" applyFill="1"/>
    <xf numFmtId="0" fontId="1" fillId="13" borderId="0" xfId="0" applyFont="1" applyFill="1"/>
    <xf numFmtId="0" fontId="0" fillId="18" borderId="0" xfId="0" applyFill="1"/>
    <xf numFmtId="0" fontId="1" fillId="8" borderId="0" xfId="0" applyFont="1" applyFill="1"/>
    <xf numFmtId="0" fontId="1" fillId="12" borderId="0" xfId="0" applyFont="1" applyFill="1"/>
    <xf numFmtId="0" fontId="1" fillId="9" borderId="0" xfId="0" applyFont="1" applyFill="1"/>
    <xf numFmtId="0" fontId="0" fillId="0" borderId="0" xfId="0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/>
    <xf numFmtId="0" fontId="0" fillId="2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CCFF33"/>
      <color rgb="FFCCCC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Peso</a:t>
            </a:r>
            <a:r>
              <a:rPr lang="es-AR" baseline="0"/>
              <a:t> total por propiedad para cada factor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Hoja1!$A$111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Hoja1!$B$110:$G$110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Hoja1!$B$111:$G$111</c:f>
              <c:numCache>
                <c:formatCode>General</c:formatCode>
                <c:ptCount val="6"/>
                <c:pt idx="0">
                  <c:v>7412</c:v>
                </c:pt>
                <c:pt idx="1">
                  <c:v>462.16</c:v>
                </c:pt>
                <c:pt idx="2">
                  <c:v>6847.8</c:v>
                </c:pt>
                <c:pt idx="3">
                  <c:v>1262</c:v>
                </c:pt>
                <c:pt idx="4">
                  <c:v>35</c:v>
                </c:pt>
                <c:pt idx="5">
                  <c:v>3203.7919999999999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A-4233-8977-0A827CAC2882}"/>
            </c:ext>
          </c:extLst>
        </c:ser>
        <c:ser>
          <c:idx val="1"/>
          <c:order val="1"/>
          <c:tx>
            <c:strRef>
              <c:f>Hoja1!$A$112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Hoja1!$B$110:$G$110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Hoja1!$B$112:$G$112</c:f>
              <c:numCache>
                <c:formatCode>General</c:formatCode>
                <c:ptCount val="6"/>
                <c:pt idx="0">
                  <c:v>2240.3000000000002</c:v>
                </c:pt>
                <c:pt idx="1">
                  <c:v>-257</c:v>
                </c:pt>
                <c:pt idx="2">
                  <c:v>413</c:v>
                </c:pt>
                <c:pt idx="3">
                  <c:v>587.4</c:v>
                </c:pt>
                <c:pt idx="4">
                  <c:v>52.5</c:v>
                </c:pt>
                <c:pt idx="5">
                  <c:v>607.24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A-4233-8977-0A827CAC2882}"/>
            </c:ext>
          </c:extLst>
        </c:ser>
        <c:ser>
          <c:idx val="2"/>
          <c:order val="2"/>
          <c:tx>
            <c:strRef>
              <c:f>Hoja1!$A$113</c:f>
              <c:strCache>
                <c:ptCount val="1"/>
                <c:pt idx="0">
                  <c:v>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Hoja1!$B$110:$G$110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Hoja1!$B$113:$G$113</c:f>
              <c:numCache>
                <c:formatCode>General</c:formatCode>
                <c:ptCount val="6"/>
                <c:pt idx="0">
                  <c:v>3647</c:v>
                </c:pt>
                <c:pt idx="1">
                  <c:v>505</c:v>
                </c:pt>
                <c:pt idx="2">
                  <c:v>1918.52</c:v>
                </c:pt>
                <c:pt idx="3">
                  <c:v>4347.1000000000004</c:v>
                </c:pt>
                <c:pt idx="4">
                  <c:v>66.5</c:v>
                </c:pt>
                <c:pt idx="5">
                  <c:v>2096.8240000000001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A-4233-8977-0A827CAC2882}"/>
            </c:ext>
          </c:extLst>
        </c:ser>
        <c:ser>
          <c:idx val="3"/>
          <c:order val="3"/>
          <c:tx>
            <c:strRef>
              <c:f>Hoja1!$A$114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Hoja1!$B$110:$G$110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Hoja1!$B$114:$G$114</c:f>
              <c:numCache>
                <c:formatCode>General</c:formatCode>
                <c:ptCount val="6"/>
                <c:pt idx="0">
                  <c:v>2267</c:v>
                </c:pt>
                <c:pt idx="1">
                  <c:v>-1243</c:v>
                </c:pt>
                <c:pt idx="2">
                  <c:v>1337</c:v>
                </c:pt>
                <c:pt idx="3">
                  <c:v>3927</c:v>
                </c:pt>
                <c:pt idx="4">
                  <c:v>52.5</c:v>
                </c:pt>
                <c:pt idx="5">
                  <c:v>1268.0999999999999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A-4233-8977-0A827CAC2882}"/>
            </c:ext>
          </c:extLst>
        </c:ser>
        <c:ser>
          <c:idx val="4"/>
          <c:order val="4"/>
          <c:tx>
            <c:strRef>
              <c:f>Hoja1!$A$115</c:f>
              <c:strCache>
                <c:ptCount val="1"/>
                <c:pt idx="0">
                  <c:v>Aep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Hoja1!$B$110:$G$110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Hoja1!$B$115:$G$115</c:f>
              <c:numCache>
                <c:formatCode>General</c:formatCode>
                <c:ptCount val="6"/>
                <c:pt idx="0">
                  <c:v>2214</c:v>
                </c:pt>
                <c:pt idx="1">
                  <c:v>2102</c:v>
                </c:pt>
                <c:pt idx="2">
                  <c:v>-1881</c:v>
                </c:pt>
                <c:pt idx="3">
                  <c:v>2344</c:v>
                </c:pt>
                <c:pt idx="4">
                  <c:v>56</c:v>
                </c:pt>
                <c:pt idx="5">
                  <c:v>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8A-4233-8977-0A827CAC2882}"/>
            </c:ext>
          </c:extLst>
        </c:ser>
        <c:ser>
          <c:idx val="5"/>
          <c:order val="5"/>
          <c:tx>
            <c:strRef>
              <c:f>Hoja1!$A$116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Hoja1!$B$110:$G$110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Hoja1!$B$116:$G$116</c:f>
              <c:numCache>
                <c:formatCode>General</c:formatCode>
                <c:ptCount val="6"/>
                <c:pt idx="0">
                  <c:v>3629</c:v>
                </c:pt>
                <c:pt idx="1">
                  <c:v>1022</c:v>
                </c:pt>
                <c:pt idx="2">
                  <c:v>150.6</c:v>
                </c:pt>
                <c:pt idx="3">
                  <c:v>3929.2</c:v>
                </c:pt>
                <c:pt idx="4">
                  <c:v>56</c:v>
                </c:pt>
                <c:pt idx="5">
                  <c:v>1757.36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8A-4233-8977-0A827CAC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59904"/>
        <c:axId val="134869504"/>
      </c:barChart>
      <c:catAx>
        <c:axId val="1348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869504"/>
        <c:crosses val="autoZero"/>
        <c:auto val="1"/>
        <c:lblAlgn val="ctr"/>
        <c:lblOffset val="100"/>
        <c:noMultiLvlLbl val="0"/>
      </c:catAx>
      <c:valAx>
        <c:axId val="1348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8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Valor</a:t>
            </a:r>
            <a:r>
              <a:rPr lang="es-AR" baseline="0"/>
              <a:t> por propiedad para cada factor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Hoja1!$A$131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Hoja1!$B$130:$G$130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Hoja1!$B$131:$G$131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B-4785-9B33-182A7914F5A7}"/>
            </c:ext>
          </c:extLst>
        </c:ser>
        <c:ser>
          <c:idx val="1"/>
          <c:order val="1"/>
          <c:tx>
            <c:strRef>
              <c:f>Hoja1!$A$132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Hoja1!$B$130:$G$130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Hoja1!$B$132:$G$132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B-4785-9B33-182A7914F5A7}"/>
            </c:ext>
          </c:extLst>
        </c:ser>
        <c:ser>
          <c:idx val="2"/>
          <c:order val="2"/>
          <c:tx>
            <c:strRef>
              <c:f>Hoja1!$A$133</c:f>
              <c:strCache>
                <c:ptCount val="1"/>
                <c:pt idx="0">
                  <c:v>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Hoja1!$B$130:$G$130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Hoja1!$B$133:$G$133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B-4785-9B33-182A7914F5A7}"/>
            </c:ext>
          </c:extLst>
        </c:ser>
        <c:ser>
          <c:idx val="3"/>
          <c:order val="3"/>
          <c:tx>
            <c:strRef>
              <c:f>Hoja1!$A$134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Hoja1!$B$130:$G$130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Hoja1!$B$134:$G$134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B-4785-9B33-182A7914F5A7}"/>
            </c:ext>
          </c:extLst>
        </c:ser>
        <c:ser>
          <c:idx val="4"/>
          <c:order val="4"/>
          <c:tx>
            <c:strRef>
              <c:f>Hoja1!$A$135</c:f>
              <c:strCache>
                <c:ptCount val="1"/>
                <c:pt idx="0">
                  <c:v>Aep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Hoja1!$B$130:$G$130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Hoja1!$B$135:$G$135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DB-4785-9B33-182A7914F5A7}"/>
            </c:ext>
          </c:extLst>
        </c:ser>
        <c:ser>
          <c:idx val="5"/>
          <c:order val="5"/>
          <c:tx>
            <c:strRef>
              <c:f>Hoja1!$A$136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Hoja1!$B$130:$G$130</c:f>
              <c:strCache>
                <c:ptCount val="6"/>
                <c:pt idx="0">
                  <c:v>MC</c:v>
                </c:pt>
                <c:pt idx="1">
                  <c:v>DI</c:v>
                </c:pt>
                <c:pt idx="2">
                  <c:v>OR</c:v>
                </c:pt>
                <c:pt idx="3">
                  <c:v>CA</c:v>
                </c:pt>
                <c:pt idx="4">
                  <c:v>REL</c:v>
                </c:pt>
                <c:pt idx="5">
                  <c:v>Atrac</c:v>
                </c:pt>
              </c:strCache>
            </c:strRef>
          </c:cat>
          <c:val>
            <c:numRef>
              <c:f>Hoja1!$B$136:$G$136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DB-4785-9B33-182A7914F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25824"/>
        <c:axId val="134824864"/>
      </c:barChart>
      <c:catAx>
        <c:axId val="1348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824864"/>
        <c:crosses val="autoZero"/>
        <c:auto val="1"/>
        <c:lblAlgn val="ctr"/>
        <c:lblOffset val="100"/>
        <c:noMultiLvlLbl val="0"/>
      </c:catAx>
      <c:valAx>
        <c:axId val="1348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8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Hoja1!$B$151</c:f>
              <c:strCache>
                <c:ptCount val="1"/>
                <c:pt idx="0">
                  <c:v>Recibe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Hoja1!$A$152:$A$157</c:f>
              <c:strCache>
                <c:ptCount val="6"/>
                <c:pt idx="0">
                  <c:v>Co</c:v>
                </c:pt>
                <c:pt idx="1">
                  <c:v>Fl</c:v>
                </c:pt>
                <c:pt idx="2">
                  <c:v>Ep</c:v>
                </c:pt>
                <c:pt idx="3">
                  <c:v>As</c:v>
                </c:pt>
                <c:pt idx="4">
                  <c:v>Aep</c:v>
                </c:pt>
                <c:pt idx="5">
                  <c:v>Si</c:v>
                </c:pt>
              </c:strCache>
            </c:strRef>
          </c:cat>
          <c:val>
            <c:numRef>
              <c:f>Hoja1!$B$152:$B$157</c:f>
              <c:numCache>
                <c:formatCode>General</c:formatCode>
                <c:ptCount val="6"/>
                <c:pt idx="0">
                  <c:v>7310</c:v>
                </c:pt>
                <c:pt idx="1">
                  <c:v>743.4</c:v>
                </c:pt>
                <c:pt idx="2">
                  <c:v>6771</c:v>
                </c:pt>
                <c:pt idx="3">
                  <c:v>94</c:v>
                </c:pt>
                <c:pt idx="4">
                  <c:v>221</c:v>
                </c:pt>
                <c:pt idx="5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1-4FF8-94E8-B6EB67ACE03C}"/>
            </c:ext>
          </c:extLst>
        </c:ser>
        <c:ser>
          <c:idx val="1"/>
          <c:order val="1"/>
          <c:tx>
            <c:strRef>
              <c:f>Hoja1!$C$151</c:f>
              <c:strCache>
                <c:ptCount val="1"/>
                <c:pt idx="0">
                  <c:v>Emite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Hoja1!$A$152:$A$157</c:f>
              <c:strCache>
                <c:ptCount val="6"/>
                <c:pt idx="0">
                  <c:v>Co</c:v>
                </c:pt>
                <c:pt idx="1">
                  <c:v>Fl</c:v>
                </c:pt>
                <c:pt idx="2">
                  <c:v>Ep</c:v>
                </c:pt>
                <c:pt idx="3">
                  <c:v>As</c:v>
                </c:pt>
                <c:pt idx="4">
                  <c:v>Aep</c:v>
                </c:pt>
                <c:pt idx="5">
                  <c:v>Si</c:v>
                </c:pt>
              </c:strCache>
            </c:strRef>
          </c:cat>
          <c:val>
            <c:numRef>
              <c:f>Hoja1!$C$152:$C$157</c:f>
              <c:numCache>
                <c:formatCode>General</c:formatCode>
                <c:ptCount val="6"/>
                <c:pt idx="0">
                  <c:v>17113.5</c:v>
                </c:pt>
                <c:pt idx="1">
                  <c:v>5514.54</c:v>
                </c:pt>
                <c:pt idx="2">
                  <c:v>14600.01</c:v>
                </c:pt>
                <c:pt idx="3">
                  <c:v>11491.99</c:v>
                </c:pt>
                <c:pt idx="4">
                  <c:v>1580.96</c:v>
                </c:pt>
                <c:pt idx="5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1-4FF8-94E8-B6EB67AC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803487"/>
        <c:axId val="1432789567"/>
      </c:barChart>
      <c:catAx>
        <c:axId val="143280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2789567"/>
        <c:crosses val="autoZero"/>
        <c:auto val="1"/>
        <c:lblAlgn val="ctr"/>
        <c:lblOffset val="100"/>
        <c:noMultiLvlLbl val="0"/>
      </c:catAx>
      <c:valAx>
        <c:axId val="1432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28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108</xdr:row>
      <xdr:rowOff>100011</xdr:rowOff>
    </xdr:from>
    <xdr:to>
      <xdr:col>24</xdr:col>
      <xdr:colOff>171450</xdr:colOff>
      <xdr:row>128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CE5BC0-7A86-0CF7-6FE5-A88640546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127</xdr:row>
      <xdr:rowOff>80962</xdr:rowOff>
    </xdr:from>
    <xdr:to>
      <xdr:col>24</xdr:col>
      <xdr:colOff>190500</xdr:colOff>
      <xdr:row>146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391519-1E10-C6E5-9C5E-EDEE1F816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300036</xdr:colOff>
      <xdr:row>146</xdr:row>
      <xdr:rowOff>90487</xdr:rowOff>
    </xdr:from>
    <xdr:to>
      <xdr:col>24</xdr:col>
      <xdr:colOff>228600</xdr:colOff>
      <xdr:row>166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FE7F316-E9AE-51D3-8624-3D8D527F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88EF-5809-471E-A063-FC8E00647464}">
  <dimension ref="A1:CW171"/>
  <sheetViews>
    <sheetView tabSelected="1" topLeftCell="AD4" zoomScaleNormal="100" workbookViewId="0">
      <selection activeCell="CW25" sqref="CW25"/>
    </sheetView>
  </sheetViews>
  <sheetFormatPr baseColWidth="10" defaultRowHeight="15" x14ac:dyDescent="0.25"/>
  <cols>
    <col min="1" max="1" width="6" customWidth="1"/>
    <col min="2" max="2" width="8.140625" customWidth="1"/>
    <col min="3" max="3" width="9.140625" customWidth="1"/>
    <col min="4" max="4" width="12.140625" customWidth="1"/>
    <col min="5" max="5" width="8.7109375" customWidth="1"/>
    <col min="6" max="6" width="6.5703125" customWidth="1"/>
    <col min="7" max="7" width="7.28515625" customWidth="1"/>
    <col min="8" max="8" width="4" customWidth="1"/>
    <col min="9" max="9" width="6.140625" customWidth="1"/>
    <col min="10" max="10" width="7.140625" customWidth="1"/>
    <col min="11" max="11" width="6.85546875" customWidth="1"/>
    <col min="12" max="12" width="6.140625" customWidth="1"/>
    <col min="13" max="13" width="7.28515625" customWidth="1"/>
    <col min="14" max="14" width="6.140625" customWidth="1"/>
    <col min="15" max="15" width="6" customWidth="1"/>
    <col min="16" max="16" width="5.28515625" customWidth="1"/>
    <col min="17" max="17" width="5.5703125" customWidth="1"/>
    <col min="18" max="19" width="4" customWidth="1"/>
    <col min="20" max="20" width="6.7109375" customWidth="1"/>
    <col min="21" max="21" width="3.85546875" customWidth="1"/>
    <col min="22" max="22" width="7" customWidth="1"/>
    <col min="23" max="23" width="6.28515625" customWidth="1"/>
    <col min="24" max="24" width="6.42578125" customWidth="1"/>
    <col min="25" max="25" width="6.5703125" customWidth="1"/>
    <col min="26" max="27" width="6.42578125" customWidth="1"/>
    <col min="28" max="28" width="6" customWidth="1"/>
    <col min="29" max="29" width="7" customWidth="1"/>
    <col min="30" max="30" width="6" customWidth="1"/>
    <col min="31" max="31" width="6.42578125" customWidth="1"/>
    <col min="32" max="32" width="5.28515625" customWidth="1"/>
    <col min="33" max="33" width="4.7109375" customWidth="1"/>
    <col min="34" max="34" width="3.5703125" customWidth="1"/>
    <col min="35" max="35" width="5.42578125" customWidth="1"/>
    <col min="36" max="36" width="7.28515625" customWidth="1"/>
    <col min="37" max="37" width="3.42578125" customWidth="1"/>
    <col min="38" max="38" width="5.140625" customWidth="1"/>
    <col min="39" max="39" width="7.28515625" customWidth="1"/>
    <col min="40" max="40" width="5.5703125" customWidth="1"/>
    <col min="41" max="41" width="5.7109375" customWidth="1"/>
    <col min="42" max="42" width="7.7109375" customWidth="1"/>
    <col min="43" max="43" width="6.7109375" customWidth="1"/>
    <col min="44" max="44" width="7.140625" customWidth="1"/>
    <col min="45" max="45" width="6.7109375" customWidth="1"/>
    <col min="46" max="46" width="7.7109375" customWidth="1"/>
    <col min="47" max="47" width="8.85546875" customWidth="1"/>
    <col min="48" max="48" width="5.42578125" customWidth="1"/>
    <col min="49" max="49" width="5.28515625" customWidth="1"/>
    <col min="50" max="50" width="3.5703125" customWidth="1"/>
    <col min="51" max="51" width="4.140625" customWidth="1"/>
    <col min="52" max="52" width="6.7109375" customWidth="1"/>
    <col min="53" max="53" width="3.7109375" customWidth="1"/>
    <col min="54" max="54" width="6" customWidth="1"/>
    <col min="55" max="55" width="7.7109375" customWidth="1"/>
    <col min="56" max="56" width="6.42578125" customWidth="1"/>
    <col min="57" max="57" width="3.7109375" customWidth="1"/>
    <col min="58" max="58" width="6.28515625" customWidth="1"/>
    <col min="59" max="59" width="7.7109375" customWidth="1"/>
    <col min="60" max="60" width="5.28515625" customWidth="1"/>
    <col min="61" max="61" width="6.85546875" customWidth="1"/>
    <col min="62" max="62" width="6.140625" customWidth="1"/>
    <col min="63" max="63" width="3.85546875" customWidth="1"/>
    <col min="64" max="64" width="5.42578125" customWidth="1"/>
    <col min="65" max="65" width="5" customWidth="1"/>
    <col min="66" max="67" width="3.85546875" customWidth="1"/>
    <col min="68" max="68" width="6.85546875" customWidth="1"/>
    <col min="69" max="69" width="4.42578125" customWidth="1"/>
    <col min="70" max="70" width="4" customWidth="1"/>
    <col min="71" max="71" width="7" customWidth="1"/>
    <col min="72" max="72" width="4" customWidth="1"/>
    <col min="73" max="73" width="6.140625" customWidth="1"/>
    <col min="74" max="74" width="6.42578125" customWidth="1"/>
    <col min="75" max="75" width="6.7109375" customWidth="1"/>
    <col min="76" max="76" width="5.28515625" customWidth="1"/>
    <col min="77" max="77" width="7.7109375" customWidth="1"/>
    <col min="78" max="78" width="4.85546875" customWidth="1"/>
    <col min="79" max="80" width="3.42578125" customWidth="1"/>
    <col min="81" max="81" width="4.85546875" customWidth="1"/>
    <col min="82" max="82" width="3.42578125" customWidth="1"/>
    <col min="83" max="83" width="4.140625" customWidth="1"/>
    <col min="84" max="84" width="8.140625" customWidth="1"/>
    <col min="85" max="85" width="4" customWidth="1"/>
    <col min="86" max="86" width="6.140625" customWidth="1"/>
    <col min="87" max="87" width="8.28515625" customWidth="1"/>
    <col min="88" max="88" width="5.85546875" customWidth="1"/>
    <col min="89" max="89" width="8.28515625" customWidth="1"/>
    <col min="90" max="90" width="7.28515625" customWidth="1"/>
    <col min="91" max="91" width="7.42578125" customWidth="1"/>
    <col min="92" max="92" width="4.42578125" customWidth="1"/>
    <col min="93" max="93" width="6.85546875" customWidth="1"/>
    <col min="94" max="94" width="5.7109375" customWidth="1"/>
    <col min="95" max="95" width="4.7109375" customWidth="1"/>
    <col min="96" max="96" width="4.42578125" customWidth="1"/>
    <col min="97" max="97" width="3.85546875" customWidth="1"/>
    <col min="98" max="98" width="4" customWidth="1"/>
    <col min="99" max="99" width="4.28515625" customWidth="1"/>
    <col min="100" max="100" width="36.7109375" style="22" customWidth="1"/>
    <col min="101" max="101" width="27.5703125" style="22" customWidth="1"/>
    <col min="102" max="102" width="18" customWidth="1"/>
  </cols>
  <sheetData>
    <row r="1" spans="1:101" x14ac:dyDescent="0.25"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"/>
      <c r="Q1" s="8"/>
      <c r="R1" s="8"/>
      <c r="S1" s="8"/>
      <c r="T1" s="2" t="s">
        <v>6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7"/>
      <c r="AG1" s="7"/>
      <c r="AH1" s="7"/>
      <c r="AI1" s="7"/>
      <c r="AJ1" s="3" t="s">
        <v>9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10"/>
      <c r="AW1" s="10"/>
      <c r="AX1" s="10"/>
      <c r="AY1" s="10"/>
      <c r="AZ1" s="4" t="s">
        <v>10</v>
      </c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11"/>
      <c r="BM1" s="11"/>
      <c r="BN1" s="11"/>
      <c r="BO1" s="11"/>
      <c r="BP1" s="5" t="s">
        <v>12</v>
      </c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12"/>
      <c r="CC1" s="12"/>
      <c r="CD1" s="12"/>
      <c r="CE1" s="12"/>
      <c r="CF1" s="6" t="s">
        <v>13</v>
      </c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1"/>
      <c r="CS1" s="1"/>
      <c r="CT1" s="1"/>
      <c r="CU1" s="1"/>
      <c r="CV1" s="22" t="s">
        <v>26</v>
      </c>
    </row>
    <row r="2" spans="1:101" x14ac:dyDescent="0.25">
      <c r="D2" s="1" t="s">
        <v>3</v>
      </c>
      <c r="E2" s="1"/>
      <c r="F2" s="1"/>
      <c r="G2" s="1" t="s">
        <v>7</v>
      </c>
      <c r="H2" s="1"/>
      <c r="I2" s="1"/>
      <c r="J2" s="1" t="s">
        <v>8</v>
      </c>
      <c r="K2" s="1"/>
      <c r="L2" s="1"/>
      <c r="M2" s="1" t="s">
        <v>5</v>
      </c>
      <c r="N2" s="1"/>
      <c r="O2" s="1"/>
      <c r="P2" s="8" t="s">
        <v>14</v>
      </c>
      <c r="Q2" s="8"/>
      <c r="R2" s="8" t="s">
        <v>17</v>
      </c>
      <c r="S2" s="8"/>
      <c r="T2" s="2" t="s">
        <v>3</v>
      </c>
      <c r="U2" s="2"/>
      <c r="V2" s="2"/>
      <c r="W2" s="2" t="s">
        <v>7</v>
      </c>
      <c r="X2" s="2"/>
      <c r="Y2" s="2"/>
      <c r="Z2" s="2" t="s">
        <v>8</v>
      </c>
      <c r="AA2" s="2"/>
      <c r="AB2" s="2"/>
      <c r="AC2" s="2" t="s">
        <v>5</v>
      </c>
      <c r="AD2" s="2"/>
      <c r="AE2" s="2"/>
      <c r="AF2" s="7" t="s">
        <v>14</v>
      </c>
      <c r="AG2" s="7"/>
      <c r="AH2" s="7" t="s">
        <v>17</v>
      </c>
      <c r="AI2" s="7"/>
      <c r="AJ2" s="3" t="s">
        <v>3</v>
      </c>
      <c r="AK2" s="3"/>
      <c r="AL2" s="3"/>
      <c r="AM2" s="3" t="s">
        <v>7</v>
      </c>
      <c r="AN2" s="3"/>
      <c r="AO2" s="3"/>
      <c r="AP2" s="3" t="s">
        <v>8</v>
      </c>
      <c r="AQ2" s="3"/>
      <c r="AR2" s="3"/>
      <c r="AS2" s="3" t="s">
        <v>5</v>
      </c>
      <c r="AT2" s="3"/>
      <c r="AU2" s="3"/>
      <c r="AV2" s="10" t="s">
        <v>14</v>
      </c>
      <c r="AW2" s="10"/>
      <c r="AX2" s="10" t="s">
        <v>17</v>
      </c>
      <c r="AY2" s="10"/>
      <c r="AZ2" s="4" t="s">
        <v>3</v>
      </c>
      <c r="BA2" s="4"/>
      <c r="BB2" s="4"/>
      <c r="BC2" s="4" t="s">
        <v>11</v>
      </c>
      <c r="BD2" s="4"/>
      <c r="BE2" s="4"/>
      <c r="BF2" s="4" t="s">
        <v>8</v>
      </c>
      <c r="BG2" s="4"/>
      <c r="BH2" s="4"/>
      <c r="BI2" s="4" t="s">
        <v>5</v>
      </c>
      <c r="BJ2" s="4"/>
      <c r="BK2" s="4"/>
      <c r="BL2" s="11" t="s">
        <v>14</v>
      </c>
      <c r="BM2" s="11"/>
      <c r="BN2" s="11" t="s">
        <v>17</v>
      </c>
      <c r="BO2" s="11"/>
      <c r="BP2" s="5" t="s">
        <v>3</v>
      </c>
      <c r="BQ2" s="5"/>
      <c r="BR2" s="5"/>
      <c r="BS2" s="5" t="s">
        <v>11</v>
      </c>
      <c r="BT2" s="5"/>
      <c r="BU2" s="5"/>
      <c r="BV2" s="5" t="s">
        <v>8</v>
      </c>
      <c r="BW2" s="5"/>
      <c r="BX2" s="5"/>
      <c r="BY2" s="5" t="s">
        <v>5</v>
      </c>
      <c r="BZ2" s="5"/>
      <c r="CA2" s="5"/>
      <c r="CB2" s="17" t="s">
        <v>14</v>
      </c>
      <c r="CC2" s="17"/>
      <c r="CD2" s="17" t="s">
        <v>17</v>
      </c>
      <c r="CE2" s="17"/>
      <c r="CF2" s="6" t="s">
        <v>3</v>
      </c>
      <c r="CG2" s="6"/>
      <c r="CH2" s="6"/>
      <c r="CI2" s="6" t="s">
        <v>11</v>
      </c>
      <c r="CJ2" s="6"/>
      <c r="CK2" s="6"/>
      <c r="CL2" s="6" t="s">
        <v>8</v>
      </c>
      <c r="CM2" s="6"/>
      <c r="CN2" s="6"/>
      <c r="CO2" s="6" t="s">
        <v>5</v>
      </c>
      <c r="CP2" s="6"/>
      <c r="CQ2" s="6"/>
      <c r="CR2" s="1" t="s">
        <v>14</v>
      </c>
      <c r="CS2" s="1"/>
      <c r="CT2" s="1" t="s">
        <v>17</v>
      </c>
      <c r="CU2" s="1"/>
    </row>
    <row r="3" spans="1:101" x14ac:dyDescent="0.25">
      <c r="D3" s="1" t="s">
        <v>0</v>
      </c>
      <c r="E3" s="1" t="s">
        <v>1</v>
      </c>
      <c r="F3" s="1" t="s">
        <v>2</v>
      </c>
      <c r="G3" s="1" t="s">
        <v>0</v>
      </c>
      <c r="H3" s="1" t="s">
        <v>1</v>
      </c>
      <c r="I3" s="1" t="s">
        <v>2</v>
      </c>
      <c r="J3" s="1" t="s">
        <v>0</v>
      </c>
      <c r="K3" s="1" t="s">
        <v>1</v>
      </c>
      <c r="L3" s="1" t="s">
        <v>2</v>
      </c>
      <c r="M3" s="1" t="s">
        <v>0</v>
      </c>
      <c r="N3" s="1" t="s">
        <v>1</v>
      </c>
      <c r="O3" s="1" t="s">
        <v>2</v>
      </c>
      <c r="P3" s="8" t="s">
        <v>15</v>
      </c>
      <c r="Q3" s="8" t="s">
        <v>16</v>
      </c>
      <c r="R3" s="8" t="s">
        <v>18</v>
      </c>
      <c r="S3" s="8" t="s">
        <v>19</v>
      </c>
      <c r="T3" s="2" t="s">
        <v>0</v>
      </c>
      <c r="U3" s="2" t="s">
        <v>1</v>
      </c>
      <c r="V3" s="2" t="s">
        <v>2</v>
      </c>
      <c r="W3" s="2" t="s">
        <v>0</v>
      </c>
      <c r="X3" s="2" t="s">
        <v>1</v>
      </c>
      <c r="Y3" s="2" t="s">
        <v>2</v>
      </c>
      <c r="Z3" s="2" t="s">
        <v>0</v>
      </c>
      <c r="AA3" s="2" t="s">
        <v>1</v>
      </c>
      <c r="AB3" s="2" t="s">
        <v>2</v>
      </c>
      <c r="AC3" s="2" t="s">
        <v>0</v>
      </c>
      <c r="AD3" s="2" t="s">
        <v>1</v>
      </c>
      <c r="AE3" s="2" t="s">
        <v>2</v>
      </c>
      <c r="AF3" s="7" t="s">
        <v>15</v>
      </c>
      <c r="AG3" s="7" t="s">
        <v>16</v>
      </c>
      <c r="AH3" s="7" t="s">
        <v>18</v>
      </c>
      <c r="AI3" s="7" t="s">
        <v>19</v>
      </c>
      <c r="AJ3" s="3" t="s">
        <v>0</v>
      </c>
      <c r="AK3" s="3" t="s">
        <v>1</v>
      </c>
      <c r="AL3" s="3" t="s">
        <v>2</v>
      </c>
      <c r="AM3" s="3" t="s">
        <v>0</v>
      </c>
      <c r="AN3" s="3" t="s">
        <v>1</v>
      </c>
      <c r="AO3" s="3" t="s">
        <v>2</v>
      </c>
      <c r="AP3" s="3" t="s">
        <v>0</v>
      </c>
      <c r="AQ3" s="3" t="s">
        <v>1</v>
      </c>
      <c r="AR3" s="3" t="s">
        <v>2</v>
      </c>
      <c r="AS3" s="3" t="s">
        <v>0</v>
      </c>
      <c r="AT3" s="3" t="s">
        <v>1</v>
      </c>
      <c r="AU3" s="3" t="s">
        <v>2</v>
      </c>
      <c r="AV3" s="10" t="s">
        <v>15</v>
      </c>
      <c r="AW3" s="10" t="s">
        <v>16</v>
      </c>
      <c r="AX3" s="10" t="s">
        <v>18</v>
      </c>
      <c r="AY3" s="10" t="s">
        <v>19</v>
      </c>
      <c r="AZ3" s="4" t="s">
        <v>0</v>
      </c>
      <c r="BA3" s="4" t="s">
        <v>1</v>
      </c>
      <c r="BB3" s="4" t="s">
        <v>2</v>
      </c>
      <c r="BC3" s="4" t="s">
        <v>0</v>
      </c>
      <c r="BD3" s="4" t="s">
        <v>1</v>
      </c>
      <c r="BE3" s="4" t="s">
        <v>2</v>
      </c>
      <c r="BF3" s="4" t="s">
        <v>0</v>
      </c>
      <c r="BG3" s="4" t="s">
        <v>1</v>
      </c>
      <c r="BH3" s="4" t="s">
        <v>2</v>
      </c>
      <c r="BI3" s="4" t="s">
        <v>0</v>
      </c>
      <c r="BJ3" s="4" t="s">
        <v>1</v>
      </c>
      <c r="BK3" s="4" t="s">
        <v>2</v>
      </c>
      <c r="BL3" s="11" t="s">
        <v>15</v>
      </c>
      <c r="BM3" s="11" t="s">
        <v>16</v>
      </c>
      <c r="BN3" s="11" t="s">
        <v>18</v>
      </c>
      <c r="BO3" s="11" t="s">
        <v>19</v>
      </c>
      <c r="BP3" s="5" t="s">
        <v>0</v>
      </c>
      <c r="BQ3" s="5" t="s">
        <v>1</v>
      </c>
      <c r="BR3" s="5" t="s">
        <v>2</v>
      </c>
      <c r="BS3" s="5" t="s">
        <v>0</v>
      </c>
      <c r="BT3" s="5" t="s">
        <v>1</v>
      </c>
      <c r="BU3" s="5" t="s">
        <v>2</v>
      </c>
      <c r="BV3" s="5" t="s">
        <v>0</v>
      </c>
      <c r="BW3" s="5" t="s">
        <v>1</v>
      </c>
      <c r="BX3" s="5" t="s">
        <v>2</v>
      </c>
      <c r="BY3" s="5" t="s">
        <v>0</v>
      </c>
      <c r="BZ3" s="5" t="s">
        <v>1</v>
      </c>
      <c r="CA3" s="5" t="s">
        <v>2</v>
      </c>
      <c r="CB3" s="17" t="s">
        <v>15</v>
      </c>
      <c r="CC3" s="17" t="s">
        <v>16</v>
      </c>
      <c r="CD3" s="17" t="s">
        <v>18</v>
      </c>
      <c r="CE3" s="17" t="s">
        <v>19</v>
      </c>
      <c r="CF3" s="6" t="s">
        <v>0</v>
      </c>
      <c r="CG3" s="6" t="s">
        <v>1</v>
      </c>
      <c r="CH3" s="6" t="s">
        <v>2</v>
      </c>
      <c r="CI3" s="6" t="s">
        <v>0</v>
      </c>
      <c r="CJ3" s="6" t="s">
        <v>1</v>
      </c>
      <c r="CK3" s="6" t="s">
        <v>2</v>
      </c>
      <c r="CL3" s="6" t="s">
        <v>0</v>
      </c>
      <c r="CM3" s="6" t="s">
        <v>1</v>
      </c>
      <c r="CN3" s="6" t="s">
        <v>2</v>
      </c>
      <c r="CO3" s="6" t="s">
        <v>0</v>
      </c>
      <c r="CP3" s="6" t="s">
        <v>1</v>
      </c>
      <c r="CQ3" s="6" t="s">
        <v>2</v>
      </c>
      <c r="CR3" s="1" t="s">
        <v>15</v>
      </c>
      <c r="CS3" s="1" t="s">
        <v>16</v>
      </c>
      <c r="CT3" s="1" t="s">
        <v>18</v>
      </c>
      <c r="CU3" s="1" t="s">
        <v>19</v>
      </c>
    </row>
    <row r="4" spans="1:101" x14ac:dyDescent="0.25">
      <c r="A4" s="1" t="s">
        <v>4</v>
      </c>
      <c r="B4" s="1" t="s">
        <v>3</v>
      </c>
      <c r="C4" s="1" t="s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v>600</v>
      </c>
      <c r="W4" s="1">
        <v>600</v>
      </c>
      <c r="AA4" s="1">
        <v>600</v>
      </c>
      <c r="AD4" s="1">
        <v>600</v>
      </c>
      <c r="AJ4" s="1">
        <v>600</v>
      </c>
      <c r="AM4" s="1">
        <v>600</v>
      </c>
      <c r="AQ4" s="1">
        <v>600</v>
      </c>
      <c r="AS4" s="1">
        <v>600</v>
      </c>
      <c r="AZ4" s="1">
        <v>600</v>
      </c>
      <c r="BC4" s="1">
        <v>600</v>
      </c>
      <c r="BG4" s="1">
        <v>600</v>
      </c>
      <c r="BI4" s="1">
        <v>600</v>
      </c>
      <c r="CF4" s="1">
        <v>600</v>
      </c>
      <c r="CI4" s="1">
        <v>600</v>
      </c>
      <c r="CM4" s="1">
        <v>600</v>
      </c>
      <c r="CO4" s="1">
        <v>600</v>
      </c>
      <c r="CV4" s="22" t="s">
        <v>56</v>
      </c>
    </row>
    <row r="5" spans="1:101" x14ac:dyDescent="0.25">
      <c r="A5" s="1"/>
      <c r="B5" s="1"/>
      <c r="C5" s="1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01" x14ac:dyDescent="0.25">
      <c r="A6" s="1"/>
      <c r="B6" s="1"/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01" x14ac:dyDescent="0.25">
      <c r="A7" s="1"/>
      <c r="B7" s="1" t="s">
        <v>11</v>
      </c>
      <c r="C7" s="1" t="s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W7" s="1">
        <v>2.7</v>
      </c>
      <c r="AA7" s="1">
        <v>2.7</v>
      </c>
      <c r="AD7" s="1">
        <v>2.7</v>
      </c>
      <c r="AJ7" s="1">
        <v>2.7</v>
      </c>
      <c r="AM7" s="1">
        <v>2.7</v>
      </c>
      <c r="AQ7" s="1">
        <v>2.7</v>
      </c>
      <c r="AS7" s="1">
        <v>2.7</v>
      </c>
      <c r="AZ7" s="1">
        <v>2.7</v>
      </c>
      <c r="BC7" s="1">
        <v>2.7</v>
      </c>
      <c r="BG7" s="1">
        <v>2.7</v>
      </c>
      <c r="BI7" s="1">
        <v>2.7</v>
      </c>
      <c r="CF7" s="1">
        <v>2.7</v>
      </c>
      <c r="CI7" s="1">
        <v>2.7</v>
      </c>
      <c r="CM7" s="1">
        <v>2.7</v>
      </c>
      <c r="CO7" s="1">
        <v>2.7</v>
      </c>
      <c r="CV7" s="22" t="s">
        <v>27</v>
      </c>
    </row>
    <row r="8" spans="1:101" x14ac:dyDescent="0.25">
      <c r="A8" s="1"/>
      <c r="B8" s="1"/>
      <c r="C8" s="1" t="s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CW8" s="22" t="s">
        <v>57</v>
      </c>
    </row>
    <row r="9" spans="1:101" x14ac:dyDescent="0.25">
      <c r="A9" s="1"/>
      <c r="B9" s="1"/>
      <c r="C9" s="1" t="s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CW9" s="22">
        <v>3916</v>
      </c>
    </row>
    <row r="10" spans="1:101" x14ac:dyDescent="0.25">
      <c r="A10" s="1"/>
      <c r="B10" s="1" t="s">
        <v>8</v>
      </c>
      <c r="C10" s="1" t="s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V10" s="1">
        <v>1500</v>
      </c>
      <c r="X10" s="1">
        <v>1500</v>
      </c>
      <c r="Z10" s="1">
        <v>1500</v>
      </c>
      <c r="AC10" s="1">
        <v>1500</v>
      </c>
      <c r="AL10" s="1">
        <v>1500</v>
      </c>
      <c r="AN10" s="1">
        <v>1500</v>
      </c>
      <c r="AP10" s="1">
        <v>1500</v>
      </c>
      <c r="AS10" s="1">
        <v>1500</v>
      </c>
      <c r="BB10" s="1">
        <v>1500</v>
      </c>
      <c r="BD10" s="1">
        <v>1500</v>
      </c>
      <c r="BF10" s="1">
        <v>1500</v>
      </c>
      <c r="BI10" s="1">
        <v>1500</v>
      </c>
      <c r="CH10" s="1">
        <v>1500</v>
      </c>
      <c r="CJ10" s="1">
        <v>1500</v>
      </c>
      <c r="CL10" s="1">
        <v>1500</v>
      </c>
      <c r="CQ10" s="1">
        <v>1500</v>
      </c>
      <c r="CV10" s="22" t="s">
        <v>28</v>
      </c>
    </row>
    <row r="11" spans="1:101" x14ac:dyDescent="0.25">
      <c r="A11" s="1"/>
      <c r="B11" s="1"/>
      <c r="C11" s="1" t="s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01" x14ac:dyDescent="0.25">
      <c r="A12" s="1"/>
      <c r="B12" s="1"/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01" x14ac:dyDescent="0.25">
      <c r="A13" s="1"/>
      <c r="B13" s="1" t="s">
        <v>5</v>
      </c>
      <c r="C13" s="1" t="s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V13" s="1">
        <v>900</v>
      </c>
      <c r="X13" s="1">
        <v>900</v>
      </c>
      <c r="Z13" s="1">
        <v>900</v>
      </c>
      <c r="AC13" s="1">
        <v>900</v>
      </c>
      <c r="AJ13" s="1">
        <v>900</v>
      </c>
      <c r="AM13" s="1">
        <v>900</v>
      </c>
      <c r="AP13" s="1">
        <v>900</v>
      </c>
      <c r="AS13" s="1">
        <v>900</v>
      </c>
      <c r="AZ13" s="1">
        <v>900</v>
      </c>
      <c r="BD13" s="1">
        <v>900</v>
      </c>
      <c r="BF13" s="1">
        <v>900</v>
      </c>
      <c r="BI13" s="1">
        <v>900</v>
      </c>
      <c r="CF13" s="1">
        <v>900</v>
      </c>
      <c r="CK13" s="1">
        <v>900</v>
      </c>
      <c r="CL13" s="1">
        <v>900</v>
      </c>
      <c r="CO13" s="1">
        <v>900</v>
      </c>
      <c r="CV13" s="22" t="s">
        <v>29</v>
      </c>
    </row>
    <row r="14" spans="1:101" x14ac:dyDescent="0.25">
      <c r="A14" s="1"/>
      <c r="B14" s="1"/>
      <c r="C14" s="1" t="s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01" x14ac:dyDescent="0.25">
      <c r="A15" s="1"/>
      <c r="B15" s="1"/>
      <c r="C15" s="1" t="s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01" x14ac:dyDescent="0.25">
      <c r="A16" s="8"/>
      <c r="B16" s="8" t="s">
        <v>14</v>
      </c>
      <c r="C16" s="8" t="s">
        <v>15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>
        <v>600</v>
      </c>
      <c r="W16">
        <v>602.70000000000005</v>
      </c>
      <c r="Z16">
        <v>2400</v>
      </c>
      <c r="AC16">
        <v>2400</v>
      </c>
      <c r="AF16" s="21">
        <v>3.5</v>
      </c>
      <c r="AG16" s="9"/>
      <c r="AH16" s="9"/>
      <c r="AI16" s="9"/>
      <c r="AJ16">
        <v>1502.7</v>
      </c>
      <c r="AM16">
        <v>1502.7</v>
      </c>
      <c r="AP16">
        <v>2400</v>
      </c>
      <c r="AS16">
        <v>3002.7</v>
      </c>
      <c r="AV16" s="21">
        <v>3.5</v>
      </c>
      <c r="AW16" s="9"/>
      <c r="AX16" s="9"/>
      <c r="AY16" s="9"/>
      <c r="AZ16">
        <v>1502.7</v>
      </c>
      <c r="BC16">
        <v>602.70000000000005</v>
      </c>
      <c r="BF16">
        <v>2400</v>
      </c>
      <c r="BI16">
        <v>3002.7</v>
      </c>
      <c r="BL16" s="21">
        <v>3.5</v>
      </c>
      <c r="BM16" s="9"/>
      <c r="BN16" s="9"/>
      <c r="BO16" s="9"/>
      <c r="CB16" s="9"/>
      <c r="CC16" s="9"/>
      <c r="CD16" s="9"/>
      <c r="CE16" s="9"/>
      <c r="CF16">
        <v>1502.7</v>
      </c>
      <c r="CI16">
        <v>602.70000000000005</v>
      </c>
      <c r="CL16">
        <v>2400</v>
      </c>
      <c r="CO16">
        <v>1502.7</v>
      </c>
      <c r="CR16" s="9"/>
      <c r="CS16" s="9"/>
      <c r="CT16" s="9"/>
      <c r="CU16" s="9"/>
      <c r="CV16" s="23"/>
    </row>
    <row r="17" spans="1:101" x14ac:dyDescent="0.25">
      <c r="A17" s="8"/>
      <c r="B17" s="8"/>
      <c r="C17" s="8" t="s">
        <v>16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X17">
        <v>2400</v>
      </c>
      <c r="AA17">
        <v>602.70000000000005</v>
      </c>
      <c r="AD17">
        <v>602.70000000000005</v>
      </c>
      <c r="AF17" s="9"/>
      <c r="AG17" s="9"/>
      <c r="AH17" s="9"/>
      <c r="AI17" s="9"/>
      <c r="AN17">
        <v>1500</v>
      </c>
      <c r="AQ17">
        <v>6002.7</v>
      </c>
      <c r="AV17" s="9"/>
      <c r="AW17" s="9"/>
      <c r="AX17" s="9"/>
      <c r="AY17" s="9"/>
      <c r="BB17">
        <v>1500</v>
      </c>
      <c r="BD17">
        <v>2400</v>
      </c>
      <c r="BG17">
        <v>6002.7</v>
      </c>
      <c r="BL17" s="9"/>
      <c r="BM17" s="9"/>
      <c r="BN17" s="9"/>
      <c r="BO17" s="9"/>
      <c r="CB17" s="9"/>
      <c r="CC17" s="21">
        <v>7</v>
      </c>
      <c r="CD17" s="9"/>
      <c r="CE17" s="9"/>
      <c r="CJ17">
        <v>1500</v>
      </c>
      <c r="CM17">
        <v>1500</v>
      </c>
      <c r="CR17" s="9"/>
      <c r="CS17" s="21">
        <v>7</v>
      </c>
      <c r="CT17" s="9"/>
      <c r="CU17" s="9"/>
      <c r="CV17" s="23"/>
    </row>
    <row r="18" spans="1:101" x14ac:dyDescent="0.25">
      <c r="A18" s="8"/>
      <c r="B18" s="8" t="s">
        <v>17</v>
      </c>
      <c r="C18" s="8" t="s">
        <v>18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AF18" s="9"/>
      <c r="AG18" s="9"/>
      <c r="AH18" s="9"/>
      <c r="AI18" s="9"/>
      <c r="AV18" s="9"/>
      <c r="AW18" s="9"/>
      <c r="AX18" s="9"/>
      <c r="AY18" s="9"/>
      <c r="BL18" s="9"/>
      <c r="BM18" s="9"/>
      <c r="BN18" s="9"/>
      <c r="BO18" s="9"/>
      <c r="CB18" s="9"/>
      <c r="CC18" s="9"/>
      <c r="CD18" s="9"/>
      <c r="CE18" s="9"/>
      <c r="CR18" s="9"/>
      <c r="CS18" s="9"/>
      <c r="CT18" s="9"/>
      <c r="CU18" s="9"/>
      <c r="CV18" s="23" t="s">
        <v>30</v>
      </c>
    </row>
    <row r="19" spans="1:101" x14ac:dyDescent="0.25">
      <c r="A19" s="8"/>
      <c r="B19" s="8"/>
      <c r="C19" s="8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Z19">
        <v>2398</v>
      </c>
      <c r="AF19" s="9"/>
      <c r="AG19" s="9"/>
      <c r="AH19" s="9"/>
      <c r="AI19" s="21">
        <v>7</v>
      </c>
      <c r="AP19">
        <v>905</v>
      </c>
      <c r="AV19" s="9"/>
      <c r="AW19" s="9"/>
      <c r="AX19" s="9"/>
      <c r="AY19" s="21">
        <v>7</v>
      </c>
      <c r="BF19">
        <v>-2395</v>
      </c>
      <c r="BL19" s="9"/>
      <c r="BM19" s="9"/>
      <c r="BN19" s="9"/>
      <c r="BO19" s="21">
        <v>7</v>
      </c>
      <c r="CB19" s="9"/>
      <c r="CC19" s="9"/>
      <c r="CD19" s="9"/>
      <c r="CE19" s="21">
        <v>7</v>
      </c>
      <c r="CL19">
        <v>3008</v>
      </c>
      <c r="CR19" s="9"/>
      <c r="CS19" s="9"/>
      <c r="CT19" s="9"/>
      <c r="CU19" s="21">
        <v>7</v>
      </c>
      <c r="CV19" s="23"/>
    </row>
    <row r="20" spans="1:101" x14ac:dyDescent="0.25">
      <c r="A20" s="2" t="s">
        <v>6</v>
      </c>
      <c r="B20" s="2" t="s">
        <v>3</v>
      </c>
      <c r="C20" s="2" t="s">
        <v>0</v>
      </c>
      <c r="D20" s="2">
        <v>600</v>
      </c>
      <c r="G20" s="2">
        <v>600</v>
      </c>
      <c r="K20" s="2">
        <v>600</v>
      </c>
      <c r="M20" s="2">
        <v>600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>
        <v>600</v>
      </c>
      <c r="AM20" s="2">
        <v>600</v>
      </c>
      <c r="AQ20" s="2">
        <v>600</v>
      </c>
      <c r="AT20" s="2">
        <v>600</v>
      </c>
      <c r="AZ20" s="2">
        <v>600</v>
      </c>
      <c r="BC20" s="2">
        <v>600</v>
      </c>
      <c r="BG20" s="2">
        <v>600</v>
      </c>
      <c r="BI20" s="2">
        <v>600</v>
      </c>
      <c r="BP20" s="2">
        <v>600</v>
      </c>
      <c r="BS20" s="2">
        <v>600</v>
      </c>
      <c r="BW20" s="2">
        <v>600</v>
      </c>
      <c r="BY20" s="2">
        <v>600</v>
      </c>
      <c r="CF20" s="2">
        <v>600</v>
      </c>
      <c r="CI20" s="2">
        <v>600</v>
      </c>
      <c r="CM20" s="2">
        <v>600</v>
      </c>
      <c r="CO20" s="2">
        <v>600</v>
      </c>
      <c r="CV20" s="22" t="s">
        <v>58</v>
      </c>
    </row>
    <row r="21" spans="1:101" x14ac:dyDescent="0.25">
      <c r="A21" s="2"/>
      <c r="B21" s="2"/>
      <c r="C21" s="2" t="s">
        <v>1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101" x14ac:dyDescent="0.25">
      <c r="A22" s="2"/>
      <c r="B22" s="2"/>
      <c r="C22" s="2" t="s">
        <v>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101" x14ac:dyDescent="0.25">
      <c r="A23" s="2"/>
      <c r="B23" s="2" t="s">
        <v>11</v>
      </c>
      <c r="C23" s="2" t="s">
        <v>0</v>
      </c>
      <c r="D23" s="2">
        <v>0.06</v>
      </c>
      <c r="G23" s="2">
        <v>0.06</v>
      </c>
      <c r="K23" s="2">
        <v>0.06</v>
      </c>
      <c r="M23" s="2">
        <v>0.06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0.06</v>
      </c>
      <c r="AM23" s="2">
        <v>0.06</v>
      </c>
      <c r="AQ23" s="2">
        <v>0.06</v>
      </c>
      <c r="AT23" s="2">
        <v>0.06</v>
      </c>
      <c r="AZ23" s="2">
        <v>0.06</v>
      </c>
      <c r="BC23" s="2">
        <v>0.06</v>
      </c>
      <c r="BG23" s="2">
        <v>0.06</v>
      </c>
      <c r="BI23" s="2">
        <v>0.06</v>
      </c>
      <c r="BP23" s="2">
        <v>0.06</v>
      </c>
      <c r="BS23" s="2">
        <v>0.06</v>
      </c>
      <c r="BW23" s="2">
        <v>0.06</v>
      </c>
      <c r="BY23" s="2">
        <v>0.06</v>
      </c>
      <c r="CF23" s="2">
        <v>0.06</v>
      </c>
      <c r="CI23" s="2">
        <v>0.06</v>
      </c>
      <c r="CM23" s="2">
        <v>0.06</v>
      </c>
      <c r="CO23" s="2">
        <v>0.06</v>
      </c>
      <c r="CV23" s="22" t="s">
        <v>59</v>
      </c>
    </row>
    <row r="24" spans="1:101" x14ac:dyDescent="0.25">
      <c r="A24" s="2"/>
      <c r="B24" s="2"/>
      <c r="C24" s="2" t="s">
        <v>1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101" x14ac:dyDescent="0.25">
      <c r="A25" s="2"/>
      <c r="B25" s="2"/>
      <c r="C25" s="2" t="s">
        <v>2</v>
      </c>
      <c r="J25" t="s">
        <v>60</v>
      </c>
      <c r="M25" t="s">
        <v>60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P25" t="s">
        <v>60</v>
      </c>
      <c r="AS25" t="s">
        <v>60</v>
      </c>
      <c r="BF25" t="s">
        <v>60</v>
      </c>
      <c r="BI25" t="s">
        <v>60</v>
      </c>
      <c r="BV25" t="s">
        <v>60</v>
      </c>
      <c r="BY25" t="s">
        <v>60</v>
      </c>
      <c r="CL25" t="s">
        <v>60</v>
      </c>
      <c r="CO25" t="s">
        <v>60</v>
      </c>
      <c r="CW25" s="22" t="s">
        <v>63</v>
      </c>
    </row>
    <row r="26" spans="1:101" x14ac:dyDescent="0.25">
      <c r="A26" s="2"/>
      <c r="B26" s="2" t="s">
        <v>8</v>
      </c>
      <c r="C26" s="2" t="s">
        <v>0</v>
      </c>
      <c r="F26" s="2">
        <v>60</v>
      </c>
      <c r="H26" s="2">
        <v>60</v>
      </c>
      <c r="J26" s="2">
        <v>60</v>
      </c>
      <c r="M26" s="2">
        <v>60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L26" s="2">
        <v>60</v>
      </c>
      <c r="AN26" s="2">
        <v>60</v>
      </c>
      <c r="AP26" s="2">
        <v>60</v>
      </c>
      <c r="AS26" s="2">
        <v>60</v>
      </c>
      <c r="BB26" s="2">
        <v>60</v>
      </c>
      <c r="BD26" s="2">
        <v>60</v>
      </c>
      <c r="BF26" s="2">
        <v>60</v>
      </c>
      <c r="BI26" s="2">
        <v>60</v>
      </c>
      <c r="BQ26" s="2">
        <v>60</v>
      </c>
      <c r="BT26" s="2">
        <v>60</v>
      </c>
      <c r="BV26" s="2">
        <v>60</v>
      </c>
      <c r="BY26" s="2">
        <v>60</v>
      </c>
      <c r="CH26" s="2">
        <v>60</v>
      </c>
      <c r="CJ26" s="2">
        <v>60</v>
      </c>
      <c r="CL26" s="2">
        <v>60</v>
      </c>
      <c r="CO26" s="2">
        <v>60</v>
      </c>
      <c r="CV26" s="22" t="s">
        <v>61</v>
      </c>
      <c r="CW26" s="22">
        <v>5789.8</v>
      </c>
    </row>
    <row r="27" spans="1:101" x14ac:dyDescent="0.25">
      <c r="A27" s="2"/>
      <c r="B27" s="2"/>
      <c r="C27" s="2" t="s">
        <v>1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101" x14ac:dyDescent="0.25">
      <c r="A28" s="2"/>
      <c r="B28" s="2"/>
      <c r="C28" s="2" t="s">
        <v>2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101" x14ac:dyDescent="0.25">
      <c r="A29" s="2"/>
      <c r="B29" s="2" t="s">
        <v>5</v>
      </c>
      <c r="C29" s="2" t="s">
        <v>0</v>
      </c>
      <c r="F29" s="2">
        <v>30</v>
      </c>
      <c r="H29" s="2">
        <v>30</v>
      </c>
      <c r="J29" s="2">
        <v>30</v>
      </c>
      <c r="M29" s="2">
        <v>30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L29" s="2">
        <v>30</v>
      </c>
      <c r="AN29" s="2">
        <v>30</v>
      </c>
      <c r="AP29" s="2">
        <v>30</v>
      </c>
      <c r="AS29" s="2">
        <v>30</v>
      </c>
      <c r="BB29" s="2">
        <v>30</v>
      </c>
      <c r="BD29" s="2">
        <v>30</v>
      </c>
      <c r="BF29" s="2">
        <v>30</v>
      </c>
      <c r="BI29" s="2">
        <v>30</v>
      </c>
      <c r="BR29" s="2">
        <v>30</v>
      </c>
      <c r="BU29" s="2">
        <v>30</v>
      </c>
      <c r="BV29" s="2">
        <v>30</v>
      </c>
      <c r="BY29" s="2">
        <v>30</v>
      </c>
      <c r="CH29" s="2">
        <v>30</v>
      </c>
      <c r="CK29" s="2">
        <v>30</v>
      </c>
      <c r="CN29" s="2">
        <v>30</v>
      </c>
      <c r="CQ29" s="2">
        <v>30</v>
      </c>
      <c r="CV29" s="22" t="s">
        <v>62</v>
      </c>
    </row>
    <row r="30" spans="1:101" x14ac:dyDescent="0.25">
      <c r="A30" s="2"/>
      <c r="B30" s="2"/>
      <c r="C30" s="2" t="s">
        <v>1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101" x14ac:dyDescent="0.25">
      <c r="A31" s="2"/>
      <c r="B31" s="2"/>
      <c r="C31" s="2" t="s">
        <v>2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101" x14ac:dyDescent="0.25">
      <c r="A32" s="7"/>
      <c r="B32" s="7" t="s">
        <v>14</v>
      </c>
      <c r="C32" s="7" t="s">
        <v>15</v>
      </c>
      <c r="D32">
        <v>600.05999999999995</v>
      </c>
      <c r="G32">
        <v>600.05999999999995</v>
      </c>
      <c r="J32">
        <v>90</v>
      </c>
      <c r="M32">
        <v>690.06</v>
      </c>
      <c r="N32">
        <f>SUM(D32:M32)</f>
        <v>1980.1799999999998</v>
      </c>
      <c r="P32" s="19">
        <v>3.5</v>
      </c>
      <c r="Q32" s="9"/>
      <c r="R32" s="9"/>
      <c r="S32" s="9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>
        <v>600.05999999999995</v>
      </c>
      <c r="AM32">
        <v>600.05999999999995</v>
      </c>
      <c r="AP32">
        <v>90</v>
      </c>
      <c r="AS32">
        <v>90</v>
      </c>
      <c r="AV32" s="9"/>
      <c r="AW32" s="9"/>
      <c r="AX32" s="9"/>
      <c r="AY32" s="9"/>
      <c r="AZ32">
        <v>600.05999999999995</v>
      </c>
      <c r="BC32">
        <v>600.05999999999995</v>
      </c>
      <c r="BF32">
        <v>90</v>
      </c>
      <c r="BG32">
        <v>600.05999999999995</v>
      </c>
      <c r="BL32" s="9"/>
      <c r="BM32" s="9"/>
      <c r="BN32" s="9"/>
      <c r="BO32" s="9"/>
      <c r="BP32">
        <v>600.05999999999995</v>
      </c>
      <c r="BS32">
        <v>600.05999999999995</v>
      </c>
      <c r="BV32">
        <v>90</v>
      </c>
      <c r="BY32">
        <v>690.06</v>
      </c>
      <c r="CB32" s="9"/>
      <c r="CC32" s="9"/>
      <c r="CD32" s="9"/>
      <c r="CE32" s="9"/>
      <c r="CF32">
        <v>600.05999999999995</v>
      </c>
      <c r="CI32">
        <v>600.05999999999995</v>
      </c>
      <c r="CL32">
        <v>60</v>
      </c>
      <c r="CO32">
        <v>660.06</v>
      </c>
      <c r="CR32" s="9"/>
      <c r="CS32" s="9"/>
      <c r="CT32" s="9"/>
      <c r="CU32" s="9"/>
      <c r="CV32" s="23"/>
    </row>
    <row r="33" spans="1:101" x14ac:dyDescent="0.25">
      <c r="A33" s="7"/>
      <c r="B33" s="7"/>
      <c r="C33" s="7" t="s">
        <v>16</v>
      </c>
      <c r="H33">
        <v>90</v>
      </c>
      <c r="K33">
        <v>600.05999999999995</v>
      </c>
      <c r="P33" s="9"/>
      <c r="Q33" s="9"/>
      <c r="R33" s="9"/>
      <c r="S33" s="9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N33">
        <v>90</v>
      </c>
      <c r="AQ33">
        <v>600.05999999999995</v>
      </c>
      <c r="AT33">
        <v>600.05999999999995</v>
      </c>
      <c r="AV33" s="9"/>
      <c r="AW33" s="19">
        <v>7</v>
      </c>
      <c r="AX33" s="9"/>
      <c r="AY33" s="9"/>
      <c r="BD33">
        <v>90</v>
      </c>
      <c r="BL33" s="9"/>
      <c r="BM33" s="19">
        <v>7</v>
      </c>
      <c r="BN33" s="9"/>
      <c r="BO33" s="9"/>
      <c r="BQ33">
        <v>60</v>
      </c>
      <c r="BT33">
        <v>60</v>
      </c>
      <c r="BW33">
        <v>600.05999999999995</v>
      </c>
      <c r="BX33">
        <f>SUM(BQ33:BW33)</f>
        <v>720.06</v>
      </c>
      <c r="CB33" s="9"/>
      <c r="CC33" s="19">
        <v>7</v>
      </c>
      <c r="CD33" s="9"/>
      <c r="CE33" s="9"/>
      <c r="CJ33">
        <v>60</v>
      </c>
      <c r="CM33">
        <v>600.05999999999995</v>
      </c>
      <c r="CR33" s="9"/>
      <c r="CS33" s="19">
        <v>7</v>
      </c>
      <c r="CT33" s="9"/>
      <c r="CU33" s="9"/>
      <c r="CV33" s="23"/>
    </row>
    <row r="34" spans="1:101" x14ac:dyDescent="0.25">
      <c r="A34" s="7"/>
      <c r="B34" s="7" t="s">
        <v>17</v>
      </c>
      <c r="C34" s="7" t="s">
        <v>18</v>
      </c>
      <c r="P34" s="9"/>
      <c r="Q34" s="9"/>
      <c r="R34" s="9"/>
      <c r="S34" s="9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V34" s="9"/>
      <c r="AW34" s="9"/>
      <c r="AX34" s="9"/>
      <c r="AY34" s="9"/>
      <c r="BL34" s="9"/>
      <c r="BM34" s="9"/>
      <c r="BN34" s="9"/>
      <c r="BO34" s="9"/>
      <c r="CB34" s="9"/>
      <c r="CC34" s="9"/>
      <c r="CD34" s="9"/>
      <c r="CE34" s="9"/>
      <c r="CR34" s="9"/>
      <c r="CS34" s="9"/>
      <c r="CT34" s="9"/>
      <c r="CU34" s="9"/>
      <c r="CV34" s="23" t="s">
        <v>31</v>
      </c>
    </row>
    <row r="35" spans="1:101" x14ac:dyDescent="0.25">
      <c r="A35" s="7"/>
      <c r="B35" s="7"/>
      <c r="C35" s="7" t="s">
        <v>19</v>
      </c>
      <c r="J35">
        <v>1379.94</v>
      </c>
      <c r="P35" s="9"/>
      <c r="Q35" s="9"/>
      <c r="R35" s="9"/>
      <c r="S35" s="19">
        <v>7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Q35">
        <v>90</v>
      </c>
      <c r="AV35" s="9"/>
      <c r="AW35" s="9"/>
      <c r="AX35" s="9"/>
      <c r="AY35" s="19">
        <v>7</v>
      </c>
      <c r="BF35">
        <v>1800</v>
      </c>
      <c r="BL35" s="9"/>
      <c r="BM35" s="9"/>
      <c r="BN35" s="9"/>
      <c r="BO35" s="19">
        <v>7</v>
      </c>
      <c r="BV35">
        <v>1260</v>
      </c>
      <c r="CB35" s="9"/>
      <c r="CC35" s="9"/>
      <c r="CD35" s="9"/>
      <c r="CE35" s="19">
        <v>7</v>
      </c>
      <c r="CK35">
        <v>1259.9000000000001</v>
      </c>
      <c r="CR35" s="9"/>
      <c r="CS35" s="9"/>
      <c r="CT35" s="9"/>
      <c r="CU35" s="19">
        <v>7</v>
      </c>
      <c r="CV35" s="23"/>
    </row>
    <row r="36" spans="1:101" x14ac:dyDescent="0.25">
      <c r="A36" s="3" t="s">
        <v>9</v>
      </c>
      <c r="B36" s="3" t="s">
        <v>3</v>
      </c>
      <c r="C36" s="3" t="s">
        <v>0</v>
      </c>
      <c r="D36" s="3">
        <v>6800</v>
      </c>
      <c r="I36" s="3">
        <v>6800</v>
      </c>
      <c r="J36" s="3">
        <v>6800</v>
      </c>
      <c r="O36" s="3">
        <v>6800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CV36" s="22" t="s">
        <v>32</v>
      </c>
    </row>
    <row r="37" spans="1:101" x14ac:dyDescent="0.25">
      <c r="A37" s="3"/>
      <c r="B37" s="3"/>
      <c r="C37" s="3" t="s">
        <v>1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101" x14ac:dyDescent="0.25">
      <c r="A38" s="3"/>
      <c r="B38" s="3"/>
      <c r="C38" s="3" t="s">
        <v>2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101" x14ac:dyDescent="0.25">
      <c r="A39" s="3"/>
      <c r="B39" s="3" t="s">
        <v>11</v>
      </c>
      <c r="C39" s="3" t="s">
        <v>0</v>
      </c>
      <c r="F39" s="3">
        <v>0.01</v>
      </c>
      <c r="K39" s="3">
        <v>0.01</v>
      </c>
      <c r="O39" s="3">
        <v>0.01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CV39" s="22" t="s">
        <v>33</v>
      </c>
    </row>
    <row r="40" spans="1:101" x14ac:dyDescent="0.25">
      <c r="A40" s="3"/>
      <c r="B40" s="3"/>
      <c r="C40" s="3" t="s">
        <v>1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CW40" s="22" t="s">
        <v>54</v>
      </c>
    </row>
    <row r="41" spans="1:101" x14ac:dyDescent="0.25">
      <c r="A41" s="3"/>
      <c r="B41" s="3"/>
      <c r="C41" s="3" t="s">
        <v>2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101" x14ac:dyDescent="0.25">
      <c r="A42" s="3"/>
      <c r="B42" s="3" t="s">
        <v>8</v>
      </c>
      <c r="C42" s="3" t="s">
        <v>0</v>
      </c>
      <c r="F42" s="3">
        <v>50</v>
      </c>
      <c r="H42" s="3">
        <v>50</v>
      </c>
      <c r="J42" s="3">
        <v>50</v>
      </c>
      <c r="M42" s="3">
        <v>50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CV42" s="22" t="s">
        <v>34</v>
      </c>
    </row>
    <row r="43" spans="1:101" x14ac:dyDescent="0.25">
      <c r="A43" s="3"/>
      <c r="B43" s="3"/>
      <c r="C43" s="3" t="s">
        <v>1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101" x14ac:dyDescent="0.25">
      <c r="A44" s="3"/>
      <c r="B44" s="3"/>
      <c r="C44" s="3" t="s">
        <v>2</v>
      </c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1:101" x14ac:dyDescent="0.25">
      <c r="A45" s="3"/>
      <c r="B45" s="3" t="s">
        <v>5</v>
      </c>
      <c r="C45" s="3" t="s">
        <v>0</v>
      </c>
      <c r="F45" s="3">
        <v>500</v>
      </c>
      <c r="I45" s="3">
        <v>500</v>
      </c>
      <c r="J45" s="3">
        <v>500</v>
      </c>
      <c r="M45" s="3">
        <v>500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CV45" s="22" t="s">
        <v>35</v>
      </c>
    </row>
    <row r="46" spans="1:101" x14ac:dyDescent="0.25">
      <c r="A46" s="3"/>
      <c r="B46" s="3"/>
      <c r="C46" s="3" t="s">
        <v>1</v>
      </c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101" x14ac:dyDescent="0.25">
      <c r="A47" s="3"/>
      <c r="B47" s="3"/>
      <c r="C47" s="3" t="s">
        <v>2</v>
      </c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101" x14ac:dyDescent="0.25">
      <c r="A48" s="13"/>
      <c r="B48" s="13" t="s">
        <v>14</v>
      </c>
      <c r="C48" s="13" t="s">
        <v>15</v>
      </c>
      <c r="P48" s="16">
        <v>3.5</v>
      </c>
      <c r="Q48" s="9"/>
      <c r="R48" s="9"/>
      <c r="S48" s="9"/>
      <c r="AF48" s="9"/>
      <c r="AG48" s="9"/>
      <c r="AH48" s="9"/>
      <c r="AI48" s="9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BL48" s="9"/>
      <c r="BM48" s="9"/>
      <c r="BN48" s="9"/>
      <c r="BO48" s="9"/>
      <c r="CB48" s="9"/>
      <c r="CC48" s="9"/>
      <c r="CD48" s="9"/>
      <c r="CE48" s="9"/>
      <c r="CR48" s="9"/>
      <c r="CS48" s="9"/>
      <c r="CT48" s="9"/>
      <c r="CU48" s="9"/>
      <c r="CV48" s="23"/>
    </row>
    <row r="49" spans="1:101" x14ac:dyDescent="0.25">
      <c r="A49" s="13"/>
      <c r="B49" s="13"/>
      <c r="C49" s="13" t="s">
        <v>16</v>
      </c>
      <c r="P49" s="9"/>
      <c r="Q49" s="9"/>
      <c r="R49" s="9"/>
      <c r="S49" s="9"/>
      <c r="AF49" s="9"/>
      <c r="AG49" s="9"/>
      <c r="AH49" s="9"/>
      <c r="AI49" s="9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BL49" s="9"/>
      <c r="BM49" s="9"/>
      <c r="BN49" s="9"/>
      <c r="BO49" s="9"/>
      <c r="CB49" s="9"/>
      <c r="CC49" s="9"/>
      <c r="CD49" s="9"/>
      <c r="CE49" s="9"/>
      <c r="CR49" s="9"/>
      <c r="CS49" s="9"/>
      <c r="CT49" s="9"/>
      <c r="CU49" s="9"/>
      <c r="CV49" s="23"/>
    </row>
    <row r="50" spans="1:101" x14ac:dyDescent="0.25">
      <c r="A50" s="13"/>
      <c r="B50" s="13" t="s">
        <v>17</v>
      </c>
      <c r="C50" s="13" t="s">
        <v>18</v>
      </c>
      <c r="P50" s="9"/>
      <c r="Q50" s="9"/>
      <c r="R50" s="9"/>
      <c r="S50" s="9"/>
      <c r="AF50" s="9"/>
      <c r="AG50" s="9"/>
      <c r="AH50" s="9"/>
      <c r="AI50" s="9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BL50" s="9"/>
      <c r="BM50" s="9"/>
      <c r="BN50" s="9"/>
      <c r="BO50" s="9"/>
      <c r="CB50" s="9"/>
      <c r="CC50" s="9"/>
      <c r="CD50" s="9"/>
      <c r="CE50" s="9"/>
      <c r="CR50" s="9"/>
      <c r="CS50" s="9"/>
      <c r="CT50" s="9"/>
      <c r="CU50" s="9"/>
      <c r="CV50" s="23" t="s">
        <v>31</v>
      </c>
    </row>
    <row r="51" spans="1:101" x14ac:dyDescent="0.25">
      <c r="A51" s="13"/>
      <c r="B51" s="13"/>
      <c r="C51" s="13" t="s">
        <v>19</v>
      </c>
      <c r="P51" s="9"/>
      <c r="Q51" s="9"/>
      <c r="R51" s="9"/>
      <c r="S51" s="16">
        <v>7</v>
      </c>
      <c r="AF51" s="9"/>
      <c r="AG51" s="9"/>
      <c r="AH51" s="9"/>
      <c r="AI51" s="9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BL51" s="9"/>
      <c r="BM51" s="9"/>
      <c r="BN51" s="9"/>
      <c r="BO51" s="9"/>
      <c r="CB51" s="9"/>
      <c r="CC51" s="9"/>
      <c r="CD51" s="9"/>
      <c r="CE51" s="9"/>
      <c r="CR51" s="9"/>
      <c r="CS51" s="9"/>
      <c r="CT51" s="9"/>
      <c r="CU51" s="9"/>
      <c r="CV51" s="23"/>
    </row>
    <row r="52" spans="1:101" x14ac:dyDescent="0.25">
      <c r="A52" s="4" t="s">
        <v>10</v>
      </c>
      <c r="B52" s="4" t="s">
        <v>3</v>
      </c>
      <c r="C52" s="4" t="s">
        <v>0</v>
      </c>
      <c r="T52" s="4">
        <v>1500</v>
      </c>
      <c r="W52" s="4">
        <v>1500</v>
      </c>
      <c r="AA52" s="4">
        <v>1500</v>
      </c>
      <c r="AD52" s="4">
        <v>1500</v>
      </c>
      <c r="AJ52" s="4">
        <v>1500</v>
      </c>
      <c r="AO52" s="4">
        <v>1500</v>
      </c>
      <c r="AR52" s="4">
        <v>1500</v>
      </c>
      <c r="AS52" s="4">
        <v>1500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>
        <v>1500</v>
      </c>
      <c r="BS52" s="4">
        <v>1500</v>
      </c>
      <c r="BW52" s="4">
        <v>1500</v>
      </c>
      <c r="BY52" s="4">
        <v>1500</v>
      </c>
      <c r="CF52" s="4">
        <v>1500</v>
      </c>
      <c r="CI52" s="4">
        <v>1500</v>
      </c>
      <c r="CM52" s="4">
        <v>1500</v>
      </c>
      <c r="CO52" s="4">
        <v>1500</v>
      </c>
      <c r="CV52" s="22" t="s">
        <v>36</v>
      </c>
    </row>
    <row r="53" spans="1:101" x14ac:dyDescent="0.25">
      <c r="A53" s="4"/>
      <c r="B53" s="4"/>
      <c r="C53" s="4" t="s">
        <v>1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</row>
    <row r="54" spans="1:101" x14ac:dyDescent="0.25">
      <c r="A54" s="4"/>
      <c r="B54" s="4"/>
      <c r="C54" s="4" t="s">
        <v>2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</row>
    <row r="55" spans="1:101" x14ac:dyDescent="0.25">
      <c r="A55" s="4"/>
      <c r="B55" s="4" t="s">
        <v>11</v>
      </c>
      <c r="C55" s="4" t="s">
        <v>0</v>
      </c>
      <c r="V55" s="4">
        <v>0.28499999999999998</v>
      </c>
      <c r="W55" s="4">
        <v>0.28499999999999998</v>
      </c>
      <c r="AA55" s="4">
        <v>0.28499999999999998</v>
      </c>
      <c r="AC55" s="4">
        <v>0.28499999999999998</v>
      </c>
      <c r="AJ55" s="4">
        <v>0.28499999999999998</v>
      </c>
      <c r="AM55" s="4">
        <v>0.28499999999999998</v>
      </c>
      <c r="AQ55" s="4">
        <v>0.28499999999999998</v>
      </c>
      <c r="AS55" s="4">
        <v>0.28499999999999998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>
        <v>0.28499999999999998</v>
      </c>
      <c r="BS55" s="4">
        <v>0.28499999999999998</v>
      </c>
      <c r="BW55" s="4">
        <v>0.28499999999999998</v>
      </c>
      <c r="BY55" s="4">
        <v>0.28499999999999998</v>
      </c>
      <c r="CF55" s="4">
        <v>0.28499999999999998</v>
      </c>
      <c r="CI55" s="4">
        <v>0.28499999999999998</v>
      </c>
      <c r="CM55" s="4">
        <v>0.28499999999999998</v>
      </c>
      <c r="CO55" s="4">
        <v>0.28499999999999998</v>
      </c>
      <c r="CV55" s="22" t="s">
        <v>37</v>
      </c>
    </row>
    <row r="56" spans="1:101" x14ac:dyDescent="0.25">
      <c r="A56" s="4"/>
      <c r="B56" s="4"/>
      <c r="C56" s="4" t="s">
        <v>1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CW56" s="22" t="s">
        <v>49</v>
      </c>
    </row>
    <row r="57" spans="1:101" x14ac:dyDescent="0.25">
      <c r="A57" s="4"/>
      <c r="B57" s="4"/>
      <c r="C57" s="4" t="s">
        <v>2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</row>
    <row r="58" spans="1:101" x14ac:dyDescent="0.25">
      <c r="A58" s="4"/>
      <c r="B58" s="4" t="s">
        <v>8</v>
      </c>
      <c r="C58" s="4" t="s">
        <v>0</v>
      </c>
      <c r="V58" s="4">
        <v>30</v>
      </c>
      <c r="X58" s="4">
        <v>30</v>
      </c>
      <c r="Z58" s="4">
        <v>30</v>
      </c>
      <c r="AC58" s="4">
        <v>30</v>
      </c>
      <c r="AL58" s="4">
        <v>30</v>
      </c>
      <c r="AM58" s="4">
        <v>30</v>
      </c>
      <c r="AP58" s="4">
        <v>30</v>
      </c>
      <c r="AS58" s="4">
        <v>30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R58" s="4">
        <v>30</v>
      </c>
      <c r="BT58" s="4">
        <v>30</v>
      </c>
      <c r="BV58" s="4">
        <v>30</v>
      </c>
      <c r="BY58" s="4">
        <v>30</v>
      </c>
      <c r="CH58" s="4">
        <v>30</v>
      </c>
      <c r="CJ58" s="4">
        <v>30</v>
      </c>
      <c r="CL58" s="4">
        <v>30</v>
      </c>
      <c r="CO58" s="4">
        <v>30</v>
      </c>
      <c r="CV58" s="22" t="s">
        <v>38</v>
      </c>
    </row>
    <row r="59" spans="1:101" x14ac:dyDescent="0.25">
      <c r="A59" s="4"/>
      <c r="B59" s="4"/>
      <c r="C59" s="4" t="s">
        <v>1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</row>
    <row r="60" spans="1:101" x14ac:dyDescent="0.25">
      <c r="A60" s="4"/>
      <c r="B60" s="4"/>
      <c r="C60" s="4" t="s">
        <v>2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</row>
    <row r="61" spans="1:101" x14ac:dyDescent="0.25">
      <c r="A61" s="4"/>
      <c r="B61" s="4" t="s">
        <v>5</v>
      </c>
      <c r="C61" s="4" t="s">
        <v>0</v>
      </c>
      <c r="V61" s="4">
        <v>90</v>
      </c>
      <c r="Y61" s="4">
        <v>90</v>
      </c>
      <c r="Z61" s="4">
        <v>90</v>
      </c>
      <c r="AC61" s="4">
        <v>90</v>
      </c>
      <c r="AL61" s="4">
        <v>90</v>
      </c>
      <c r="AO61" s="4">
        <v>90</v>
      </c>
      <c r="AP61" s="4">
        <v>90</v>
      </c>
      <c r="AS61" s="4">
        <v>90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>
        <v>90</v>
      </c>
      <c r="BS61" s="4">
        <v>90</v>
      </c>
      <c r="BV61" s="4">
        <v>90</v>
      </c>
      <c r="BY61" s="4">
        <v>90</v>
      </c>
      <c r="CH61" s="4">
        <v>90</v>
      </c>
      <c r="CK61" s="4">
        <v>90</v>
      </c>
      <c r="CL61" s="4">
        <v>90</v>
      </c>
      <c r="CO61" s="4">
        <v>90</v>
      </c>
      <c r="CV61" s="22" t="s">
        <v>39</v>
      </c>
    </row>
    <row r="62" spans="1:101" x14ac:dyDescent="0.25">
      <c r="A62" s="4"/>
      <c r="B62" s="4"/>
      <c r="C62" s="4" t="s">
        <v>1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</row>
    <row r="63" spans="1:101" x14ac:dyDescent="0.25">
      <c r="A63" s="4"/>
      <c r="B63" s="4"/>
      <c r="C63" s="4" t="s">
        <v>2</v>
      </c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</row>
    <row r="64" spans="1:101" x14ac:dyDescent="0.25">
      <c r="A64" s="11"/>
      <c r="B64" s="11" t="s">
        <v>14</v>
      </c>
      <c r="C64" s="11" t="s">
        <v>15</v>
      </c>
      <c r="P64" s="9"/>
      <c r="Q64" s="9"/>
      <c r="R64" s="9"/>
      <c r="S64" s="9"/>
      <c r="AF64" s="9"/>
      <c r="AG64" s="9"/>
      <c r="AH64" s="9"/>
      <c r="AI64" s="9"/>
      <c r="AV64" s="9"/>
      <c r="AW64" s="9"/>
      <c r="AX64" s="9"/>
      <c r="AY64" s="9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CB64" s="9"/>
      <c r="CC64" s="9"/>
      <c r="CD64" s="9"/>
      <c r="CE64" s="9"/>
      <c r="CR64" s="9"/>
      <c r="CS64" s="9"/>
      <c r="CT64" s="9"/>
      <c r="CU64" s="9"/>
      <c r="CV64" s="23"/>
    </row>
    <row r="65" spans="1:101" x14ac:dyDescent="0.25">
      <c r="A65" s="11"/>
      <c r="B65" s="11"/>
      <c r="C65" s="11" t="s">
        <v>16</v>
      </c>
      <c r="P65" s="9"/>
      <c r="Q65" s="9"/>
      <c r="R65" s="9"/>
      <c r="S65" s="9"/>
      <c r="AF65" s="9"/>
      <c r="AG65" s="20">
        <v>7</v>
      </c>
      <c r="AH65" s="9"/>
      <c r="AI65" s="9"/>
      <c r="AV65" s="9"/>
      <c r="AW65" s="20">
        <v>7</v>
      </c>
      <c r="AX65" s="9"/>
      <c r="AY65" s="9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CB65" s="9"/>
      <c r="CC65" s="20">
        <v>7</v>
      </c>
      <c r="CD65" s="9"/>
      <c r="CE65" s="9"/>
      <c r="CR65" s="9"/>
      <c r="CS65" s="20">
        <v>7</v>
      </c>
      <c r="CT65" s="9"/>
      <c r="CU65" s="9"/>
      <c r="CV65" s="23">
        <v>28</v>
      </c>
    </row>
    <row r="66" spans="1:101" x14ac:dyDescent="0.25">
      <c r="A66" s="11"/>
      <c r="B66" s="11" t="s">
        <v>17</v>
      </c>
      <c r="C66" s="11" t="s">
        <v>18</v>
      </c>
      <c r="P66" s="9"/>
      <c r="Q66" s="9"/>
      <c r="R66" s="9"/>
      <c r="S66" s="9"/>
      <c r="AF66" s="9"/>
      <c r="AG66" s="9"/>
      <c r="AH66" s="9"/>
      <c r="AI66" s="9"/>
      <c r="AV66" s="9"/>
      <c r="AW66" s="9"/>
      <c r="AX66" s="9"/>
      <c r="AY66" s="9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CB66" s="9"/>
      <c r="CC66" s="9"/>
      <c r="CD66" s="9"/>
      <c r="CE66" s="9"/>
      <c r="CR66" s="9"/>
      <c r="CS66" s="9"/>
      <c r="CT66" s="9"/>
      <c r="CU66" s="9"/>
      <c r="CV66" s="23"/>
    </row>
    <row r="67" spans="1:101" x14ac:dyDescent="0.25">
      <c r="A67" s="11"/>
      <c r="B67" s="11"/>
      <c r="C67" s="11" t="s">
        <v>19</v>
      </c>
      <c r="P67" s="9"/>
      <c r="Q67" s="9"/>
      <c r="R67" s="9"/>
      <c r="S67" s="9"/>
      <c r="AF67" s="9"/>
      <c r="AG67" s="9"/>
      <c r="AH67" s="9"/>
      <c r="AI67" s="20">
        <v>7</v>
      </c>
      <c r="AV67" s="9"/>
      <c r="AW67" s="9"/>
      <c r="AX67" s="9"/>
      <c r="AY67" s="20">
        <v>7</v>
      </c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CB67" s="9"/>
      <c r="CC67" s="9"/>
      <c r="CD67" s="9"/>
      <c r="CE67" s="20">
        <v>7</v>
      </c>
      <c r="CR67" s="9"/>
      <c r="CS67" s="9"/>
      <c r="CT67" s="9"/>
      <c r="CU67" s="20">
        <v>7</v>
      </c>
      <c r="CV67" s="23">
        <v>28</v>
      </c>
    </row>
    <row r="68" spans="1:101" x14ac:dyDescent="0.25">
      <c r="A68" s="5" t="s">
        <v>12</v>
      </c>
      <c r="B68" s="5" t="s">
        <v>3</v>
      </c>
      <c r="C68" s="5" t="s">
        <v>0</v>
      </c>
      <c r="T68" s="5">
        <v>20</v>
      </c>
      <c r="W68" s="5">
        <v>20</v>
      </c>
      <c r="AA68" s="5">
        <v>20</v>
      </c>
      <c r="AD68" s="5">
        <v>20</v>
      </c>
      <c r="AJ68" s="5">
        <v>20</v>
      </c>
      <c r="AM68" s="5">
        <v>20</v>
      </c>
      <c r="AQ68" s="5">
        <v>20</v>
      </c>
      <c r="AS68" s="5">
        <v>20</v>
      </c>
      <c r="AZ68" s="5">
        <v>20</v>
      </c>
      <c r="BC68" s="5">
        <v>20</v>
      </c>
      <c r="BG68" s="5">
        <v>20</v>
      </c>
      <c r="BI68" s="5">
        <v>20</v>
      </c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>
        <v>20</v>
      </c>
      <c r="CI68" s="5">
        <v>20</v>
      </c>
      <c r="CM68" s="5">
        <v>20</v>
      </c>
      <c r="CO68" s="5">
        <v>20</v>
      </c>
      <c r="CV68" s="22" t="s">
        <v>40</v>
      </c>
    </row>
    <row r="69" spans="1:101" x14ac:dyDescent="0.25">
      <c r="A69" s="5"/>
      <c r="B69" s="5"/>
      <c r="C69" s="5" t="s">
        <v>1</v>
      </c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</row>
    <row r="70" spans="1:101" x14ac:dyDescent="0.25">
      <c r="A70" s="5"/>
      <c r="B70" s="5"/>
      <c r="C70" s="5" t="s">
        <v>2</v>
      </c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</row>
    <row r="71" spans="1:101" x14ac:dyDescent="0.25">
      <c r="A71" s="5"/>
      <c r="B71" s="5" t="s">
        <v>11</v>
      </c>
      <c r="C71" s="5" t="s">
        <v>0</v>
      </c>
      <c r="T71" s="5">
        <v>0.16</v>
      </c>
      <c r="W71" s="5">
        <v>0.16</v>
      </c>
      <c r="AA71" s="5">
        <v>0.16</v>
      </c>
      <c r="AD71" s="5">
        <v>0.16</v>
      </c>
      <c r="AJ71" s="5">
        <v>0.16</v>
      </c>
      <c r="AM71" s="5">
        <v>0.16</v>
      </c>
      <c r="AQ71" s="5">
        <v>0.16</v>
      </c>
      <c r="AS71" s="5">
        <v>0.16</v>
      </c>
      <c r="AZ71" s="5">
        <v>0.16</v>
      </c>
      <c r="BC71" s="5">
        <v>0.16</v>
      </c>
      <c r="BG71" s="5">
        <v>0.16</v>
      </c>
      <c r="BI71" s="5">
        <v>0.16</v>
      </c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>
        <v>0.16</v>
      </c>
      <c r="CI71" s="5">
        <v>0.16</v>
      </c>
      <c r="CM71" s="5">
        <v>0.16</v>
      </c>
      <c r="CO71" s="5">
        <v>0.16</v>
      </c>
      <c r="CV71" s="22" t="s">
        <v>41</v>
      </c>
    </row>
    <row r="72" spans="1:101" x14ac:dyDescent="0.25">
      <c r="A72" s="5"/>
      <c r="B72" s="5"/>
      <c r="C72" s="5" t="s">
        <v>1</v>
      </c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W72" s="22" t="s">
        <v>50</v>
      </c>
    </row>
    <row r="73" spans="1:101" x14ac:dyDescent="0.25">
      <c r="A73" s="5"/>
      <c r="B73" s="5"/>
      <c r="C73" s="5" t="s">
        <v>2</v>
      </c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</row>
    <row r="74" spans="1:101" x14ac:dyDescent="0.25">
      <c r="A74" s="5"/>
      <c r="B74" s="5" t="s">
        <v>8</v>
      </c>
      <c r="C74" s="5" t="s">
        <v>0</v>
      </c>
      <c r="V74" s="5">
        <v>60</v>
      </c>
      <c r="X74" s="5">
        <v>60</v>
      </c>
      <c r="Z74" s="5">
        <v>60</v>
      </c>
      <c r="AC74" s="5">
        <v>60</v>
      </c>
      <c r="AL74" s="5">
        <v>60</v>
      </c>
      <c r="AN74" s="5">
        <v>60</v>
      </c>
      <c r="AP74" s="5">
        <v>60</v>
      </c>
      <c r="AS74" s="5">
        <v>60</v>
      </c>
      <c r="BB74" s="5">
        <v>60</v>
      </c>
      <c r="BD74" s="5">
        <v>60</v>
      </c>
      <c r="BF74" s="5">
        <v>60</v>
      </c>
      <c r="BI74" s="5">
        <v>60</v>
      </c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H74" s="5">
        <v>60</v>
      </c>
      <c r="CJ74" s="5">
        <v>60</v>
      </c>
      <c r="CL74" s="5">
        <v>60</v>
      </c>
      <c r="CO74" s="5">
        <v>60</v>
      </c>
      <c r="CV74" s="22" t="s">
        <v>42</v>
      </c>
    </row>
    <row r="75" spans="1:101" x14ac:dyDescent="0.25">
      <c r="A75" s="5"/>
      <c r="B75" s="5"/>
      <c r="C75" s="5" t="s">
        <v>1</v>
      </c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</row>
    <row r="76" spans="1:101" x14ac:dyDescent="0.25">
      <c r="A76" s="5"/>
      <c r="B76" s="5"/>
      <c r="C76" s="5" t="s">
        <v>2</v>
      </c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</row>
    <row r="77" spans="1:101" x14ac:dyDescent="0.25">
      <c r="A77" s="5"/>
      <c r="B77" s="5" t="s">
        <v>5</v>
      </c>
      <c r="C77" s="5" t="s">
        <v>0</v>
      </c>
      <c r="T77" s="5">
        <v>120</v>
      </c>
      <c r="W77" s="5">
        <v>120</v>
      </c>
      <c r="AA77" s="5">
        <v>120</v>
      </c>
      <c r="AC77" s="5">
        <v>120</v>
      </c>
      <c r="AL77" s="5">
        <v>120</v>
      </c>
      <c r="AO77" s="5">
        <v>120</v>
      </c>
      <c r="AP77" s="5">
        <v>120</v>
      </c>
      <c r="AS77" s="5">
        <v>120</v>
      </c>
      <c r="AZ77" s="5">
        <v>120</v>
      </c>
      <c r="BC77" s="5">
        <v>120</v>
      </c>
      <c r="BH77" s="5">
        <v>120</v>
      </c>
      <c r="BI77" s="5">
        <v>120</v>
      </c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>
        <v>120</v>
      </c>
      <c r="CK77" s="5">
        <v>120</v>
      </c>
      <c r="CL77" s="5">
        <v>120</v>
      </c>
      <c r="CO77" s="5">
        <v>120</v>
      </c>
      <c r="CV77" s="22" t="s">
        <v>43</v>
      </c>
    </row>
    <row r="78" spans="1:101" x14ac:dyDescent="0.25">
      <c r="A78" s="5"/>
      <c r="B78" s="5"/>
      <c r="C78" s="5" t="s">
        <v>1</v>
      </c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</row>
    <row r="79" spans="1:101" x14ac:dyDescent="0.25">
      <c r="A79" s="5"/>
      <c r="B79" s="5"/>
      <c r="C79" s="5" t="s">
        <v>2</v>
      </c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</row>
    <row r="80" spans="1:101" x14ac:dyDescent="0.25">
      <c r="A80" s="12"/>
      <c r="B80" s="17" t="s">
        <v>14</v>
      </c>
      <c r="C80" s="17" t="s">
        <v>15</v>
      </c>
      <c r="P80" s="9"/>
      <c r="Q80" s="9"/>
      <c r="R80" s="9"/>
      <c r="S80" s="9"/>
      <c r="AF80" s="9"/>
      <c r="AG80" s="9"/>
      <c r="AH80" s="9"/>
      <c r="AI80" s="9"/>
      <c r="AV80" s="9"/>
      <c r="AW80" s="9"/>
      <c r="AX80" s="9"/>
      <c r="AY80" s="9"/>
      <c r="BL80" s="9"/>
      <c r="BM80" s="9"/>
      <c r="BN80" s="9"/>
      <c r="BO80" s="9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R80" s="9"/>
      <c r="CS80" s="9"/>
      <c r="CT80" s="9"/>
      <c r="CU80" s="9"/>
      <c r="CV80" s="23"/>
    </row>
    <row r="81" spans="1:101" x14ac:dyDescent="0.25">
      <c r="A81" s="12"/>
      <c r="B81" s="17"/>
      <c r="C81" s="17" t="s">
        <v>16</v>
      </c>
      <c r="P81" s="9"/>
      <c r="Q81" s="9"/>
      <c r="R81" s="9"/>
      <c r="S81" s="9"/>
      <c r="AF81" s="9"/>
      <c r="AG81" s="17">
        <v>7</v>
      </c>
      <c r="AH81" s="9"/>
      <c r="AI81" s="9"/>
      <c r="AV81" s="9"/>
      <c r="AW81" s="17">
        <v>7</v>
      </c>
      <c r="AX81" s="9"/>
      <c r="AY81" s="9"/>
      <c r="BL81" s="9"/>
      <c r="BM81" s="17">
        <v>7</v>
      </c>
      <c r="BN81" s="9"/>
      <c r="BO81" s="9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R81" s="9"/>
      <c r="CS81" s="17">
        <v>7</v>
      </c>
      <c r="CT81" s="9"/>
      <c r="CU81" s="9"/>
      <c r="CV81" s="23">
        <v>28</v>
      </c>
    </row>
    <row r="82" spans="1:101" x14ac:dyDescent="0.25">
      <c r="A82" s="12"/>
      <c r="B82" s="17" t="s">
        <v>17</v>
      </c>
      <c r="C82" s="17" t="s">
        <v>18</v>
      </c>
      <c r="P82" s="9"/>
      <c r="Q82" s="9"/>
      <c r="R82" s="9"/>
      <c r="S82" s="9"/>
      <c r="AF82" s="9"/>
      <c r="AG82" s="9"/>
      <c r="AH82" s="9"/>
      <c r="AI82" s="9"/>
      <c r="AV82" s="9"/>
      <c r="AW82" s="9"/>
      <c r="AX82" s="9"/>
      <c r="AY82" s="9"/>
      <c r="BL82" s="9"/>
      <c r="BM82" s="9"/>
      <c r="BN82" s="9"/>
      <c r="BO82" s="9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R82" s="9"/>
      <c r="CS82" s="9"/>
      <c r="CT82" s="9"/>
      <c r="CU82" s="9"/>
      <c r="CV82" s="23"/>
    </row>
    <row r="83" spans="1:101" x14ac:dyDescent="0.25">
      <c r="A83" s="12"/>
      <c r="B83" s="17"/>
      <c r="C83" s="17" t="s">
        <v>19</v>
      </c>
      <c r="P83" s="9"/>
      <c r="Q83" s="9"/>
      <c r="R83" s="9"/>
      <c r="S83" s="9"/>
      <c r="AF83" s="9"/>
      <c r="AG83" s="9"/>
      <c r="AH83" s="9"/>
      <c r="AI83" s="17">
        <v>7</v>
      </c>
      <c r="AV83" s="9"/>
      <c r="AW83" s="9"/>
      <c r="AX83" s="9"/>
      <c r="AY83" s="17">
        <v>7</v>
      </c>
      <c r="BL83" s="9"/>
      <c r="BM83" s="9"/>
      <c r="BN83" s="9"/>
      <c r="BO83" s="17">
        <v>7</v>
      </c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R83" s="9"/>
      <c r="CS83" s="9"/>
      <c r="CT83" s="9"/>
      <c r="CU83" s="17">
        <v>7</v>
      </c>
      <c r="CV83" s="23">
        <v>28</v>
      </c>
    </row>
    <row r="84" spans="1:101" x14ac:dyDescent="0.25">
      <c r="A84" s="6" t="s">
        <v>13</v>
      </c>
      <c r="B84" s="6" t="s">
        <v>3</v>
      </c>
      <c r="C84" s="6" t="s">
        <v>0</v>
      </c>
      <c r="F84" s="6">
        <v>12</v>
      </c>
      <c r="I84" s="6">
        <v>12</v>
      </c>
      <c r="L84" s="6">
        <v>12</v>
      </c>
      <c r="O84" s="6">
        <v>12</v>
      </c>
      <c r="V84" s="6">
        <v>12</v>
      </c>
      <c r="Y84" s="6">
        <v>12</v>
      </c>
      <c r="AB84" s="6">
        <v>12</v>
      </c>
      <c r="AJ84" s="6">
        <v>12</v>
      </c>
      <c r="AM84" s="6">
        <v>12</v>
      </c>
      <c r="AQ84" s="6">
        <v>12</v>
      </c>
      <c r="AS84" s="6">
        <v>12</v>
      </c>
      <c r="AZ84" s="6">
        <v>12</v>
      </c>
      <c r="BC84" s="6">
        <v>12</v>
      </c>
      <c r="BG84" s="6">
        <v>12</v>
      </c>
      <c r="BI84" s="6">
        <v>12</v>
      </c>
      <c r="BP84" s="6">
        <v>12</v>
      </c>
      <c r="BS84" s="6">
        <v>12</v>
      </c>
      <c r="BW84" s="6">
        <v>12</v>
      </c>
      <c r="BY84" s="6">
        <v>12</v>
      </c>
      <c r="CV84" s="22" t="s">
        <v>44</v>
      </c>
    </row>
    <row r="85" spans="1:101" x14ac:dyDescent="0.25">
      <c r="A85" s="6"/>
      <c r="B85" s="6"/>
      <c r="C85" s="6" t="s">
        <v>1</v>
      </c>
    </row>
    <row r="86" spans="1:101" x14ac:dyDescent="0.25">
      <c r="A86" s="6"/>
      <c r="B86" s="6"/>
      <c r="C86" s="6" t="s">
        <v>2</v>
      </c>
    </row>
    <row r="87" spans="1:101" x14ac:dyDescent="0.25">
      <c r="A87" s="6"/>
      <c r="B87" s="6" t="s">
        <v>11</v>
      </c>
      <c r="C87" s="6" t="s">
        <v>0</v>
      </c>
      <c r="D87" s="6">
        <v>0.1</v>
      </c>
      <c r="G87" s="6">
        <v>0.1</v>
      </c>
      <c r="K87" s="6">
        <v>0.1</v>
      </c>
      <c r="M87" s="6">
        <v>0.1</v>
      </c>
      <c r="T87" s="6">
        <v>0.1</v>
      </c>
      <c r="W87" s="6">
        <v>0.1</v>
      </c>
      <c r="AA87" s="6">
        <v>0.1</v>
      </c>
      <c r="AC87" s="6">
        <v>0.1</v>
      </c>
      <c r="AJ87" s="6">
        <v>0.1</v>
      </c>
      <c r="AM87" s="6">
        <v>0.1</v>
      </c>
      <c r="AQ87" s="6">
        <v>0.1</v>
      </c>
      <c r="AS87" s="6">
        <v>0.1</v>
      </c>
      <c r="AZ87" s="6">
        <v>0.1</v>
      </c>
      <c r="BC87" s="6">
        <v>0.1</v>
      </c>
      <c r="BG87" s="6">
        <v>0.1</v>
      </c>
      <c r="BI87" s="6">
        <v>0.1</v>
      </c>
      <c r="BP87" s="6">
        <v>0.1</v>
      </c>
      <c r="BS87" s="6">
        <v>0.1</v>
      </c>
      <c r="BW87" s="6">
        <v>0.1</v>
      </c>
      <c r="BY87" s="6">
        <v>0.1</v>
      </c>
      <c r="CV87" s="22" t="s">
        <v>45</v>
      </c>
      <c r="CW87" s="22" t="s">
        <v>51</v>
      </c>
    </row>
    <row r="88" spans="1:101" x14ac:dyDescent="0.25">
      <c r="A88" s="6"/>
      <c r="B88" s="6"/>
      <c r="C88" s="6" t="s">
        <v>1</v>
      </c>
    </row>
    <row r="89" spans="1:101" x14ac:dyDescent="0.25">
      <c r="A89" s="6"/>
      <c r="B89" s="6"/>
      <c r="C89" s="6" t="s">
        <v>2</v>
      </c>
    </row>
    <row r="90" spans="1:101" x14ac:dyDescent="0.25">
      <c r="A90" s="6"/>
      <c r="B90" s="6" t="s">
        <v>8</v>
      </c>
      <c r="C90" s="6" t="s">
        <v>0</v>
      </c>
      <c r="F90" s="6">
        <v>10</v>
      </c>
      <c r="H90" s="6">
        <v>10</v>
      </c>
      <c r="J90" s="6">
        <v>10</v>
      </c>
      <c r="M90" s="6">
        <v>10</v>
      </c>
      <c r="V90" s="6">
        <v>10</v>
      </c>
      <c r="X90" s="6">
        <v>10</v>
      </c>
      <c r="Z90" s="6">
        <v>10</v>
      </c>
      <c r="AC90" s="6">
        <v>10</v>
      </c>
      <c r="AL90" s="6">
        <v>10</v>
      </c>
      <c r="AN90" s="6">
        <v>10</v>
      </c>
      <c r="AP90" s="6">
        <v>10</v>
      </c>
      <c r="AS90" s="6">
        <v>10</v>
      </c>
      <c r="BB90" s="6">
        <v>10</v>
      </c>
      <c r="BD90" s="6">
        <v>10</v>
      </c>
      <c r="BF90" s="6">
        <v>10</v>
      </c>
      <c r="BI90" s="6">
        <v>10</v>
      </c>
      <c r="BR90" s="6">
        <v>10</v>
      </c>
      <c r="BT90" s="6">
        <v>10</v>
      </c>
      <c r="BV90" s="6">
        <v>10</v>
      </c>
      <c r="BY90" s="6">
        <v>10</v>
      </c>
      <c r="CV90" s="22" t="s">
        <v>46</v>
      </c>
    </row>
    <row r="91" spans="1:101" x14ac:dyDescent="0.25">
      <c r="A91" s="6"/>
      <c r="B91" s="6"/>
      <c r="C91" s="6" t="s">
        <v>1</v>
      </c>
    </row>
    <row r="92" spans="1:101" x14ac:dyDescent="0.25">
      <c r="A92" s="6"/>
      <c r="B92" s="6"/>
      <c r="C92" s="6" t="s">
        <v>2</v>
      </c>
    </row>
    <row r="93" spans="1:101" x14ac:dyDescent="0.25">
      <c r="A93" s="6"/>
      <c r="B93" s="6" t="s">
        <v>5</v>
      </c>
      <c r="C93" s="6" t="s">
        <v>0</v>
      </c>
      <c r="D93" s="6">
        <v>12</v>
      </c>
      <c r="G93" s="6">
        <v>12</v>
      </c>
      <c r="J93" s="6">
        <v>12</v>
      </c>
      <c r="M93" s="6">
        <v>12</v>
      </c>
      <c r="V93" s="6">
        <v>12</v>
      </c>
      <c r="Y93" s="6">
        <v>12</v>
      </c>
      <c r="AB93" s="6">
        <v>12</v>
      </c>
      <c r="AE93" s="6">
        <v>12</v>
      </c>
      <c r="AJ93" s="6">
        <v>12</v>
      </c>
      <c r="AO93" s="6">
        <v>12</v>
      </c>
      <c r="AP93" s="6">
        <v>12</v>
      </c>
      <c r="AS93" s="6">
        <v>12</v>
      </c>
      <c r="AZ93" s="6">
        <v>12</v>
      </c>
      <c r="BE93" s="6">
        <v>12</v>
      </c>
      <c r="BF93" s="6">
        <v>12</v>
      </c>
      <c r="BI93" s="6">
        <v>12</v>
      </c>
      <c r="BP93" s="6">
        <v>12</v>
      </c>
      <c r="BU93" s="6">
        <v>12</v>
      </c>
      <c r="BV93" s="6">
        <v>12</v>
      </c>
      <c r="BY93" s="6">
        <v>12</v>
      </c>
      <c r="CV93" s="22" t="s">
        <v>47</v>
      </c>
    </row>
    <row r="94" spans="1:101" x14ac:dyDescent="0.25">
      <c r="A94" s="6"/>
      <c r="B94" s="6"/>
      <c r="C94" s="6" t="s">
        <v>1</v>
      </c>
    </row>
    <row r="95" spans="1:101" x14ac:dyDescent="0.25">
      <c r="A95" s="6"/>
      <c r="B95" s="6"/>
      <c r="C95" s="6" t="s">
        <v>2</v>
      </c>
    </row>
    <row r="96" spans="1:101" x14ac:dyDescent="0.25">
      <c r="A96" s="1"/>
      <c r="B96" s="1" t="s">
        <v>14</v>
      </c>
      <c r="C96" s="1" t="s">
        <v>15</v>
      </c>
      <c r="P96" s="9"/>
      <c r="Q96" s="9"/>
      <c r="R96" s="9"/>
      <c r="S96" s="9"/>
      <c r="AF96" s="9"/>
      <c r="AG96" s="9"/>
      <c r="AH96" s="9"/>
      <c r="AI96" s="9"/>
      <c r="AV96" s="9"/>
      <c r="AW96" s="9"/>
      <c r="AX96" s="9"/>
      <c r="AY96" s="9"/>
      <c r="BL96" s="9"/>
      <c r="BM96" s="9"/>
      <c r="BN96" s="9"/>
      <c r="BO96" s="9"/>
      <c r="CB96" s="9"/>
      <c r="CC96" s="9"/>
      <c r="CD96" s="9"/>
      <c r="CE96" s="9"/>
      <c r="CR96" s="9"/>
      <c r="CS96" s="9"/>
      <c r="CT96" s="9"/>
      <c r="CU96" s="9"/>
      <c r="CV96" s="23"/>
    </row>
    <row r="97" spans="1:100" x14ac:dyDescent="0.25">
      <c r="A97" s="1"/>
      <c r="B97" s="1"/>
      <c r="C97" s="1" t="s">
        <v>16</v>
      </c>
      <c r="P97" s="9"/>
      <c r="Q97" s="1">
        <v>7</v>
      </c>
      <c r="R97" s="9"/>
      <c r="S97" s="9"/>
      <c r="AF97" s="9"/>
      <c r="AG97" s="1">
        <v>7</v>
      </c>
      <c r="AH97" s="9"/>
      <c r="AI97" s="9"/>
      <c r="AV97" s="9"/>
      <c r="AW97" s="1">
        <v>7</v>
      </c>
      <c r="AX97" s="9"/>
      <c r="AY97" s="9"/>
      <c r="BL97" s="9"/>
      <c r="BM97" s="1">
        <v>7</v>
      </c>
      <c r="BN97" s="9"/>
      <c r="BO97" s="9"/>
      <c r="CB97" s="9"/>
      <c r="CC97" s="1">
        <v>7</v>
      </c>
      <c r="CD97" s="9"/>
      <c r="CE97" s="9"/>
      <c r="CR97" s="9"/>
      <c r="CS97" s="9"/>
      <c r="CT97" s="9"/>
      <c r="CU97" s="9"/>
      <c r="CV97" s="23"/>
    </row>
    <row r="98" spans="1:100" x14ac:dyDescent="0.25">
      <c r="A98" s="1"/>
      <c r="B98" s="1" t="s">
        <v>17</v>
      </c>
      <c r="C98" s="1" t="s">
        <v>18</v>
      </c>
      <c r="P98" s="9"/>
      <c r="Q98" s="9"/>
      <c r="R98" s="9"/>
      <c r="S98" s="9"/>
      <c r="AF98" s="9"/>
      <c r="AG98" s="9"/>
      <c r="AH98" s="9"/>
      <c r="AI98" s="9"/>
      <c r="AV98" s="9"/>
      <c r="AW98" s="9"/>
      <c r="AX98" s="9"/>
      <c r="AY98" s="9"/>
      <c r="BL98" s="9"/>
      <c r="BM98" s="9"/>
      <c r="BN98" s="9"/>
      <c r="BO98" s="9"/>
      <c r="CB98" s="9"/>
      <c r="CC98" s="9"/>
      <c r="CD98" s="9"/>
      <c r="CE98" s="9"/>
      <c r="CR98" s="9"/>
      <c r="CS98" s="9"/>
      <c r="CT98" s="9"/>
      <c r="CU98" s="9"/>
      <c r="CV98" s="23" t="s">
        <v>48</v>
      </c>
    </row>
    <row r="99" spans="1:100" x14ac:dyDescent="0.25">
      <c r="A99" s="1"/>
      <c r="B99" s="1"/>
      <c r="C99" s="1" t="s">
        <v>19</v>
      </c>
      <c r="P99" s="9"/>
      <c r="Q99" s="9"/>
      <c r="R99" s="9"/>
      <c r="S99" s="1">
        <v>7</v>
      </c>
      <c r="AF99" s="9"/>
      <c r="AG99" s="9"/>
      <c r="AH99" s="9"/>
      <c r="AI99" s="1">
        <v>7</v>
      </c>
      <c r="AV99" s="9"/>
      <c r="AW99" s="9"/>
      <c r="AX99" s="9"/>
      <c r="AY99" s="1">
        <v>7</v>
      </c>
      <c r="BL99" s="9"/>
      <c r="BM99" s="9"/>
      <c r="BN99" s="9"/>
      <c r="BO99" s="1">
        <v>7</v>
      </c>
      <c r="CB99" s="9"/>
      <c r="CC99" s="9"/>
      <c r="CD99" s="9"/>
      <c r="CE99" s="1">
        <v>7</v>
      </c>
      <c r="CR99" s="9"/>
      <c r="CS99" s="9"/>
      <c r="CT99" s="9"/>
      <c r="CU99" s="9"/>
      <c r="CV99" s="23"/>
    </row>
    <row r="104" spans="1:100" x14ac:dyDescent="0.25">
      <c r="F104">
        <f>SUM(F26:F100)</f>
        <v>662.01</v>
      </c>
      <c r="I104">
        <f>SUM(I20:I84)</f>
        <v>7312</v>
      </c>
      <c r="L104" s="14">
        <v>12</v>
      </c>
      <c r="O104">
        <f>SUM(O36:O99)</f>
        <v>6812.01</v>
      </c>
      <c r="V104">
        <f>SUM(V10:V95)</f>
        <v>2614.2849999999999</v>
      </c>
      <c r="Y104">
        <f>SUM(Y7:Y93)</f>
        <v>114</v>
      </c>
      <c r="AB104">
        <f>SUM(AB6:AB93)</f>
        <v>24</v>
      </c>
      <c r="AE104" s="14">
        <v>12</v>
      </c>
      <c r="AL104">
        <f>SUM(AL10:AL95)</f>
        <v>1900</v>
      </c>
      <c r="AO104">
        <f>SUM(AO5:AO93)</f>
        <v>1722</v>
      </c>
      <c r="AR104" s="14">
        <v>1500</v>
      </c>
      <c r="AU104" s="14"/>
      <c r="BB104">
        <f>SUM(BB10:BB99)</f>
        <v>3160</v>
      </c>
      <c r="BE104" s="14">
        <v>12</v>
      </c>
      <c r="BH104" s="14">
        <v>0</v>
      </c>
      <c r="BK104" s="14">
        <v>0</v>
      </c>
      <c r="BR104" s="14">
        <v>70</v>
      </c>
      <c r="BU104" s="14">
        <v>42</v>
      </c>
      <c r="BX104" s="14">
        <v>0</v>
      </c>
      <c r="CA104" s="14">
        <v>0</v>
      </c>
      <c r="CH104" s="14">
        <f>SUM(CH10:CH92)</f>
        <v>1770</v>
      </c>
      <c r="CK104" s="14">
        <f>SUM(CK5:CK77)</f>
        <v>2399.9</v>
      </c>
      <c r="CN104" s="14">
        <v>30</v>
      </c>
      <c r="CQ104" s="14">
        <f>SUM(CQ10:CQ101)</f>
        <v>1530</v>
      </c>
    </row>
    <row r="105" spans="1:100" x14ac:dyDescent="0.25">
      <c r="D105" s="18">
        <f>SUM(D20:D100)</f>
        <v>8012.22</v>
      </c>
      <c r="E105" s="18">
        <v>0</v>
      </c>
      <c r="F105" s="18"/>
      <c r="G105" s="18">
        <f>SUM(G20:G93)</f>
        <v>1212.2199999999998</v>
      </c>
      <c r="H105" s="18">
        <f>SUM(H20:H90)</f>
        <v>240</v>
      </c>
      <c r="I105" s="18"/>
      <c r="J105" s="18">
        <f>SUM(J21:J93)</f>
        <v>8931.94</v>
      </c>
      <c r="K105" s="18">
        <f>SUM(K20:K87)</f>
        <v>1200.2299999999998</v>
      </c>
      <c r="L105" s="18"/>
      <c r="M105" s="18">
        <f>SUM(M20:M93)</f>
        <v>1952.2199999999998</v>
      </c>
      <c r="N105" s="18">
        <v>0</v>
      </c>
      <c r="O105" s="18"/>
      <c r="P105" s="15"/>
      <c r="Q105" s="15">
        <v>35</v>
      </c>
      <c r="R105" s="15"/>
      <c r="S105" s="15"/>
      <c r="T105" s="18">
        <f>SUM(T4:T87)</f>
        <v>2840.2599999999998</v>
      </c>
      <c r="U105" s="18">
        <v>0</v>
      </c>
      <c r="V105" s="18"/>
      <c r="W105" s="18">
        <f>SUM(W4:W87)</f>
        <v>2845.9449999999997</v>
      </c>
      <c r="X105" s="18">
        <f>SUM(X6:X90)</f>
        <v>4900</v>
      </c>
      <c r="Y105" s="18"/>
      <c r="Z105" s="18">
        <f>SUM(Z6:Z91)</f>
        <v>7388</v>
      </c>
      <c r="AA105" s="18">
        <f>SUM(AA4:AA92)</f>
        <v>2845.9449999999997</v>
      </c>
      <c r="AB105" s="18"/>
      <c r="AC105" s="18">
        <f>SUM(AC6:AC90)</f>
        <v>5110.3850000000002</v>
      </c>
      <c r="AD105" s="18">
        <f>SUM(AD4:AD71)</f>
        <v>2725.56</v>
      </c>
      <c r="AE105" s="18"/>
      <c r="AF105" s="15"/>
      <c r="AG105" s="15">
        <v>52.5</v>
      </c>
      <c r="AH105" s="15"/>
      <c r="AI105" s="15"/>
      <c r="AJ105" s="18">
        <f>SUM(AJ4:AJ93)</f>
        <v>5750.0650000000005</v>
      </c>
      <c r="AK105" s="18">
        <v>0</v>
      </c>
      <c r="AL105" s="18"/>
      <c r="AM105" s="18">
        <f>SUM(AM4:AM87)</f>
        <v>4268.0650000000005</v>
      </c>
      <c r="AN105" s="18">
        <f>SUM(AN6:AN90)</f>
        <v>3250</v>
      </c>
      <c r="AO105" s="18"/>
      <c r="AP105" s="18">
        <f>SUM(AP5:AP93)</f>
        <v>6207</v>
      </c>
      <c r="AQ105" s="18">
        <f>SUM(AQ4:AQ87)</f>
        <v>7928.0650000000005</v>
      </c>
      <c r="AR105" s="18"/>
      <c r="AS105" s="18">
        <f>SUM(AS4:AS93)</f>
        <v>8039.9449999999997</v>
      </c>
      <c r="AT105" s="18">
        <f>SUM(AT20:AT97)</f>
        <v>1200.1199999999999</v>
      </c>
      <c r="AU105" s="18"/>
      <c r="AV105" s="15"/>
      <c r="AW105" s="15">
        <v>66.5</v>
      </c>
      <c r="AX105" s="15"/>
      <c r="AY105" s="15"/>
      <c r="AZ105" s="18">
        <f>SUM(AZ4:AZ93)</f>
        <v>4369.7800000000007</v>
      </c>
      <c r="BA105" s="18">
        <v>0</v>
      </c>
      <c r="BB105" s="18"/>
      <c r="BC105" s="18">
        <f>SUM(BC4:BC99)</f>
        <v>2557.7799999999997</v>
      </c>
      <c r="BD105" s="18">
        <f>SUM(BD6:BD90)</f>
        <v>5050</v>
      </c>
      <c r="BE105" s="18"/>
      <c r="BF105" s="18">
        <f>SUM(BF8:BF97)</f>
        <v>4467</v>
      </c>
      <c r="BG105" s="18">
        <f>SUM(BG4:BG87)</f>
        <v>7837.7800000000007</v>
      </c>
      <c r="BH105" s="18"/>
      <c r="BI105" s="18">
        <f>SUM(BI4:BI98)</f>
        <v>6929.72</v>
      </c>
      <c r="BJ105" s="18">
        <v>0</v>
      </c>
      <c r="BK105" s="18"/>
      <c r="BL105" s="15"/>
      <c r="BM105" s="15">
        <v>52.5</v>
      </c>
      <c r="BN105" s="15"/>
      <c r="BO105" s="15"/>
      <c r="BP105" s="18">
        <f>SUM(BP6:BP93)</f>
        <v>2814.5049999999997</v>
      </c>
      <c r="BQ105" s="18">
        <v>60</v>
      </c>
      <c r="BR105" s="18"/>
      <c r="BS105" s="18">
        <f>SUM(BS6:BS87)</f>
        <v>2802.5049999999997</v>
      </c>
      <c r="BT105" s="18">
        <v>100</v>
      </c>
      <c r="BU105" s="18"/>
      <c r="BV105" s="18">
        <v>231</v>
      </c>
      <c r="BW105" s="18">
        <f>SUM(BW7:BW87)</f>
        <v>2712.5049999999997</v>
      </c>
      <c r="BX105" s="18"/>
      <c r="BY105" s="18">
        <f>SUM(BY20:BY98)</f>
        <v>3034.5049999999997</v>
      </c>
      <c r="BZ105" s="18">
        <v>0</v>
      </c>
      <c r="CA105" s="18"/>
      <c r="CB105" s="15"/>
      <c r="CC105" s="15">
        <v>56</v>
      </c>
      <c r="CD105" s="15"/>
      <c r="CE105" s="15"/>
      <c r="CF105" s="18">
        <f>SUM(CF4:CF77)</f>
        <v>5845.9650000000001</v>
      </c>
      <c r="CG105" s="18">
        <v>0</v>
      </c>
      <c r="CH105" s="18"/>
      <c r="CI105" s="18">
        <f>SUM(CI4:CI71)</f>
        <v>3925.9649999999997</v>
      </c>
      <c r="CJ105" s="18">
        <f>SUM(CJ5:CJ74)</f>
        <v>3210</v>
      </c>
      <c r="CK105" s="18"/>
      <c r="CL105" s="18">
        <f>SUM(CL5:CL77)</f>
        <v>8228</v>
      </c>
      <c r="CM105" s="18">
        <f>SUM(CM4:CM71)</f>
        <v>4823.2649999999994</v>
      </c>
      <c r="CN105" s="18"/>
      <c r="CO105" s="18">
        <f>SUM(CO4:CO77)</f>
        <v>6145.9650000000001</v>
      </c>
      <c r="CP105" s="18">
        <v>0</v>
      </c>
      <c r="CQ105" s="18"/>
      <c r="CR105" s="15"/>
      <c r="CS105" s="15">
        <v>56</v>
      </c>
      <c r="CT105" s="15"/>
      <c r="CU105" s="15"/>
    </row>
    <row r="106" spans="1:100" x14ac:dyDescent="0.25">
      <c r="G106">
        <v>462.16</v>
      </c>
      <c r="J106">
        <v>6847.8</v>
      </c>
      <c r="W106">
        <v>-257</v>
      </c>
      <c r="Z106">
        <v>413</v>
      </c>
      <c r="AC106">
        <v>587.4</v>
      </c>
      <c r="AM106">
        <v>505</v>
      </c>
      <c r="AP106">
        <v>1918.52</v>
      </c>
      <c r="AS106">
        <v>4347.1000000000004</v>
      </c>
      <c r="BC106">
        <v>-1243</v>
      </c>
      <c r="BF106">
        <v>1337</v>
      </c>
      <c r="BS106">
        <v>2102</v>
      </c>
      <c r="BV106">
        <v>-1881</v>
      </c>
      <c r="CI106">
        <v>1022</v>
      </c>
      <c r="CL106">
        <v>150.6</v>
      </c>
    </row>
    <row r="107" spans="1:100" x14ac:dyDescent="0.25">
      <c r="I107">
        <v>7310</v>
      </c>
      <c r="AA107">
        <f>SUM(W106:AC106)</f>
        <v>743.4</v>
      </c>
      <c r="AQ107">
        <f>SUM(AM106:AS106)</f>
        <v>6770.6200000000008</v>
      </c>
      <c r="BE107">
        <f>SUM(BC106:BF106)</f>
        <v>94</v>
      </c>
      <c r="BU107">
        <f>SUM(BS106:BV106)</f>
        <v>221</v>
      </c>
      <c r="CK107">
        <f>SUM(CI106:CL106)</f>
        <v>1172.5999999999999</v>
      </c>
    </row>
    <row r="110" spans="1:100" x14ac:dyDescent="0.25">
      <c r="A110" s="18"/>
      <c r="B110" s="18" t="s">
        <v>3</v>
      </c>
      <c r="C110" s="18" t="s">
        <v>11</v>
      </c>
      <c r="D110" s="18" t="s">
        <v>8</v>
      </c>
      <c r="E110" s="18" t="s">
        <v>5</v>
      </c>
      <c r="F110" s="18" t="s">
        <v>24</v>
      </c>
      <c r="G110" s="18" t="s">
        <v>25</v>
      </c>
    </row>
    <row r="111" spans="1:100" x14ac:dyDescent="0.25">
      <c r="A111" s="18" t="s">
        <v>21</v>
      </c>
      <c r="B111" s="18">
        <v>7412</v>
      </c>
      <c r="C111" s="18">
        <v>462.16</v>
      </c>
      <c r="D111" s="18">
        <v>6847.8</v>
      </c>
      <c r="E111" s="18">
        <v>1262</v>
      </c>
      <c r="F111" s="18">
        <v>35</v>
      </c>
      <c r="G111" s="18">
        <f t="shared" ref="G111:G116" si="0">AVERAGE(B111:F111)</f>
        <v>3203.7919999999999</v>
      </c>
    </row>
    <row r="112" spans="1:100" x14ac:dyDescent="0.25">
      <c r="A112" s="18" t="s">
        <v>22</v>
      </c>
      <c r="B112" s="18">
        <v>2240.3000000000002</v>
      </c>
      <c r="C112" s="18">
        <v>-257</v>
      </c>
      <c r="D112" s="18">
        <v>413</v>
      </c>
      <c r="E112" s="18">
        <v>587.4</v>
      </c>
      <c r="F112" s="18">
        <v>52.5</v>
      </c>
      <c r="G112" s="18">
        <f t="shared" si="0"/>
        <v>607.24</v>
      </c>
    </row>
    <row r="113" spans="1:61" x14ac:dyDescent="0.25">
      <c r="A113" s="18" t="s">
        <v>9</v>
      </c>
      <c r="B113" s="18">
        <v>3647</v>
      </c>
      <c r="C113" s="18">
        <v>505</v>
      </c>
      <c r="D113" s="18">
        <v>1918.52</v>
      </c>
      <c r="E113" s="18">
        <v>4347.1000000000004</v>
      </c>
      <c r="F113" s="18">
        <v>66.5</v>
      </c>
      <c r="G113" s="18">
        <f t="shared" si="0"/>
        <v>2096.8240000000001</v>
      </c>
    </row>
    <row r="114" spans="1:61" x14ac:dyDescent="0.25">
      <c r="A114" s="18" t="s">
        <v>10</v>
      </c>
      <c r="B114" s="18">
        <v>2267</v>
      </c>
      <c r="C114" s="18">
        <v>-1243</v>
      </c>
      <c r="D114" s="18">
        <v>1337</v>
      </c>
      <c r="E114" s="18">
        <v>3927</v>
      </c>
      <c r="F114" s="18">
        <v>52.5</v>
      </c>
      <c r="G114" s="18">
        <f t="shared" si="0"/>
        <v>1268.0999999999999</v>
      </c>
    </row>
    <row r="115" spans="1:61" x14ac:dyDescent="0.25">
      <c r="A115" s="18" t="s">
        <v>12</v>
      </c>
      <c r="B115" s="18">
        <v>2214</v>
      </c>
      <c r="C115" s="18">
        <v>2102</v>
      </c>
      <c r="D115" s="18">
        <v>-1881</v>
      </c>
      <c r="E115" s="18">
        <v>2344</v>
      </c>
      <c r="F115" s="18">
        <v>56</v>
      </c>
      <c r="G115" s="18">
        <f t="shared" si="0"/>
        <v>967</v>
      </c>
    </row>
    <row r="116" spans="1:61" x14ac:dyDescent="0.25">
      <c r="A116" s="18" t="s">
        <v>23</v>
      </c>
      <c r="B116" s="18">
        <v>3629</v>
      </c>
      <c r="C116" s="18">
        <v>1022</v>
      </c>
      <c r="D116" s="18">
        <v>150.6</v>
      </c>
      <c r="E116" s="18">
        <v>3929.2</v>
      </c>
      <c r="F116" s="18">
        <v>56</v>
      </c>
      <c r="G116" s="18">
        <f t="shared" si="0"/>
        <v>1757.36</v>
      </c>
    </row>
    <row r="119" spans="1:61" x14ac:dyDescent="0.25">
      <c r="A119">
        <v>1</v>
      </c>
      <c r="B119">
        <v>2214</v>
      </c>
      <c r="C119">
        <v>-1243</v>
      </c>
      <c r="D119">
        <v>-1881</v>
      </c>
      <c r="E119">
        <v>587.4</v>
      </c>
      <c r="F119">
        <v>35</v>
      </c>
      <c r="BI119" t="s">
        <v>20</v>
      </c>
    </row>
    <row r="120" spans="1:61" x14ac:dyDescent="0.25">
      <c r="A120">
        <v>2</v>
      </c>
      <c r="B120">
        <v>3080.33</v>
      </c>
      <c r="C120">
        <v>-685.5</v>
      </c>
      <c r="D120">
        <v>-426.2</v>
      </c>
      <c r="E120">
        <v>1214.01</v>
      </c>
      <c r="F120">
        <v>40.25</v>
      </c>
    </row>
    <row r="121" spans="1:61" x14ac:dyDescent="0.25">
      <c r="A121">
        <v>3</v>
      </c>
      <c r="B121">
        <v>3946.66</v>
      </c>
      <c r="C121">
        <v>-128</v>
      </c>
      <c r="D121">
        <v>1028.5999999999999</v>
      </c>
      <c r="E121">
        <v>1840.62</v>
      </c>
      <c r="F121">
        <v>45.5</v>
      </c>
    </row>
    <row r="122" spans="1:61" x14ac:dyDescent="0.25">
      <c r="A122">
        <v>4</v>
      </c>
      <c r="B122">
        <v>4812.99</v>
      </c>
      <c r="C122">
        <v>429.5</v>
      </c>
      <c r="D122">
        <v>2483.4</v>
      </c>
      <c r="E122">
        <v>2467.23</v>
      </c>
      <c r="F122">
        <v>50.75</v>
      </c>
    </row>
    <row r="123" spans="1:61" x14ac:dyDescent="0.25">
      <c r="A123">
        <v>5</v>
      </c>
      <c r="B123">
        <v>5679.32</v>
      </c>
      <c r="C123">
        <v>987</v>
      </c>
      <c r="D123">
        <v>3938.2</v>
      </c>
      <c r="E123">
        <v>3093.84</v>
      </c>
      <c r="F123">
        <v>56</v>
      </c>
    </row>
    <row r="124" spans="1:61" x14ac:dyDescent="0.25">
      <c r="A124">
        <v>6</v>
      </c>
      <c r="B124">
        <v>6545.65</v>
      </c>
      <c r="C124">
        <v>1544.5</v>
      </c>
      <c r="D124">
        <v>5393</v>
      </c>
      <c r="E124">
        <v>3720.45</v>
      </c>
      <c r="F124">
        <v>61.2</v>
      </c>
    </row>
    <row r="125" spans="1:61" x14ac:dyDescent="0.25">
      <c r="A125">
        <v>7</v>
      </c>
      <c r="B125">
        <v>7412</v>
      </c>
      <c r="C125">
        <v>2102</v>
      </c>
      <c r="D125">
        <v>6847.8</v>
      </c>
      <c r="E125">
        <v>4347.1000000000004</v>
      </c>
      <c r="F125">
        <v>66.5</v>
      </c>
    </row>
    <row r="130" spans="1:7" x14ac:dyDescent="0.25">
      <c r="A130" s="18"/>
      <c r="B130" s="18" t="s">
        <v>3</v>
      </c>
      <c r="C130" s="18" t="s">
        <v>11</v>
      </c>
      <c r="D130" s="18" t="s">
        <v>8</v>
      </c>
      <c r="E130" s="18" t="s">
        <v>5</v>
      </c>
      <c r="F130" s="18" t="s">
        <v>24</v>
      </c>
      <c r="G130" s="18" t="s">
        <v>25</v>
      </c>
    </row>
    <row r="131" spans="1:7" x14ac:dyDescent="0.25">
      <c r="A131" s="18" t="s">
        <v>21</v>
      </c>
      <c r="B131">
        <v>7</v>
      </c>
      <c r="C131">
        <v>4</v>
      </c>
      <c r="D131">
        <v>7</v>
      </c>
      <c r="E131">
        <v>2</v>
      </c>
      <c r="F131">
        <v>1</v>
      </c>
      <c r="G131">
        <f t="shared" ref="G131:G136" si="1">AVERAGE(B131:F131)</f>
        <v>4.2</v>
      </c>
    </row>
    <row r="132" spans="1:7" x14ac:dyDescent="0.25">
      <c r="A132" s="18" t="s">
        <v>22</v>
      </c>
      <c r="B132">
        <v>1</v>
      </c>
      <c r="C132">
        <v>3</v>
      </c>
      <c r="D132">
        <v>3</v>
      </c>
      <c r="E132">
        <v>1</v>
      </c>
      <c r="F132">
        <v>4</v>
      </c>
      <c r="G132">
        <f t="shared" si="1"/>
        <v>2.4</v>
      </c>
    </row>
    <row r="133" spans="1:7" x14ac:dyDescent="0.25">
      <c r="A133" s="18" t="s">
        <v>9</v>
      </c>
      <c r="B133">
        <v>3</v>
      </c>
      <c r="C133">
        <v>4</v>
      </c>
      <c r="D133">
        <v>3</v>
      </c>
      <c r="E133">
        <v>6</v>
      </c>
      <c r="F133">
        <v>7</v>
      </c>
      <c r="G133">
        <f t="shared" si="1"/>
        <v>4.5999999999999996</v>
      </c>
    </row>
    <row r="134" spans="1:7" x14ac:dyDescent="0.25">
      <c r="A134" s="18" t="s">
        <v>10</v>
      </c>
      <c r="B134">
        <v>1</v>
      </c>
      <c r="C134">
        <v>1</v>
      </c>
      <c r="D134">
        <v>3</v>
      </c>
      <c r="E134">
        <v>6</v>
      </c>
      <c r="F134">
        <v>5</v>
      </c>
      <c r="G134">
        <f t="shared" si="1"/>
        <v>3.2</v>
      </c>
    </row>
    <row r="135" spans="1:7" x14ac:dyDescent="0.25">
      <c r="A135" s="18" t="s">
        <v>12</v>
      </c>
      <c r="B135">
        <v>1</v>
      </c>
      <c r="C135">
        <v>7</v>
      </c>
      <c r="D135">
        <v>1</v>
      </c>
      <c r="E135">
        <v>4</v>
      </c>
      <c r="F135">
        <v>5</v>
      </c>
      <c r="G135">
        <f t="shared" si="1"/>
        <v>3.6</v>
      </c>
    </row>
    <row r="136" spans="1:7" x14ac:dyDescent="0.25">
      <c r="A136" s="18" t="s">
        <v>23</v>
      </c>
      <c r="B136">
        <v>3</v>
      </c>
      <c r="C136">
        <v>6</v>
      </c>
      <c r="D136">
        <v>3</v>
      </c>
      <c r="E136">
        <v>6</v>
      </c>
      <c r="F136">
        <v>5</v>
      </c>
      <c r="G136">
        <f t="shared" si="1"/>
        <v>4.5999999999999996</v>
      </c>
    </row>
    <row r="137" spans="1:7" x14ac:dyDescent="0.25">
      <c r="G137">
        <f>AVERAGE(G131:G136)</f>
        <v>3.7666666666666671</v>
      </c>
    </row>
    <row r="151" spans="1:4" x14ac:dyDescent="0.25">
      <c r="B151" s="24" t="s">
        <v>52</v>
      </c>
      <c r="C151" s="25" t="s">
        <v>53</v>
      </c>
      <c r="D151" t="s">
        <v>55</v>
      </c>
    </row>
    <row r="152" spans="1:4" x14ac:dyDescent="0.25">
      <c r="A152" s="18" t="s">
        <v>21</v>
      </c>
      <c r="B152" s="24">
        <v>7310</v>
      </c>
      <c r="C152" s="25">
        <v>17113.5</v>
      </c>
      <c r="D152">
        <v>2.34</v>
      </c>
    </row>
    <row r="153" spans="1:4" x14ac:dyDescent="0.25">
      <c r="A153" s="18" t="s">
        <v>22</v>
      </c>
      <c r="B153" s="24">
        <v>743.4</v>
      </c>
      <c r="C153" s="25">
        <v>5514.54</v>
      </c>
      <c r="D153">
        <v>7.41</v>
      </c>
    </row>
    <row r="154" spans="1:4" x14ac:dyDescent="0.25">
      <c r="A154" s="18" t="s">
        <v>9</v>
      </c>
      <c r="B154" s="24">
        <v>6771</v>
      </c>
      <c r="C154" s="25">
        <v>14600.01</v>
      </c>
      <c r="D154">
        <v>2.15</v>
      </c>
    </row>
    <row r="155" spans="1:4" x14ac:dyDescent="0.25">
      <c r="A155" s="18" t="s">
        <v>10</v>
      </c>
      <c r="B155" s="24">
        <v>94</v>
      </c>
      <c r="C155" s="25">
        <v>11491.99</v>
      </c>
      <c r="D155">
        <v>122.25</v>
      </c>
    </row>
    <row r="156" spans="1:4" x14ac:dyDescent="0.25">
      <c r="A156" s="18" t="s">
        <v>12</v>
      </c>
      <c r="B156" s="24">
        <v>221</v>
      </c>
      <c r="C156" s="25">
        <v>1580.96</v>
      </c>
      <c r="D156">
        <v>7.15</v>
      </c>
    </row>
    <row r="157" spans="1:4" x14ac:dyDescent="0.25">
      <c r="A157" s="18" t="s">
        <v>23</v>
      </c>
      <c r="B157" s="24">
        <v>1173</v>
      </c>
      <c r="C157" s="25">
        <v>269</v>
      </c>
      <c r="D157">
        <v>4.3600000000000003</v>
      </c>
    </row>
    <row r="165" spans="1:7" x14ac:dyDescent="0.25">
      <c r="B165" t="s">
        <v>21</v>
      </c>
      <c r="C165" t="s">
        <v>22</v>
      </c>
      <c r="D165" t="s">
        <v>9</v>
      </c>
      <c r="E165" t="s">
        <v>10</v>
      </c>
      <c r="F165" t="s">
        <v>12</v>
      </c>
      <c r="G165" t="s">
        <v>23</v>
      </c>
    </row>
    <row r="166" spans="1:7" x14ac:dyDescent="0.25">
      <c r="A166" t="s">
        <v>21</v>
      </c>
      <c r="B166">
        <v>0</v>
      </c>
      <c r="C166">
        <v>44.4</v>
      </c>
      <c r="D166">
        <v>197.16</v>
      </c>
      <c r="E166">
        <v>182.6</v>
      </c>
      <c r="F166">
        <v>0</v>
      </c>
      <c r="G166">
        <v>167.4</v>
      </c>
    </row>
    <row r="167" spans="1:7" x14ac:dyDescent="0.25">
      <c r="A167" t="s">
        <v>22</v>
      </c>
      <c r="B167">
        <v>62.6</v>
      </c>
      <c r="C167">
        <v>0</v>
      </c>
      <c r="D167">
        <v>14</v>
      </c>
      <c r="E167">
        <v>38</v>
      </c>
      <c r="F167">
        <v>82.6</v>
      </c>
      <c r="G167">
        <v>66.599999999999994</v>
      </c>
    </row>
    <row r="168" spans="1:7" x14ac:dyDescent="0.25">
      <c r="A168" t="s">
        <v>9</v>
      </c>
      <c r="B168">
        <v>14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10</v>
      </c>
      <c r="B169">
        <v>0</v>
      </c>
      <c r="C169">
        <v>66</v>
      </c>
      <c r="D169">
        <v>108.36</v>
      </c>
      <c r="E169">
        <v>0</v>
      </c>
      <c r="F169">
        <v>126.5</v>
      </c>
      <c r="G169">
        <v>108.54</v>
      </c>
    </row>
    <row r="170" spans="1:7" x14ac:dyDescent="0.25">
      <c r="A170" t="s">
        <v>12</v>
      </c>
      <c r="B170">
        <v>0</v>
      </c>
      <c r="C170">
        <v>10</v>
      </c>
      <c r="D170">
        <v>22</v>
      </c>
      <c r="E170">
        <v>28</v>
      </c>
      <c r="F170">
        <v>0</v>
      </c>
      <c r="G170">
        <v>48.08</v>
      </c>
    </row>
    <row r="171" spans="1:7" x14ac:dyDescent="0.25">
      <c r="A171" t="s">
        <v>23</v>
      </c>
      <c r="B171">
        <v>56</v>
      </c>
      <c r="C171">
        <v>8</v>
      </c>
      <c r="D171">
        <v>84.4</v>
      </c>
      <c r="E171">
        <v>84.4</v>
      </c>
      <c r="F171">
        <v>84.4</v>
      </c>
      <c r="G17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Zarate</dc:creator>
  <cp:lastModifiedBy>Marcelo Zarate</cp:lastModifiedBy>
  <dcterms:created xsi:type="dcterms:W3CDTF">2024-05-11T19:43:56Z</dcterms:created>
  <dcterms:modified xsi:type="dcterms:W3CDTF">2024-05-19T18:54:22Z</dcterms:modified>
</cp:coreProperties>
</file>