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ies 21\estadistica\ejercici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Y8" i="1" l="1"/>
  <c r="Y4" i="1"/>
  <c r="Y5" i="1"/>
  <c r="Y6" i="1"/>
  <c r="Y7" i="1"/>
  <c r="Y3" i="1"/>
  <c r="X4" i="1"/>
  <c r="X5" i="1"/>
  <c r="X6" i="1"/>
  <c r="X7" i="1"/>
  <c r="X3" i="1"/>
  <c r="W4" i="1"/>
  <c r="W5" i="1"/>
  <c r="W6" i="1"/>
  <c r="W7" i="1"/>
  <c r="W3" i="1"/>
  <c r="V8" i="1"/>
  <c r="V7" i="1"/>
  <c r="V3" i="1"/>
  <c r="U4" i="1"/>
  <c r="V4" i="1" s="1"/>
  <c r="U5" i="1"/>
  <c r="V5" i="1" s="1"/>
  <c r="U6" i="1"/>
  <c r="V6" i="1" s="1"/>
  <c r="U7" i="1"/>
  <c r="U3" i="1"/>
  <c r="R3" i="1"/>
  <c r="R4" i="1" s="1"/>
  <c r="R5" i="1" s="1"/>
  <c r="R6" i="1" s="1"/>
  <c r="R7" i="1" s="1"/>
  <c r="Q8" i="1"/>
  <c r="S4" i="1" s="1"/>
  <c r="F13" i="1"/>
  <c r="S3" i="1" l="1"/>
  <c r="T3" i="1" s="1"/>
  <c r="T4" i="1" s="1"/>
  <c r="T5" i="1" s="1"/>
  <c r="T6" i="1" s="1"/>
  <c r="T7" i="1" s="1"/>
  <c r="S7" i="1"/>
  <c r="S6" i="1"/>
  <c r="S5" i="1"/>
</calcChain>
</file>

<file path=xl/sharedStrings.xml><?xml version="1.0" encoding="utf-8"?>
<sst xmlns="http://schemas.openxmlformats.org/spreadsheetml/2006/main" count="21" uniqueCount="21">
  <si>
    <t>Ejercicio de practica</t>
  </si>
  <si>
    <t>x</t>
  </si>
  <si>
    <t>int</t>
  </si>
  <si>
    <t>Li.</t>
  </si>
  <si>
    <t>Ls</t>
  </si>
  <si>
    <t>R</t>
  </si>
  <si>
    <t>Al</t>
  </si>
  <si>
    <t>A</t>
  </si>
  <si>
    <t>B</t>
  </si>
  <si>
    <t>C</t>
  </si>
  <si>
    <t>D</t>
  </si>
  <si>
    <t>E</t>
  </si>
  <si>
    <t>FA</t>
  </si>
  <si>
    <t>FAA</t>
  </si>
  <si>
    <t>FR</t>
  </si>
  <si>
    <t>FRA</t>
  </si>
  <si>
    <t>MC</t>
  </si>
  <si>
    <t>MC*FA</t>
  </si>
  <si>
    <t>MC-M(MC)</t>
  </si>
  <si>
    <r>
      <t>(MC-M(MC))</t>
    </r>
    <r>
      <rPr>
        <vertAlign val="superscript"/>
        <sz val="11"/>
        <color theme="1"/>
        <rFont val="Calibri"/>
        <family val="2"/>
        <scheme val="minor"/>
      </rPr>
      <t>2</t>
    </r>
  </si>
  <si>
    <r>
      <t>(MC-M(MC))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*FA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</si>
</sst>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right" vertical="center"/>
    </xf>
    <xf numFmtId="0" fontId="0" fillId="0" borderId="7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2"/>
  <sheetViews>
    <sheetView tabSelected="1" topLeftCell="F1" workbookViewId="0">
      <selection activeCell="Y7" sqref="Y7"/>
    </sheetView>
  </sheetViews>
  <sheetFormatPr baseColWidth="10" defaultRowHeight="15" x14ac:dyDescent="0.25"/>
  <cols>
    <col min="2" max="2" width="5.5703125" customWidth="1"/>
    <col min="3" max="5" width="3.28515625" bestFit="1" customWidth="1"/>
    <col min="6" max="6" width="4.140625" customWidth="1"/>
    <col min="7" max="11" width="3.28515625" bestFit="1" customWidth="1"/>
    <col min="24" max="24" width="13.28515625" customWidth="1"/>
    <col min="25" max="25" width="15.85546875" customWidth="1"/>
  </cols>
  <sheetData>
    <row r="2" spans="2:25" ht="18" thickBot="1" x14ac:dyDescent="0.3">
      <c r="B2" t="s">
        <v>0</v>
      </c>
      <c r="M2" s="5" t="s">
        <v>1</v>
      </c>
      <c r="N2" s="6" t="s">
        <v>2</v>
      </c>
      <c r="O2" s="5" t="s">
        <v>3</v>
      </c>
      <c r="P2" s="5" t="s">
        <v>4</v>
      </c>
      <c r="Q2" s="5" t="s">
        <v>12</v>
      </c>
      <c r="R2" s="5" t="s">
        <v>13</v>
      </c>
      <c r="S2" s="5" t="s">
        <v>14</v>
      </c>
      <c r="T2" s="5" t="s">
        <v>15</v>
      </c>
      <c r="U2" s="9" t="s">
        <v>16</v>
      </c>
      <c r="V2" s="9" t="s">
        <v>17</v>
      </c>
      <c r="W2" s="9" t="s">
        <v>18</v>
      </c>
      <c r="X2" s="9" t="s">
        <v>19</v>
      </c>
      <c r="Y2" s="9" t="s">
        <v>20</v>
      </c>
    </row>
    <row r="3" spans="2:25" ht="15.75" thickBot="1" x14ac:dyDescent="0.3">
      <c r="B3" s="1">
        <v>1</v>
      </c>
      <c r="C3" s="2">
        <v>11</v>
      </c>
      <c r="D3" s="2">
        <v>20</v>
      </c>
      <c r="E3" s="2">
        <v>15</v>
      </c>
      <c r="F3" s="2">
        <v>10</v>
      </c>
      <c r="G3" s="2">
        <v>4</v>
      </c>
      <c r="H3" s="2">
        <v>12</v>
      </c>
      <c r="I3" s="2">
        <v>20</v>
      </c>
      <c r="J3" s="2">
        <v>5</v>
      </c>
      <c r="K3" s="2">
        <v>23</v>
      </c>
      <c r="M3" s="7">
        <v>1</v>
      </c>
      <c r="N3" s="6" t="s">
        <v>7</v>
      </c>
      <c r="O3" s="5">
        <v>1</v>
      </c>
      <c r="P3" s="5">
        <v>5</v>
      </c>
      <c r="Q3" s="5">
        <v>7</v>
      </c>
      <c r="R3" s="5">
        <f>Q3</f>
        <v>7</v>
      </c>
      <c r="S3" s="5">
        <f>Q3/$Q$8</f>
        <v>0.14000000000000001</v>
      </c>
      <c r="T3" s="5">
        <f>S3</f>
        <v>0.14000000000000001</v>
      </c>
      <c r="U3" s="5">
        <f>(O3+P3)/2</f>
        <v>3</v>
      </c>
      <c r="V3" s="5">
        <f>U3*Q3</f>
        <v>21</v>
      </c>
      <c r="W3" s="5">
        <f>U3-$V$8</f>
        <v>-9.5</v>
      </c>
      <c r="X3" s="5">
        <f>POWER(W3,2)</f>
        <v>90.25</v>
      </c>
      <c r="Y3" s="5">
        <f>X3*Q3</f>
        <v>631.75</v>
      </c>
    </row>
    <row r="4" spans="2:25" ht="15.75" thickBot="1" x14ac:dyDescent="0.3">
      <c r="B4" s="3">
        <v>9</v>
      </c>
      <c r="C4" s="4">
        <v>12</v>
      </c>
      <c r="D4" s="4">
        <v>13</v>
      </c>
      <c r="E4" s="4">
        <v>14</v>
      </c>
      <c r="F4" s="4">
        <v>15</v>
      </c>
      <c r="G4" s="4">
        <v>24</v>
      </c>
      <c r="H4" s="4">
        <v>15</v>
      </c>
      <c r="I4" s="4">
        <v>7</v>
      </c>
      <c r="J4" s="4">
        <v>8</v>
      </c>
      <c r="K4" s="4">
        <v>12</v>
      </c>
      <c r="M4" s="7">
        <v>1</v>
      </c>
      <c r="N4" s="6" t="s">
        <v>8</v>
      </c>
      <c r="O4" s="5">
        <v>6</v>
      </c>
      <c r="P4" s="5">
        <v>10</v>
      </c>
      <c r="Q4" s="5">
        <v>11</v>
      </c>
      <c r="R4" s="5">
        <f>Q4+R3</f>
        <v>18</v>
      </c>
      <c r="S4" s="5">
        <f>Q4/$Q$8</f>
        <v>0.22</v>
      </c>
      <c r="T4" s="5">
        <f>S4+T3</f>
        <v>0.36</v>
      </c>
      <c r="U4" s="5">
        <f t="shared" ref="U4:U7" si="0">(O4+P4)/2</f>
        <v>8</v>
      </c>
      <c r="V4" s="5">
        <f t="shared" ref="V4:V7" si="1">U4*Q4</f>
        <v>88</v>
      </c>
      <c r="W4" s="5">
        <f t="shared" ref="W4:W7" si="2">U4-$V$8</f>
        <v>-4.5</v>
      </c>
      <c r="X4" s="5">
        <f t="shared" ref="X4:X7" si="3">POWER(W4,2)</f>
        <v>20.25</v>
      </c>
      <c r="Y4" s="5">
        <f t="shared" ref="Y4:Y7" si="4">X4*Q4</f>
        <v>222.75</v>
      </c>
    </row>
    <row r="5" spans="2:25" ht="15.75" thickBot="1" x14ac:dyDescent="0.3">
      <c r="B5" s="3">
        <v>9</v>
      </c>
      <c r="C5" s="4">
        <v>9</v>
      </c>
      <c r="D5" s="4">
        <v>5</v>
      </c>
      <c r="E5" s="4">
        <v>2</v>
      </c>
      <c r="F5" s="4">
        <v>20</v>
      </c>
      <c r="G5" s="4">
        <v>13</v>
      </c>
      <c r="H5" s="4">
        <v>15</v>
      </c>
      <c r="I5" s="4">
        <v>7</v>
      </c>
      <c r="J5" s="4">
        <v>11</v>
      </c>
      <c r="K5" s="4">
        <v>22</v>
      </c>
      <c r="M5" s="7">
        <v>2</v>
      </c>
      <c r="N5" s="6" t="s">
        <v>9</v>
      </c>
      <c r="O5" s="5">
        <v>11</v>
      </c>
      <c r="P5" s="5">
        <v>15</v>
      </c>
      <c r="Q5" s="5">
        <v>18</v>
      </c>
      <c r="R5" s="5">
        <f t="shared" ref="R5:R7" si="5">Q5+R4</f>
        <v>36</v>
      </c>
      <c r="S5" s="5">
        <f>Q5/$Q$8</f>
        <v>0.36</v>
      </c>
      <c r="T5" s="5">
        <f t="shared" ref="T5:T7" si="6">S5+T4</f>
        <v>0.72</v>
      </c>
      <c r="U5" s="5">
        <f t="shared" si="0"/>
        <v>13</v>
      </c>
      <c r="V5" s="5">
        <f t="shared" si="1"/>
        <v>234</v>
      </c>
      <c r="W5" s="5">
        <f t="shared" si="2"/>
        <v>0.5</v>
      </c>
      <c r="X5" s="5">
        <f t="shared" si="3"/>
        <v>0.25</v>
      </c>
      <c r="Y5" s="5">
        <f t="shared" si="4"/>
        <v>4.5</v>
      </c>
    </row>
    <row r="6" spans="2:25" ht="15.75" thickBot="1" x14ac:dyDescent="0.3">
      <c r="B6" s="3">
        <v>20</v>
      </c>
      <c r="C6" s="4">
        <v>6</v>
      </c>
      <c r="D6" s="4">
        <v>12</v>
      </c>
      <c r="E6" s="4">
        <v>4</v>
      </c>
      <c r="F6" s="4">
        <v>7</v>
      </c>
      <c r="G6" s="4">
        <v>1</v>
      </c>
      <c r="H6" s="4">
        <v>18</v>
      </c>
      <c r="I6" s="4">
        <v>20</v>
      </c>
      <c r="J6" s="4">
        <v>11</v>
      </c>
      <c r="K6" s="4">
        <v>10</v>
      </c>
      <c r="M6" s="7">
        <v>4</v>
      </c>
      <c r="N6" s="6" t="s">
        <v>10</v>
      </c>
      <c r="O6" s="5">
        <v>16</v>
      </c>
      <c r="P6" s="5">
        <v>20</v>
      </c>
      <c r="Q6" s="5">
        <v>8</v>
      </c>
      <c r="R6" s="5">
        <f t="shared" si="5"/>
        <v>44</v>
      </c>
      <c r="S6" s="5">
        <f>Q6/$Q$8</f>
        <v>0.16</v>
      </c>
      <c r="T6" s="5">
        <f t="shared" si="6"/>
        <v>0.88</v>
      </c>
      <c r="U6" s="5">
        <f t="shared" si="0"/>
        <v>18</v>
      </c>
      <c r="V6" s="5">
        <f t="shared" si="1"/>
        <v>144</v>
      </c>
      <c r="W6" s="5">
        <f t="shared" si="2"/>
        <v>5.5</v>
      </c>
      <c r="X6" s="5">
        <f t="shared" si="3"/>
        <v>30.25</v>
      </c>
      <c r="Y6" s="5">
        <f t="shared" si="4"/>
        <v>242</v>
      </c>
    </row>
    <row r="7" spans="2:25" ht="15.75" thickBot="1" x14ac:dyDescent="0.3">
      <c r="B7" s="3">
        <v>14</v>
      </c>
      <c r="C7" s="4">
        <v>20</v>
      </c>
      <c r="D7" s="4">
        <v>11</v>
      </c>
      <c r="E7" s="4">
        <v>13</v>
      </c>
      <c r="F7" s="4">
        <v>15</v>
      </c>
      <c r="G7" s="4">
        <v>21</v>
      </c>
      <c r="H7" s="4">
        <v>25</v>
      </c>
      <c r="I7" s="4">
        <v>20</v>
      </c>
      <c r="J7" s="4">
        <v>22</v>
      </c>
      <c r="K7" s="4">
        <v>10</v>
      </c>
      <c r="M7" s="7">
        <v>4</v>
      </c>
      <c r="N7" s="6" t="s">
        <v>11</v>
      </c>
      <c r="O7" s="5">
        <v>21</v>
      </c>
      <c r="P7" s="5">
        <v>25</v>
      </c>
      <c r="Q7" s="5">
        <v>6</v>
      </c>
      <c r="R7" s="5">
        <f t="shared" si="5"/>
        <v>50</v>
      </c>
      <c r="S7" s="5">
        <f>Q7/$Q$8</f>
        <v>0.12</v>
      </c>
      <c r="T7" s="5">
        <f t="shared" si="6"/>
        <v>1</v>
      </c>
      <c r="U7" s="5">
        <f t="shared" si="0"/>
        <v>23</v>
      </c>
      <c r="V7" s="5">
        <f t="shared" si="1"/>
        <v>138</v>
      </c>
      <c r="W7" s="5">
        <f t="shared" si="2"/>
        <v>10.5</v>
      </c>
      <c r="X7" s="5">
        <f t="shared" si="3"/>
        <v>110.25</v>
      </c>
      <c r="Y7" s="5">
        <f t="shared" si="4"/>
        <v>661.5</v>
      </c>
    </row>
    <row r="8" spans="2:25" x14ac:dyDescent="0.25">
      <c r="M8" s="7">
        <v>5</v>
      </c>
      <c r="Q8" s="5">
        <f>SUM(Q3:Q7)</f>
        <v>50</v>
      </c>
      <c r="V8" s="9">
        <f>SUM(V3:V7)/Q8</f>
        <v>12.5</v>
      </c>
      <c r="X8" s="8"/>
      <c r="Y8" s="5">
        <f>SUM(Y3:Y7)/Q8</f>
        <v>35.25</v>
      </c>
    </row>
    <row r="9" spans="2:25" x14ac:dyDescent="0.25">
      <c r="M9" s="7">
        <v>5</v>
      </c>
    </row>
    <row r="10" spans="2:25" x14ac:dyDescent="0.25">
      <c r="M10" s="7">
        <v>6</v>
      </c>
    </row>
    <row r="11" spans="2:25" x14ac:dyDescent="0.25">
      <c r="M11" s="7">
        <v>7</v>
      </c>
    </row>
    <row r="12" spans="2:25" x14ac:dyDescent="0.25">
      <c r="M12" s="7">
        <v>7</v>
      </c>
    </row>
    <row r="13" spans="2:25" x14ac:dyDescent="0.25">
      <c r="E13" t="s">
        <v>5</v>
      </c>
      <c r="F13">
        <f>M52-M3</f>
        <v>24</v>
      </c>
      <c r="M13" s="7">
        <v>7</v>
      </c>
    </row>
    <row r="14" spans="2:25" x14ac:dyDescent="0.25">
      <c r="E14" t="s">
        <v>6</v>
      </c>
      <c r="F14">
        <f>F13/5</f>
        <v>4.8</v>
      </c>
      <c r="M14" s="7">
        <v>8</v>
      </c>
    </row>
    <row r="15" spans="2:25" x14ac:dyDescent="0.25">
      <c r="M15" s="7">
        <v>9</v>
      </c>
    </row>
    <row r="16" spans="2:25" x14ac:dyDescent="0.25">
      <c r="M16" s="7">
        <v>9</v>
      </c>
    </row>
    <row r="17" spans="13:13" x14ac:dyDescent="0.25">
      <c r="M17" s="7">
        <v>9</v>
      </c>
    </row>
    <row r="18" spans="13:13" x14ac:dyDescent="0.25">
      <c r="M18" s="7">
        <v>10</v>
      </c>
    </row>
    <row r="19" spans="13:13" x14ac:dyDescent="0.25">
      <c r="M19" s="7">
        <v>10</v>
      </c>
    </row>
    <row r="20" spans="13:13" x14ac:dyDescent="0.25">
      <c r="M20" s="7">
        <v>10</v>
      </c>
    </row>
    <row r="21" spans="13:13" x14ac:dyDescent="0.25">
      <c r="M21" s="7">
        <v>11</v>
      </c>
    </row>
    <row r="22" spans="13:13" x14ac:dyDescent="0.25">
      <c r="M22" s="7">
        <v>11</v>
      </c>
    </row>
    <row r="23" spans="13:13" x14ac:dyDescent="0.25">
      <c r="M23" s="7">
        <v>11</v>
      </c>
    </row>
    <row r="24" spans="13:13" x14ac:dyDescent="0.25">
      <c r="M24" s="7">
        <v>11</v>
      </c>
    </row>
    <row r="25" spans="13:13" x14ac:dyDescent="0.25">
      <c r="M25" s="7">
        <v>12</v>
      </c>
    </row>
    <row r="26" spans="13:13" x14ac:dyDescent="0.25">
      <c r="M26" s="7">
        <v>12</v>
      </c>
    </row>
    <row r="27" spans="13:13" x14ac:dyDescent="0.25">
      <c r="M27" s="7">
        <v>12</v>
      </c>
    </row>
    <row r="28" spans="13:13" x14ac:dyDescent="0.25">
      <c r="M28" s="7">
        <v>12</v>
      </c>
    </row>
    <row r="29" spans="13:13" x14ac:dyDescent="0.25">
      <c r="M29" s="7">
        <v>13</v>
      </c>
    </row>
    <row r="30" spans="13:13" x14ac:dyDescent="0.25">
      <c r="M30" s="7">
        <v>13</v>
      </c>
    </row>
    <row r="31" spans="13:13" x14ac:dyDescent="0.25">
      <c r="M31" s="7">
        <v>13</v>
      </c>
    </row>
    <row r="32" spans="13:13" x14ac:dyDescent="0.25">
      <c r="M32" s="7">
        <v>14</v>
      </c>
    </row>
    <row r="33" spans="13:13" x14ac:dyDescent="0.25">
      <c r="M33" s="7">
        <v>14</v>
      </c>
    </row>
    <row r="34" spans="13:13" x14ac:dyDescent="0.25">
      <c r="M34" s="7">
        <v>15</v>
      </c>
    </row>
    <row r="35" spans="13:13" x14ac:dyDescent="0.25">
      <c r="M35" s="7">
        <v>15</v>
      </c>
    </row>
    <row r="36" spans="13:13" x14ac:dyDescent="0.25">
      <c r="M36" s="7">
        <v>15</v>
      </c>
    </row>
    <row r="37" spans="13:13" x14ac:dyDescent="0.25">
      <c r="M37" s="7">
        <v>15</v>
      </c>
    </row>
    <row r="38" spans="13:13" x14ac:dyDescent="0.25">
      <c r="M38" s="7">
        <v>15</v>
      </c>
    </row>
    <row r="39" spans="13:13" x14ac:dyDescent="0.25">
      <c r="M39" s="7">
        <v>18</v>
      </c>
    </row>
    <row r="40" spans="13:13" x14ac:dyDescent="0.25">
      <c r="M40" s="7">
        <v>20</v>
      </c>
    </row>
    <row r="41" spans="13:13" x14ac:dyDescent="0.25">
      <c r="M41" s="7">
        <v>20</v>
      </c>
    </row>
    <row r="42" spans="13:13" x14ac:dyDescent="0.25">
      <c r="M42" s="7">
        <v>20</v>
      </c>
    </row>
    <row r="43" spans="13:13" x14ac:dyDescent="0.25">
      <c r="M43" s="7">
        <v>20</v>
      </c>
    </row>
    <row r="44" spans="13:13" x14ac:dyDescent="0.25">
      <c r="M44" s="7">
        <v>20</v>
      </c>
    </row>
    <row r="45" spans="13:13" x14ac:dyDescent="0.25">
      <c r="M45" s="7">
        <v>20</v>
      </c>
    </row>
    <row r="46" spans="13:13" x14ac:dyDescent="0.25">
      <c r="M46" s="7">
        <v>20</v>
      </c>
    </row>
    <row r="47" spans="13:13" x14ac:dyDescent="0.25">
      <c r="M47" s="7">
        <v>21</v>
      </c>
    </row>
    <row r="48" spans="13:13" x14ac:dyDescent="0.25">
      <c r="M48" s="7">
        <v>22</v>
      </c>
    </row>
    <row r="49" spans="13:13" x14ac:dyDescent="0.25">
      <c r="M49" s="7">
        <v>22</v>
      </c>
    </row>
    <row r="50" spans="13:13" x14ac:dyDescent="0.25">
      <c r="M50" s="7">
        <v>23</v>
      </c>
    </row>
    <row r="51" spans="13:13" x14ac:dyDescent="0.25">
      <c r="M51" s="7">
        <v>24</v>
      </c>
    </row>
    <row r="52" spans="13:13" x14ac:dyDescent="0.25">
      <c r="M52" s="7">
        <v>25</v>
      </c>
    </row>
  </sheetData>
  <sortState ref="M4:M52">
    <sortCondition ref="M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Usuario</cp:lastModifiedBy>
  <dcterms:created xsi:type="dcterms:W3CDTF">2021-05-06T20:38:51Z</dcterms:created>
  <dcterms:modified xsi:type="dcterms:W3CDTF">2021-05-22T00:16:04Z</dcterms:modified>
</cp:coreProperties>
</file>