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sktpop\github\senai2021\1des\sop\aula06\"/>
    </mc:Choice>
  </mc:AlternateContent>
  <xr:revisionPtr revIDLastSave="0" documentId="13_ncr:1_{C05966A3-D240-4ABA-93D3-ED46E4608B36}" xr6:coauthVersionLast="46" xr6:coauthVersionMax="46" xr10:uidLastSave="{00000000-0000-0000-0000-000000000000}"/>
  <bookViews>
    <workbookView xWindow="-120" yWindow="-120" windowWidth="20730" windowHeight="11160" xr2:uid="{1C4DCC24-BE7B-4D9E-A909-80F16028C79A}"/>
  </bookViews>
  <sheets>
    <sheet name="OrçamentoSimples" sheetId="1" r:id="rId1"/>
    <sheet name="Sub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2" l="1"/>
  <c r="F30" i="2" s="1"/>
  <c r="E29" i="2"/>
  <c r="F29" i="2" s="1"/>
  <c r="E31" i="2"/>
  <c r="F31" i="2" s="1"/>
  <c r="E25" i="2"/>
  <c r="F25" i="2" s="1"/>
  <c r="E26" i="2"/>
  <c r="F26" i="2" s="1"/>
  <c r="E23" i="2"/>
  <c r="F23" i="2" s="1"/>
  <c r="F32" i="2" s="1"/>
  <c r="E24" i="2"/>
  <c r="F24" i="2" s="1"/>
  <c r="E27" i="2"/>
  <c r="F27" i="2" s="1"/>
  <c r="E28" i="2"/>
  <c r="F28" i="2" s="1"/>
  <c r="E20" i="2"/>
  <c r="F20" i="2" s="1"/>
  <c r="E19" i="2"/>
  <c r="F19" i="2" s="1"/>
  <c r="E21" i="2"/>
  <c r="F21" i="2" s="1"/>
  <c r="E15" i="2"/>
  <c r="F15" i="2" s="1"/>
  <c r="E16" i="2"/>
  <c r="F16" i="2" s="1"/>
  <c r="E13" i="2"/>
  <c r="F13" i="2" s="1"/>
  <c r="F22" i="2" s="1"/>
  <c r="E14" i="2"/>
  <c r="F14" i="2" s="1"/>
  <c r="E17" i="2"/>
  <c r="F17" i="2" s="1"/>
  <c r="E18" i="2"/>
  <c r="F18" i="2" s="1"/>
  <c r="E10" i="2"/>
  <c r="F10" i="2" s="1"/>
  <c r="E9" i="2"/>
  <c r="F9" i="2" s="1"/>
  <c r="E11" i="2"/>
  <c r="F11" i="2" s="1"/>
  <c r="E5" i="2"/>
  <c r="F5" i="2" s="1"/>
  <c r="E6" i="2"/>
  <c r="F6" i="2" s="1"/>
  <c r="E3" i="2"/>
  <c r="F3" i="2" s="1"/>
  <c r="E4" i="2"/>
  <c r="F4" i="2" s="1"/>
  <c r="E7" i="2"/>
  <c r="F7" i="2" s="1"/>
  <c r="E8" i="2"/>
  <c r="F8" i="2" s="1"/>
  <c r="C13" i="1"/>
  <c r="C12" i="1"/>
  <c r="E4" i="1"/>
  <c r="E6" i="1"/>
  <c r="E10" i="1"/>
  <c r="E3" i="1"/>
  <c r="D4" i="1"/>
  <c r="D5" i="1"/>
  <c r="E5" i="1" s="1"/>
  <c r="D6" i="1"/>
  <c r="D7" i="1"/>
  <c r="E7" i="1" s="1"/>
  <c r="D8" i="1"/>
  <c r="E8" i="1" s="1"/>
  <c r="D9" i="1"/>
  <c r="E9" i="1" s="1"/>
  <c r="D10" i="1"/>
  <c r="D11" i="1"/>
  <c r="E11" i="1" s="1"/>
  <c r="D3" i="1"/>
  <c r="F12" i="2" l="1"/>
  <c r="F33" i="2" s="1"/>
  <c r="E13" i="1"/>
  <c r="E14" i="1"/>
  <c r="E12" i="1"/>
</calcChain>
</file>

<file path=xl/sharedStrings.xml><?xml version="1.0" encoding="utf-8"?>
<sst xmlns="http://schemas.openxmlformats.org/spreadsheetml/2006/main" count="85" uniqueCount="28">
  <si>
    <t>Orçamento Exemplo</t>
  </si>
  <si>
    <t>Produto</t>
  </si>
  <si>
    <t>Quantidade</t>
  </si>
  <si>
    <t>Preço Unitário</t>
  </si>
  <si>
    <t>Frete</t>
  </si>
  <si>
    <t>Subtotal</t>
  </si>
  <si>
    <t>Camiseta</t>
  </si>
  <si>
    <t>Camisa</t>
  </si>
  <si>
    <t>Blusinha</t>
  </si>
  <si>
    <t>Bermuda</t>
  </si>
  <si>
    <t>Calsa Masculina</t>
  </si>
  <si>
    <t>Calsa Feminina</t>
  </si>
  <si>
    <t>Shorts</t>
  </si>
  <si>
    <t>Óculos de Sol</t>
  </si>
  <si>
    <t>Relógio de pulso</t>
  </si>
  <si>
    <t>Total</t>
  </si>
  <si>
    <t>Media</t>
  </si>
  <si>
    <t>Mais caro</t>
  </si>
  <si>
    <t>Mais barato</t>
  </si>
  <si>
    <t>Total de itens</t>
  </si>
  <si>
    <t>Loja</t>
  </si>
  <si>
    <t>Andradas</t>
  </si>
  <si>
    <t>Aqui tem Tudo</t>
  </si>
  <si>
    <t>Só Roupas</t>
  </si>
  <si>
    <t>Andradas Total</t>
  </si>
  <si>
    <t>Aqui tem Tudo Total</t>
  </si>
  <si>
    <t>Só Roupas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</si>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</sst>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2" xfId="0" applyBorder="1"/>
    <xf numFmtId="44" fontId="0" fillId="0" borderId="2" xfId="1" applyFont="1" applyBorder="1"/>
    <xf numFmtId="44" fontId="0" fillId="0" borderId="2" xfId="0" applyNumberFormat="1" applyBorder="1"/>
    <xf numFmtId="0" fontId="0" fillId="0" borderId="3" xfId="0" applyBorder="1"/>
    <xf numFmtId="44" fontId="0" fillId="0" borderId="3" xfId="1" applyFont="1" applyBorder="1"/>
    <xf numFmtId="44" fontId="0" fillId="0" borderId="3" xfId="0" applyNumberFormat="1" applyBorder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44" fontId="2" fillId="3" borderId="0" xfId="0" applyNumberFormat="1" applyFont="1" applyFill="1"/>
    <xf numFmtId="44" fontId="5" fillId="3" borderId="0" xfId="0" applyNumberFormat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2B3F-4DF5-4577-8827-5F12F8C206D8}">
  <dimension ref="A1:E14"/>
  <sheetViews>
    <sheetView tabSelected="1" zoomScaleNormal="100" workbookViewId="0">
      <selection sqref="A1:E1"/>
    </sheetView>
  </sheetViews>
  <sheetFormatPr defaultRowHeight="15" x14ac:dyDescent="0.25"/>
  <cols>
    <col min="1" max="1" width="15.85546875" bestFit="1" customWidth="1"/>
    <col min="2" max="2" width="11.42578125" bestFit="1" customWidth="1"/>
    <col min="3" max="3" width="13.7109375" bestFit="1" customWidth="1"/>
    <col min="4" max="4" width="13.140625" bestFit="1" customWidth="1"/>
    <col min="5" max="5" width="12.28515625" bestFit="1" customWidth="1"/>
  </cols>
  <sheetData>
    <row r="1" spans="1:5" ht="18.75" x14ac:dyDescent="0.3">
      <c r="A1" s="15" t="s">
        <v>0</v>
      </c>
      <c r="B1" s="15"/>
      <c r="C1" s="15"/>
      <c r="D1" s="15"/>
      <c r="E1" s="15"/>
    </row>
    <row r="2" spans="1:5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</row>
    <row r="3" spans="1:5" x14ac:dyDescent="0.25">
      <c r="A3" s="5" t="s">
        <v>6</v>
      </c>
      <c r="B3" s="5">
        <v>50</v>
      </c>
      <c r="C3" s="6">
        <v>15</v>
      </c>
      <c r="D3" s="7">
        <f>B3*C3*1%</f>
        <v>7.5</v>
      </c>
      <c r="E3" s="7">
        <f>B3*C3+D3</f>
        <v>757.5</v>
      </c>
    </row>
    <row r="4" spans="1:5" x14ac:dyDescent="0.25">
      <c r="A4" s="8" t="s">
        <v>7</v>
      </c>
      <c r="B4" s="8">
        <v>10</v>
      </c>
      <c r="C4" s="9">
        <v>20</v>
      </c>
      <c r="D4" s="10">
        <f t="shared" ref="D4:D11" si="0">B4*C4*1%</f>
        <v>2</v>
      </c>
      <c r="E4" s="10">
        <f t="shared" ref="E4:E11" si="1">B4*C4+D4</f>
        <v>202</v>
      </c>
    </row>
    <row r="5" spans="1:5" x14ac:dyDescent="0.25">
      <c r="A5" s="8" t="s">
        <v>8</v>
      </c>
      <c r="B5" s="8">
        <v>75</v>
      </c>
      <c r="C5" s="9">
        <v>8.5</v>
      </c>
      <c r="D5" s="10">
        <f t="shared" si="0"/>
        <v>6.375</v>
      </c>
      <c r="E5" s="10">
        <f t="shared" si="1"/>
        <v>643.875</v>
      </c>
    </row>
    <row r="6" spans="1:5" x14ac:dyDescent="0.25">
      <c r="A6" s="8" t="s">
        <v>9</v>
      </c>
      <c r="B6" s="8">
        <v>45</v>
      </c>
      <c r="C6" s="9">
        <v>15</v>
      </c>
      <c r="D6" s="10">
        <f t="shared" si="0"/>
        <v>6.75</v>
      </c>
      <c r="E6" s="10">
        <f t="shared" si="1"/>
        <v>681.75</v>
      </c>
    </row>
    <row r="7" spans="1:5" x14ac:dyDescent="0.25">
      <c r="A7" s="8" t="s">
        <v>10</v>
      </c>
      <c r="B7" s="8">
        <v>35</v>
      </c>
      <c r="C7" s="9">
        <v>20</v>
      </c>
      <c r="D7" s="10">
        <f t="shared" si="0"/>
        <v>7</v>
      </c>
      <c r="E7" s="10">
        <f t="shared" si="1"/>
        <v>707</v>
      </c>
    </row>
    <row r="8" spans="1:5" x14ac:dyDescent="0.25">
      <c r="A8" s="8" t="s">
        <v>11</v>
      </c>
      <c r="B8" s="8">
        <v>50</v>
      </c>
      <c r="C8" s="9">
        <v>20</v>
      </c>
      <c r="D8" s="10">
        <f t="shared" si="0"/>
        <v>10</v>
      </c>
      <c r="E8" s="10">
        <f t="shared" si="1"/>
        <v>1010</v>
      </c>
    </row>
    <row r="9" spans="1:5" x14ac:dyDescent="0.25">
      <c r="A9" s="8" t="s">
        <v>12</v>
      </c>
      <c r="B9" s="8">
        <v>50</v>
      </c>
      <c r="C9" s="9">
        <v>20</v>
      </c>
      <c r="D9" s="10">
        <f t="shared" si="0"/>
        <v>10</v>
      </c>
      <c r="E9" s="10">
        <f t="shared" si="1"/>
        <v>1010</v>
      </c>
    </row>
    <row r="10" spans="1:5" x14ac:dyDescent="0.25">
      <c r="A10" s="8" t="s">
        <v>13</v>
      </c>
      <c r="B10" s="8">
        <v>10</v>
      </c>
      <c r="C10" s="9">
        <v>5</v>
      </c>
      <c r="D10" s="10">
        <f t="shared" si="0"/>
        <v>0.5</v>
      </c>
      <c r="E10" s="10">
        <f t="shared" si="1"/>
        <v>50.5</v>
      </c>
    </row>
    <row r="11" spans="1:5" x14ac:dyDescent="0.25">
      <c r="A11" s="11" t="s">
        <v>14</v>
      </c>
      <c r="B11" s="11">
        <v>10</v>
      </c>
      <c r="C11" s="12">
        <v>5</v>
      </c>
      <c r="D11" s="13">
        <f t="shared" si="0"/>
        <v>0.5</v>
      </c>
      <c r="E11" s="13">
        <f t="shared" si="1"/>
        <v>50.5</v>
      </c>
    </row>
    <row r="12" spans="1:5" x14ac:dyDescent="0.25">
      <c r="A12" s="16"/>
      <c r="B12" s="17" t="s">
        <v>17</v>
      </c>
      <c r="C12" s="18">
        <f>MAX(C3:C11)</f>
        <v>20</v>
      </c>
      <c r="D12" s="17" t="s">
        <v>15</v>
      </c>
      <c r="E12" s="19">
        <f>SUM(E3:E11)</f>
        <v>5113.125</v>
      </c>
    </row>
    <row r="13" spans="1:5" x14ac:dyDescent="0.25">
      <c r="A13" s="16"/>
      <c r="B13" s="17" t="s">
        <v>18</v>
      </c>
      <c r="C13" s="18">
        <f>MIN(C3:C11)</f>
        <v>5</v>
      </c>
      <c r="D13" s="17" t="s">
        <v>16</v>
      </c>
      <c r="E13" s="18">
        <f>AVERAGE(E3:E11)</f>
        <v>568.125</v>
      </c>
    </row>
    <row r="14" spans="1:5" x14ac:dyDescent="0.25">
      <c r="A14" s="16"/>
      <c r="B14" s="17"/>
      <c r="C14" s="17"/>
      <c r="D14" s="17" t="s">
        <v>19</v>
      </c>
      <c r="E14" s="17">
        <f>COUNT(E3:E11)</f>
        <v>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942F-340B-4553-B95C-FB8C665055B2}">
  <dimension ref="A1:F33"/>
  <sheetViews>
    <sheetView zoomScaleNormal="100" workbookViewId="0">
      <selection activeCell="B6" sqref="B6"/>
    </sheetView>
  </sheetViews>
  <sheetFormatPr defaultRowHeight="15" outlineLevelRow="2" x14ac:dyDescent="0.25"/>
  <cols>
    <col min="1" max="2" width="19.28515625" bestFit="1" customWidth="1"/>
    <col min="3" max="3" width="11.5703125" bestFit="1" customWidth="1"/>
    <col min="4" max="4" width="13.7109375" bestFit="1" customWidth="1"/>
    <col min="5" max="5" width="13.28515625" bestFit="1" customWidth="1"/>
    <col min="6" max="6" width="14" bestFit="1" customWidth="1"/>
  </cols>
  <sheetData>
    <row r="1" spans="1:6" ht="18.75" x14ac:dyDescent="0.3">
      <c r="A1" s="2" t="s">
        <v>0</v>
      </c>
      <c r="B1" s="2"/>
      <c r="C1" s="2"/>
      <c r="D1" s="2"/>
      <c r="E1" s="2"/>
      <c r="F1" s="2"/>
    </row>
    <row r="2" spans="1:6" x14ac:dyDescent="0.25">
      <c r="A2" s="4" t="s">
        <v>20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outlineLevel="2" x14ac:dyDescent="0.25">
      <c r="A3" t="s">
        <v>21</v>
      </c>
      <c r="B3" t="s">
        <v>9</v>
      </c>
      <c r="C3">
        <v>45</v>
      </c>
      <c r="D3" s="1">
        <v>15</v>
      </c>
      <c r="E3" s="1">
        <f>C3*D3*1%</f>
        <v>6.75</v>
      </c>
      <c r="F3" s="1">
        <f>C3*D3+E3</f>
        <v>681.75</v>
      </c>
    </row>
    <row r="4" spans="1:6" outlineLevel="2" x14ac:dyDescent="0.25">
      <c r="A4" t="s">
        <v>21</v>
      </c>
      <c r="B4" t="s">
        <v>8</v>
      </c>
      <c r="C4">
        <v>75</v>
      </c>
      <c r="D4" s="1">
        <v>8.5</v>
      </c>
      <c r="E4" s="1">
        <f>C4*D4*1%</f>
        <v>6.375</v>
      </c>
      <c r="F4" s="1">
        <f>C4*D4+E4</f>
        <v>643.875</v>
      </c>
    </row>
    <row r="5" spans="1:6" outlineLevel="2" x14ac:dyDescent="0.25">
      <c r="A5" t="s">
        <v>21</v>
      </c>
      <c r="B5" t="s">
        <v>11</v>
      </c>
      <c r="C5">
        <v>50</v>
      </c>
      <c r="D5" s="1">
        <v>20</v>
      </c>
      <c r="E5" s="1">
        <f>C5*D5*1%</f>
        <v>10</v>
      </c>
      <c r="F5" s="1">
        <f>C5*D5+E5</f>
        <v>1010</v>
      </c>
    </row>
    <row r="6" spans="1:6" outlineLevel="2" x14ac:dyDescent="0.25">
      <c r="A6" t="s">
        <v>21</v>
      </c>
      <c r="B6" t="s">
        <v>10</v>
      </c>
      <c r="C6">
        <v>35</v>
      </c>
      <c r="D6" s="1">
        <v>20</v>
      </c>
      <c r="E6" s="1">
        <f>C6*D6*1%</f>
        <v>7</v>
      </c>
      <c r="F6" s="1">
        <f>C6*D6+E6</f>
        <v>707</v>
      </c>
    </row>
    <row r="7" spans="1:6" outlineLevel="2" x14ac:dyDescent="0.25">
      <c r="A7" t="s">
        <v>21</v>
      </c>
      <c r="B7" t="s">
        <v>7</v>
      </c>
      <c r="C7">
        <v>10</v>
      </c>
      <c r="D7" s="1">
        <v>20</v>
      </c>
      <c r="E7" s="1">
        <f>C7*D7*1%</f>
        <v>2</v>
      </c>
      <c r="F7" s="1">
        <f>C7*D7+E7</f>
        <v>202</v>
      </c>
    </row>
    <row r="8" spans="1:6" outlineLevel="2" x14ac:dyDescent="0.25">
      <c r="A8" t="s">
        <v>21</v>
      </c>
      <c r="B8" t="s">
        <v>6</v>
      </c>
      <c r="C8">
        <v>50</v>
      </c>
      <c r="D8" s="1">
        <v>15</v>
      </c>
      <c r="E8" s="1">
        <f>C8*D8*1%</f>
        <v>7.5</v>
      </c>
      <c r="F8" s="1">
        <f>C8*D8+E8</f>
        <v>757.5</v>
      </c>
    </row>
    <row r="9" spans="1:6" outlineLevel="2" x14ac:dyDescent="0.25">
      <c r="A9" t="s">
        <v>21</v>
      </c>
      <c r="B9" t="s">
        <v>13</v>
      </c>
      <c r="C9">
        <v>10</v>
      </c>
      <c r="D9" s="1">
        <v>5</v>
      </c>
      <c r="E9" s="1">
        <f>C9*D9*1%</f>
        <v>0.5</v>
      </c>
      <c r="F9" s="1">
        <f>C9*D9+E9</f>
        <v>50.5</v>
      </c>
    </row>
    <row r="10" spans="1:6" outlineLevel="2" x14ac:dyDescent="0.25">
      <c r="A10" t="s">
        <v>21</v>
      </c>
      <c r="B10" t="s">
        <v>14</v>
      </c>
      <c r="C10">
        <v>10</v>
      </c>
      <c r="D10" s="1">
        <v>5</v>
      </c>
      <c r="E10" s="1">
        <f>C10*D10*1%</f>
        <v>0.5</v>
      </c>
      <c r="F10" s="1">
        <f>C10*D10+E10</f>
        <v>50.5</v>
      </c>
    </row>
    <row r="11" spans="1:6" outlineLevel="2" x14ac:dyDescent="0.25">
      <c r="A11" t="s">
        <v>21</v>
      </c>
      <c r="B11" t="s">
        <v>12</v>
      </c>
      <c r="C11">
        <v>50</v>
      </c>
      <c r="D11" s="1">
        <v>20</v>
      </c>
      <c r="E11" s="1">
        <f>C11*D11*1%</f>
        <v>10</v>
      </c>
      <c r="F11" s="1">
        <f>C11*D11+E11</f>
        <v>1010</v>
      </c>
    </row>
    <row r="12" spans="1:6" outlineLevel="1" x14ac:dyDescent="0.25">
      <c r="A12" s="3" t="s">
        <v>24</v>
      </c>
      <c r="D12" s="1"/>
      <c r="E12" s="1"/>
      <c r="F12" s="1">
        <f>SUBTOTAL(9,F3:F11)</f>
        <v>5113.125</v>
      </c>
    </row>
    <row r="13" spans="1:6" outlineLevel="2" x14ac:dyDescent="0.25">
      <c r="A13" t="s">
        <v>22</v>
      </c>
      <c r="B13" t="s">
        <v>9</v>
      </c>
      <c r="C13">
        <v>45</v>
      </c>
      <c r="D13" s="1">
        <v>14</v>
      </c>
      <c r="E13" s="1">
        <f>C13*D13*1%</f>
        <v>6.3</v>
      </c>
      <c r="F13" s="1">
        <f>C13*D13+E13</f>
        <v>636.29999999999995</v>
      </c>
    </row>
    <row r="14" spans="1:6" outlineLevel="2" x14ac:dyDescent="0.25">
      <c r="A14" t="s">
        <v>22</v>
      </c>
      <c r="B14" t="s">
        <v>8</v>
      </c>
      <c r="C14">
        <v>75</v>
      </c>
      <c r="D14" s="1">
        <v>7.5</v>
      </c>
      <c r="E14" s="1">
        <f>C14*D14*1%</f>
        <v>5.625</v>
      </c>
      <c r="F14" s="1">
        <f>C14*D14+E14</f>
        <v>568.125</v>
      </c>
    </row>
    <row r="15" spans="1:6" outlineLevel="2" x14ac:dyDescent="0.25">
      <c r="A15" t="s">
        <v>22</v>
      </c>
      <c r="B15" t="s">
        <v>11</v>
      </c>
      <c r="C15">
        <v>50</v>
      </c>
      <c r="D15" s="1">
        <v>19</v>
      </c>
      <c r="E15" s="1">
        <f>C15*D15*1%</f>
        <v>9.5</v>
      </c>
      <c r="F15" s="1">
        <f>C15*D15+E15</f>
        <v>959.5</v>
      </c>
    </row>
    <row r="16" spans="1:6" outlineLevel="2" x14ac:dyDescent="0.25">
      <c r="A16" t="s">
        <v>22</v>
      </c>
      <c r="B16" t="s">
        <v>10</v>
      </c>
      <c r="C16">
        <v>35</v>
      </c>
      <c r="D16" s="1">
        <v>22</v>
      </c>
      <c r="E16" s="1">
        <f>C16*D16*1%</f>
        <v>7.7</v>
      </c>
      <c r="F16" s="1">
        <f>C16*D16+E16</f>
        <v>777.7</v>
      </c>
    </row>
    <row r="17" spans="1:6" outlineLevel="2" x14ac:dyDescent="0.25">
      <c r="A17" t="s">
        <v>22</v>
      </c>
      <c r="B17" t="s">
        <v>7</v>
      </c>
      <c r="C17">
        <v>10</v>
      </c>
      <c r="D17" s="1">
        <v>19</v>
      </c>
      <c r="E17" s="1">
        <f>C17*D17*1%</f>
        <v>1.9000000000000001</v>
      </c>
      <c r="F17" s="1">
        <f>C17*D17+E17</f>
        <v>191.9</v>
      </c>
    </row>
    <row r="18" spans="1:6" outlineLevel="2" x14ac:dyDescent="0.25">
      <c r="A18" t="s">
        <v>22</v>
      </c>
      <c r="B18" t="s">
        <v>6</v>
      </c>
      <c r="C18">
        <v>50</v>
      </c>
      <c r="D18" s="1">
        <v>17</v>
      </c>
      <c r="E18" s="1">
        <f>C18*D18*1%</f>
        <v>8.5</v>
      </c>
      <c r="F18" s="1">
        <f>C18*D18+E18</f>
        <v>858.5</v>
      </c>
    </row>
    <row r="19" spans="1:6" outlineLevel="2" x14ac:dyDescent="0.25">
      <c r="A19" t="s">
        <v>22</v>
      </c>
      <c r="B19" t="s">
        <v>13</v>
      </c>
      <c r="C19">
        <v>10</v>
      </c>
      <c r="D19" s="1">
        <v>6</v>
      </c>
      <c r="E19" s="1">
        <f>C19*D19*1%</f>
        <v>0.6</v>
      </c>
      <c r="F19" s="1">
        <f>C19*D19+E19</f>
        <v>60.6</v>
      </c>
    </row>
    <row r="20" spans="1:6" outlineLevel="2" x14ac:dyDescent="0.25">
      <c r="A20" t="s">
        <v>22</v>
      </c>
      <c r="B20" t="s">
        <v>14</v>
      </c>
      <c r="C20">
        <v>10</v>
      </c>
      <c r="D20" s="1">
        <v>5</v>
      </c>
      <c r="E20" s="1">
        <f>C20*D20*1%</f>
        <v>0.5</v>
      </c>
      <c r="F20" s="1">
        <f>C20*D20+E20</f>
        <v>50.5</v>
      </c>
    </row>
    <row r="21" spans="1:6" outlineLevel="2" x14ac:dyDescent="0.25">
      <c r="A21" t="s">
        <v>22</v>
      </c>
      <c r="B21" t="s">
        <v>12</v>
      </c>
      <c r="C21">
        <v>50</v>
      </c>
      <c r="D21" s="1">
        <v>21</v>
      </c>
      <c r="E21" s="1">
        <f>C21*D21*1%</f>
        <v>10.5</v>
      </c>
      <c r="F21" s="1">
        <f>C21*D21+E21</f>
        <v>1060.5</v>
      </c>
    </row>
    <row r="22" spans="1:6" outlineLevel="1" x14ac:dyDescent="0.25">
      <c r="A22" s="3" t="s">
        <v>25</v>
      </c>
      <c r="D22" s="1"/>
      <c r="E22" s="1"/>
      <c r="F22" s="1">
        <f>SUBTOTAL(9,F13:F21)</f>
        <v>5163.625</v>
      </c>
    </row>
    <row r="23" spans="1:6" outlineLevel="2" x14ac:dyDescent="0.25">
      <c r="A23" t="s">
        <v>23</v>
      </c>
      <c r="B23" t="s">
        <v>9</v>
      </c>
      <c r="C23">
        <v>45</v>
      </c>
      <c r="D23" s="1">
        <v>15</v>
      </c>
      <c r="E23" s="1">
        <f>C23*D23*1%</f>
        <v>6.75</v>
      </c>
      <c r="F23" s="1">
        <f>C23*D23+E23</f>
        <v>681.75</v>
      </c>
    </row>
    <row r="24" spans="1:6" outlineLevel="2" x14ac:dyDescent="0.25">
      <c r="A24" t="s">
        <v>23</v>
      </c>
      <c r="B24" t="s">
        <v>8</v>
      </c>
      <c r="C24">
        <v>75</v>
      </c>
      <c r="D24" s="1">
        <v>7.5</v>
      </c>
      <c r="E24" s="1">
        <f>C24*D24*1%</f>
        <v>5.625</v>
      </c>
      <c r="F24" s="1">
        <f>C24*D24+E24</f>
        <v>568.125</v>
      </c>
    </row>
    <row r="25" spans="1:6" outlineLevel="2" x14ac:dyDescent="0.25">
      <c r="A25" t="s">
        <v>23</v>
      </c>
      <c r="B25" t="s">
        <v>11</v>
      </c>
      <c r="C25">
        <v>50</v>
      </c>
      <c r="D25" s="1">
        <v>20</v>
      </c>
      <c r="E25" s="1">
        <f>C25*D25*1%</f>
        <v>10</v>
      </c>
      <c r="F25" s="1">
        <f>C25*D25+E25</f>
        <v>1010</v>
      </c>
    </row>
    <row r="26" spans="1:6" outlineLevel="2" x14ac:dyDescent="0.25">
      <c r="A26" t="s">
        <v>23</v>
      </c>
      <c r="B26" t="s">
        <v>10</v>
      </c>
      <c r="C26">
        <v>35</v>
      </c>
      <c r="D26" s="1">
        <v>20</v>
      </c>
      <c r="E26" s="1">
        <f>C26*D26*1%</f>
        <v>7</v>
      </c>
      <c r="F26" s="1">
        <f>C26*D26+E26</f>
        <v>707</v>
      </c>
    </row>
    <row r="27" spans="1:6" outlineLevel="2" x14ac:dyDescent="0.25">
      <c r="A27" t="s">
        <v>23</v>
      </c>
      <c r="B27" t="s">
        <v>7</v>
      </c>
      <c r="C27">
        <v>10</v>
      </c>
      <c r="D27" s="1">
        <v>18</v>
      </c>
      <c r="E27" s="1">
        <f>C27*D27*1%</f>
        <v>1.8</v>
      </c>
      <c r="F27" s="1">
        <f>C27*D27+E27</f>
        <v>181.8</v>
      </c>
    </row>
    <row r="28" spans="1:6" outlineLevel="2" x14ac:dyDescent="0.25">
      <c r="A28" t="s">
        <v>23</v>
      </c>
      <c r="B28" t="s">
        <v>6</v>
      </c>
      <c r="C28">
        <v>50</v>
      </c>
      <c r="D28" s="1">
        <v>16</v>
      </c>
      <c r="E28" s="1">
        <f>C28*D28*1%</f>
        <v>8</v>
      </c>
      <c r="F28" s="1">
        <f>C28*D28+E28</f>
        <v>808</v>
      </c>
    </row>
    <row r="29" spans="1:6" outlineLevel="2" x14ac:dyDescent="0.25">
      <c r="A29" t="s">
        <v>23</v>
      </c>
      <c r="B29" t="s">
        <v>13</v>
      </c>
      <c r="C29">
        <v>10</v>
      </c>
      <c r="D29" s="1">
        <v>5</v>
      </c>
      <c r="E29" s="1">
        <f>C29*D29*1%</f>
        <v>0.5</v>
      </c>
      <c r="F29" s="1">
        <f>C29*D29+E29</f>
        <v>50.5</v>
      </c>
    </row>
    <row r="30" spans="1:6" outlineLevel="2" x14ac:dyDescent="0.25">
      <c r="A30" t="s">
        <v>23</v>
      </c>
      <c r="B30" t="s">
        <v>14</v>
      </c>
      <c r="C30">
        <v>10</v>
      </c>
      <c r="D30" s="1">
        <v>6</v>
      </c>
      <c r="E30" s="1">
        <f>C30*D30*1%</f>
        <v>0.6</v>
      </c>
      <c r="F30" s="1">
        <f>C30*D30+E30</f>
        <v>60.6</v>
      </c>
    </row>
    <row r="31" spans="1:6" outlineLevel="2" x14ac:dyDescent="0.25">
      <c r="A31" t="s">
        <v>23</v>
      </c>
      <c r="B31" t="s">
        <v>12</v>
      </c>
      <c r="C31">
        <v>50</v>
      </c>
      <c r="D31" s="1">
        <v>21</v>
      </c>
      <c r="E31" s="1">
        <f>C31*D31*1%</f>
        <v>10.5</v>
      </c>
      <c r="F31" s="1">
        <f>C31*D31+E31</f>
        <v>1060.5</v>
      </c>
    </row>
    <row r="32" spans="1:6" outlineLevel="1" x14ac:dyDescent="0.25">
      <c r="A32" s="3" t="s">
        <v>26</v>
      </c>
      <c r="D32" s="1"/>
      <c r="E32" s="1"/>
      <c r="F32" s="1">
        <f>SUBTOTAL(9,F23:F31)</f>
        <v>5128.2749999999996</v>
      </c>
    </row>
    <row r="33" spans="1:6" x14ac:dyDescent="0.25">
      <c r="A33" s="3" t="s">
        <v>27</v>
      </c>
      <c r="D33" s="1"/>
      <c r="E33" s="1"/>
      <c r="F33" s="1">
        <f>SUBTOTAL(9,F3:F31)</f>
        <v>15405.025</v>
      </c>
    </row>
  </sheetData>
  <sortState xmlns:xlrd2="http://schemas.microsoft.com/office/spreadsheetml/2017/richdata2" ref="A3:F31">
    <sortCondition ref="A2:A31"/>
  </sortState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OrçamentoSimples</vt:lpstr>
      <vt:lpstr>Subtotais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2021-04-08T12:01:30Z</dcterms:created>
  <dcterms:modified xsi:type="dcterms:W3CDTF">2021-04-08T13:37:00Z</dcterms:modified>
</cp:coreProperties>
</file>