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filterPrivacy="1" autoCompressPictures="0"/>
  <bookViews>
    <workbookView xWindow="340" yWindow="20" windowWidth="20140" windowHeight="17180"/>
  </bookViews>
  <sheets>
    <sheet name="Лист1" sheetId="1" r:id="rId1"/>
  </sheets>
  <definedNames>
    <definedName name="_xlnm._FilterDatabase" localSheetId="0" hidden="1">Лист1!$A$1:$Q$1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L67" i="1"/>
  <c r="L66" i="1"/>
  <c r="L65" i="1"/>
  <c r="L64" i="1"/>
  <c r="L63" i="1"/>
  <c r="L62" i="1"/>
  <c r="L26" i="1"/>
  <c r="L17" i="1"/>
  <c r="L49" i="1"/>
  <c r="L42" i="1"/>
  <c r="L9" i="1"/>
  <c r="L18" i="1"/>
  <c r="L2" i="1"/>
  <c r="L48" i="1"/>
  <c r="L59" i="1"/>
  <c r="L52" i="1"/>
  <c r="L23" i="1"/>
  <c r="L35" i="1"/>
  <c r="L60" i="1"/>
  <c r="L25" i="1"/>
  <c r="L11" i="1"/>
  <c r="L43" i="1"/>
  <c r="L21" i="1"/>
  <c r="L22" i="1"/>
  <c r="L55" i="1"/>
  <c r="L13" i="1"/>
  <c r="L20" i="1"/>
  <c r="L3" i="1"/>
  <c r="L24" i="1"/>
  <c r="L50" i="1"/>
  <c r="L15" i="1"/>
  <c r="L10" i="1"/>
  <c r="L6" i="1"/>
  <c r="L37" i="1"/>
  <c r="L8" i="1"/>
  <c r="L44" i="1"/>
  <c r="L40" i="1"/>
  <c r="L34" i="1"/>
  <c r="L14" i="1"/>
  <c r="L29" i="1"/>
  <c r="L31" i="1"/>
  <c r="L45" i="1"/>
  <c r="L4" i="1"/>
  <c r="L36" i="1"/>
  <c r="L41" i="1"/>
  <c r="L53" i="1"/>
  <c r="L32" i="1"/>
  <c r="L19" i="1"/>
  <c r="L33" i="1"/>
  <c r="L39" i="1"/>
  <c r="L58" i="1"/>
  <c r="L5" i="1"/>
  <c r="L12" i="1"/>
  <c r="L28" i="1"/>
  <c r="L57" i="1"/>
  <c r="L51" i="1"/>
  <c r="L38" i="1"/>
  <c r="L7" i="1"/>
  <c r="L61" i="1"/>
  <c r="L47" i="1"/>
  <c r="L30" i="1"/>
  <c r="L56" i="1"/>
  <c r="L46" i="1"/>
  <c r="L16" i="1"/>
  <c r="L54" i="1"/>
</calcChain>
</file>

<file path=xl/sharedStrings.xml><?xml version="1.0" encoding="utf-8"?>
<sst xmlns="http://schemas.openxmlformats.org/spreadsheetml/2006/main" count="432" uniqueCount="166">
  <si>
    <t>№</t>
  </si>
  <si>
    <t>ИБ</t>
  </si>
  <si>
    <t>ФИО</t>
  </si>
  <si>
    <t>4540/11</t>
  </si>
  <si>
    <t>5436/11</t>
  </si>
  <si>
    <t>Цыганов</t>
  </si>
  <si>
    <t>3656/12</t>
  </si>
  <si>
    <t>457/13</t>
  </si>
  <si>
    <t>1251/13</t>
  </si>
  <si>
    <t>3618/13</t>
  </si>
  <si>
    <t>3952/13</t>
  </si>
  <si>
    <t>4259/13</t>
  </si>
  <si>
    <t>5702/13</t>
  </si>
  <si>
    <t>6798/13</t>
  </si>
  <si>
    <t>738/14</t>
  </si>
  <si>
    <t>744/14</t>
  </si>
  <si>
    <t>1359/14</t>
  </si>
  <si>
    <t>1670/14</t>
  </si>
  <si>
    <t>1829/14</t>
  </si>
  <si>
    <t>5261/14</t>
  </si>
  <si>
    <t>Демина Т. Г.</t>
  </si>
  <si>
    <t>1617/15</t>
  </si>
  <si>
    <t>Борисов О. А.</t>
  </si>
  <si>
    <t>Бурдюгова Г. А.</t>
  </si>
  <si>
    <t>4804/15</t>
  </si>
  <si>
    <t>Богданова М. А.</t>
  </si>
  <si>
    <t>6323/15</t>
  </si>
  <si>
    <t>Бахарева О. Н.</t>
  </si>
  <si>
    <t>6413/15</t>
  </si>
  <si>
    <t>Седых А. А.</t>
  </si>
  <si>
    <t>7002/15</t>
  </si>
  <si>
    <t>Калинин Л.А.</t>
  </si>
  <si>
    <t>787/16</t>
  </si>
  <si>
    <t>Волокитин Д.М.</t>
  </si>
  <si>
    <t>2359/16</t>
  </si>
  <si>
    <t>Мовлатова Л. Б.</t>
  </si>
  <si>
    <t>4816/16</t>
  </si>
  <si>
    <t>Мазуров С. И.</t>
  </si>
  <si>
    <t>5079/16</t>
  </si>
  <si>
    <t>Баженов А. П.</t>
  </si>
  <si>
    <t>5076/16</t>
  </si>
  <si>
    <t>Аболмазов Р. В.</t>
  </si>
  <si>
    <t>4762/16</t>
  </si>
  <si>
    <t>Хитриков С.Д.</t>
  </si>
  <si>
    <t>5802/16</t>
  </si>
  <si>
    <t>Боровикова О. Н.</t>
  </si>
  <si>
    <t>5762/16</t>
  </si>
  <si>
    <t>Иванян С.М.</t>
  </si>
  <si>
    <t>5580/16</t>
  </si>
  <si>
    <t>Курганский В.И.</t>
  </si>
  <si>
    <t>6023/16</t>
  </si>
  <si>
    <t>Васильев И.И.</t>
  </si>
  <si>
    <t>5959/16</t>
  </si>
  <si>
    <t>Голубятников В.И.</t>
  </si>
  <si>
    <t>5884/16</t>
  </si>
  <si>
    <t>Попова И.И.</t>
  </si>
  <si>
    <t>6453/16</t>
  </si>
  <si>
    <t>Иванов А. А.</t>
  </si>
  <si>
    <t>6404/16</t>
  </si>
  <si>
    <t>Хосроева О. Т.</t>
  </si>
  <si>
    <t>6740/16</t>
  </si>
  <si>
    <t>Пенский А.Н.</t>
  </si>
  <si>
    <t>6894/16</t>
  </si>
  <si>
    <t>Пушкина Г. С.</t>
  </si>
  <si>
    <t>6897/16</t>
  </si>
  <si>
    <t>Журавлева Е. В.</t>
  </si>
  <si>
    <t>6991/16</t>
  </si>
  <si>
    <t>Бритикова Е. В.</t>
  </si>
  <si>
    <t>7079/16</t>
  </si>
  <si>
    <t>Подорожко А. В.</t>
  </si>
  <si>
    <t>7128/16</t>
  </si>
  <si>
    <t>Соболева Е. И.</t>
  </si>
  <si>
    <t>6560/16</t>
  </si>
  <si>
    <t>Самохина Т.А.</t>
  </si>
  <si>
    <t>7552/16</t>
  </si>
  <si>
    <t>Гачкаева С. В.</t>
  </si>
  <si>
    <t>7416/16</t>
  </si>
  <si>
    <t>Красулина Е. В.</t>
  </si>
  <si>
    <t>84/17</t>
  </si>
  <si>
    <t>Милехина Г. Н.</t>
  </si>
  <si>
    <t>516/17</t>
  </si>
  <si>
    <t>Толокнова Н. В.</t>
  </si>
  <si>
    <t>448/17</t>
  </si>
  <si>
    <t>Шаповалова Н.М.</t>
  </si>
  <si>
    <t>694/17</t>
  </si>
  <si>
    <t>870/17</t>
  </si>
  <si>
    <t>Завадская М.И.</t>
  </si>
  <si>
    <t>1142/17</t>
  </si>
  <si>
    <t>Рожко Р.Ф</t>
  </si>
  <si>
    <t>1567/17</t>
  </si>
  <si>
    <t>Хлестова И.О.</t>
  </si>
  <si>
    <t>1595/17</t>
  </si>
  <si>
    <t>Мальков Ю. А.</t>
  </si>
  <si>
    <t>1714/17</t>
  </si>
  <si>
    <t>Демкин А. П.</t>
  </si>
  <si>
    <t>1817/17</t>
  </si>
  <si>
    <t>Антропова Е. П.</t>
  </si>
  <si>
    <t>1789/17</t>
  </si>
  <si>
    <t xml:space="preserve">Енотова Т. В. </t>
  </si>
  <si>
    <t>1961/17</t>
  </si>
  <si>
    <t>Костырев Н. Н.</t>
  </si>
  <si>
    <t>1969/17</t>
  </si>
  <si>
    <t>Мартынова Н. В.</t>
  </si>
  <si>
    <t>Возраст</t>
  </si>
  <si>
    <t>Дата операции</t>
  </si>
  <si>
    <t>Grade</t>
  </si>
  <si>
    <t>Гистология</t>
  </si>
  <si>
    <t>IV</t>
  </si>
  <si>
    <t>Глиобластома</t>
  </si>
  <si>
    <t>III</t>
  </si>
  <si>
    <t>Олигоастроцитома</t>
  </si>
  <si>
    <t>Анапластическая астроцитома</t>
  </si>
  <si>
    <t>II</t>
  </si>
  <si>
    <t>Диффузная астроцитома</t>
  </si>
  <si>
    <t>Олигодендроглиома</t>
  </si>
  <si>
    <t>Гемистоцитарная астроцитома</t>
  </si>
  <si>
    <t>Глиосаркома</t>
  </si>
  <si>
    <t>Глиобластома с олигодендроглиальным компонентом (делеции 1п19ку нет)</t>
  </si>
  <si>
    <t>Анапластическая олигодендроглиома</t>
  </si>
  <si>
    <t xml:space="preserve">Олигоастроцитома </t>
  </si>
  <si>
    <t>ASL-перфузия</t>
  </si>
  <si>
    <t>Нет</t>
  </si>
  <si>
    <t>Да</t>
  </si>
  <si>
    <t>Опухоль</t>
  </si>
  <si>
    <t>Норма белое вещ-во</t>
  </si>
  <si>
    <t>Нормирование ASL</t>
  </si>
  <si>
    <t>Видимая флуоресценция</t>
  </si>
  <si>
    <t>Д</t>
  </si>
  <si>
    <t>Ф</t>
  </si>
  <si>
    <t>Скамницкий Петр Анатольевич</t>
  </si>
  <si>
    <t>Малышев Александр Александрович</t>
  </si>
  <si>
    <t>Стрункова Марина Михайловна</t>
  </si>
  <si>
    <t>Андреев Александр Владимирович</t>
  </si>
  <si>
    <t>Шишов Леонид Павлович</t>
  </si>
  <si>
    <t>Пушин Артем владимирович</t>
  </si>
  <si>
    <t>Дегтярева Светлана Васильевна</t>
  </si>
  <si>
    <t>Прокофьева Любовь Алексеевна</t>
  </si>
  <si>
    <t>Дашкина Равиля Фахитовна</t>
  </si>
  <si>
    <t>Обыденных Ольга Юрьевна</t>
  </si>
  <si>
    <t>Петров Сергей Владимирович</t>
  </si>
  <si>
    <t>Харитонов Сергей Витальевич</t>
  </si>
  <si>
    <t>Сушко Ирина Борисовна</t>
  </si>
  <si>
    <t>Анапластическая гемистоцитарная астроцитома</t>
  </si>
  <si>
    <t>Пол</t>
  </si>
  <si>
    <t>м</t>
  </si>
  <si>
    <t>ж</t>
  </si>
  <si>
    <t>Наличие флуоресценции</t>
  </si>
  <si>
    <t xml:space="preserve">Сафронова Татьяна Александровна </t>
  </si>
  <si>
    <t>Шурупов Виктор Яковлевич</t>
  </si>
  <si>
    <t>Щетинин Андрей Михайлович</t>
  </si>
  <si>
    <t xml:space="preserve">Медаева Хижан Алаудиновна </t>
  </si>
  <si>
    <t>Назаров Юрий Викторович</t>
  </si>
  <si>
    <t>Шамаев Мухдан Мухидович</t>
  </si>
  <si>
    <t xml:space="preserve">Алексеев Юрий Игоревич </t>
  </si>
  <si>
    <t>Гаджиев Ибрагимгаджи Гаджиявович</t>
  </si>
  <si>
    <t>ГБ</t>
  </si>
  <si>
    <t>Хакимова Мухаббат Мирзохуджаевна</t>
  </si>
  <si>
    <t>5673/18</t>
  </si>
  <si>
    <t>4585/18</t>
  </si>
  <si>
    <t>5437/18</t>
  </si>
  <si>
    <t>2397/18</t>
  </si>
  <si>
    <t>2728/18</t>
  </si>
  <si>
    <t>2776/18</t>
  </si>
  <si>
    <t>2902/18</t>
  </si>
  <si>
    <t>5684/18</t>
  </si>
  <si>
    <t>3199/18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</si>
</sst>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2"/>
      <name val="Times New Roman"/>
      <family val="1"/>
      <charset val="204"/>
    </font>
    <font>
      <sz val="12"/>
      <name val="Times New Roman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Times New Roman"/>
    </font>
    <font>
      <b/>
      <sz val="12"/>
      <color rgb="FF000000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Fill="1" applyBorder="1"/>
    <xf numFmtId="1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/>
    <xf numFmtId="14" fontId="6" fillId="0" borderId="1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4" fontId="6" fillId="0" borderId="1" xfId="0" applyNumberFormat="1" applyFont="1" applyBorder="1"/>
    <xf numFmtId="0" fontId="6" fillId="0" borderId="3" xfId="0" applyFont="1" applyBorder="1"/>
    <xf numFmtId="14" fontId="3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/>
    <xf numFmtId="0" fontId="6" fillId="0" borderId="1" xfId="0" applyFont="1" applyBorder="1" applyAlignment="1"/>
    <xf numFmtId="0" fontId="6" fillId="0" borderId="1" xfId="0" applyFont="1" applyFill="1" applyBorder="1" applyAlignment="1"/>
    <xf numFmtId="49" fontId="6" fillId="0" borderId="1" xfId="0" applyNumberFormat="1" applyFont="1" applyBorder="1" applyAlignment="1"/>
    <xf numFmtId="49" fontId="6" fillId="0" borderId="1" xfId="0" applyNumberFormat="1" applyFont="1" applyFill="1" applyBorder="1" applyAlignment="1"/>
    <xf numFmtId="49" fontId="5" fillId="0" borderId="1" xfId="0" applyNumberFormat="1" applyFont="1" applyFill="1" applyBorder="1" applyAlignment="1"/>
    <xf numFmtId="49" fontId="5" fillId="0" borderId="1" xfId="0" applyNumberFormat="1" applyFont="1" applyBorder="1" applyAlignment="1"/>
    <xf numFmtId="0" fontId="4" fillId="3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14" fontId="6" fillId="0" borderId="3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4" fontId="6" fillId="0" borderId="3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Border="1"/>
    <xf numFmtId="0" fontId="6" fillId="0" borderId="2" xfId="0" applyFont="1" applyBorder="1"/>
    <xf numFmtId="0" fontId="3" fillId="0" borderId="2" xfId="0" applyFont="1" applyFill="1" applyBorder="1"/>
    <xf numFmtId="0" fontId="5" fillId="0" borderId="2" xfId="0" applyFont="1" applyFill="1" applyBorder="1" applyAlignment="1">
      <alignment horizontal="left"/>
    </xf>
    <xf numFmtId="0" fontId="6" fillId="2" borderId="2" xfId="0" applyFont="1" applyFill="1" applyBorder="1"/>
    <xf numFmtId="0" fontId="6" fillId="0" borderId="2" xfId="0" applyFont="1" applyFill="1" applyBorder="1"/>
    <xf numFmtId="0" fontId="6" fillId="0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7" xfId="0" applyBorder="1"/>
    <xf numFmtId="0" fontId="5" fillId="0" borderId="1" xfId="0" applyFont="1" applyFill="1" applyBorder="1" applyAlignment="1">
      <alignment horizontal="right" vertical="center"/>
    </xf>
    <xf numFmtId="0" fontId="0" fillId="0" borderId="0" xfId="0" applyAlignment="1"/>
    <xf numFmtId="0" fontId="4" fillId="0" borderId="2" xfId="0" applyFont="1" applyBorder="1" applyAlignment="1">
      <alignment horizontal="right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0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0" fillId="0" borderId="11" xfId="0" applyBorder="1"/>
    <xf numFmtId="0" fontId="6" fillId="2" borderId="3" xfId="0" applyFont="1" applyFill="1" applyBorder="1"/>
    <xf numFmtId="0" fontId="8" fillId="0" borderId="0" xfId="0" applyFont="1" applyAlignment="1">
      <alignment horizontal="left"/>
    </xf>
    <xf numFmtId="14" fontId="0" fillId="0" borderId="7" xfId="0" applyNumberFormat="1" applyBorder="1" applyAlignment="1">
      <alignment horizontal="left"/>
    </xf>
    <xf numFmtId="0" fontId="6" fillId="0" borderId="12" xfId="0" applyFont="1" applyBorder="1" applyAlignment="1"/>
    <xf numFmtId="14" fontId="6" fillId="0" borderId="12" xfId="0" applyNumberFormat="1" applyFont="1" applyBorder="1" applyAlignment="1">
      <alignment horizontal="right"/>
    </xf>
    <xf numFmtId="0" fontId="6" fillId="0" borderId="12" xfId="0" applyFont="1" applyBorder="1"/>
    <xf numFmtId="0" fontId="6" fillId="0" borderId="13" xfId="0" applyFont="1" applyBorder="1"/>
    <xf numFmtId="0" fontId="0" fillId="0" borderId="14" xfId="0" applyBorder="1"/>
    <xf numFmtId="14" fontId="6" fillId="0" borderId="15" xfId="0" applyNumberFormat="1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0" fillId="0" borderId="7" xfId="0" applyBorder="1" applyAlignment="1"/>
    <xf numFmtId="14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2" xfId="0" applyFont="1" applyBorder="1" applyAlignment="1">
      <alignment horizontal="right" vertical="center"/>
    </xf>
    <xf numFmtId="0" fontId="0" fillId="0" borderId="1" xfId="0" applyBorder="1"/>
    <xf numFmtId="0" fontId="4" fillId="3" borderId="7" xfId="0" applyFont="1" applyFill="1" applyBorder="1" applyAlignment="1">
      <alignment horizontal="left"/>
    </xf>
    <xf numFmtId="0" fontId="4" fillId="4" borderId="7" xfId="0" applyFont="1" applyFill="1" applyBorder="1"/>
    <xf numFmtId="0" fontId="4" fillId="3" borderId="7" xfId="0" applyFont="1" applyFill="1" applyBorder="1"/>
    <xf numFmtId="0" fontId="4" fillId="3" borderId="12" xfId="0" applyFont="1" applyFill="1" applyBorder="1" applyAlignment="1">
      <alignment horizontal="left" vertical="center"/>
    </xf>
    <xf numFmtId="0" fontId="0" fillId="0" borderId="1" xfId="0" applyBorder="1" applyAlignment="1"/>
    <xf numFmtId="0" fontId="6" fillId="0" borderId="7" xfId="0" applyFont="1" applyFill="1" applyBorder="1" applyAlignment="1"/>
    <xf numFmtId="0" fontId="6" fillId="0" borderId="7" xfId="0" applyFont="1" applyBorder="1" applyAlignment="1"/>
    <xf numFmtId="14" fontId="0" fillId="0" borderId="1" xfId="0" applyNumberFormat="1" applyBorder="1" applyAlignment="1">
      <alignment horizontal="right"/>
    </xf>
    <xf numFmtId="14" fontId="6" fillId="0" borderId="7" xfId="0" applyNumberFormat="1" applyFont="1" applyFill="1" applyBorder="1" applyAlignment="1">
      <alignment horizontal="right"/>
    </xf>
    <xf numFmtId="14" fontId="6" fillId="0" borderId="7" xfId="0" applyNumberFormat="1" applyFont="1" applyBorder="1"/>
    <xf numFmtId="14" fontId="6" fillId="0" borderId="7" xfId="0" applyNumberFormat="1" applyFont="1" applyBorder="1" applyAlignment="1">
      <alignment horizontal="right"/>
    </xf>
    <xf numFmtId="0" fontId="0" fillId="0" borderId="3" xfId="0" applyBorder="1"/>
    <xf numFmtId="0" fontId="6" fillId="0" borderId="7" xfId="0" applyFont="1" applyBorder="1"/>
    <xf numFmtId="0" fontId="0" fillId="0" borderId="2" xfId="0" applyBorder="1"/>
    <xf numFmtId="0" fontId="3" fillId="0" borderId="7" xfId="0" applyFont="1" applyBorder="1"/>
    <xf numFmtId="14" fontId="0" fillId="0" borderId="3" xfId="0" applyNumberFormat="1" applyBorder="1" applyAlignment="1">
      <alignment horizontal="left"/>
    </xf>
    <xf numFmtId="14" fontId="6" fillId="0" borderId="7" xfId="0" applyNumberFormat="1" applyFont="1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6" fillId="0" borderId="0" xfId="0" applyFont="1" applyFill="1" applyBorder="1" applyAlignment="1"/>
    <xf numFmtId="0" fontId="6" fillId="0" borderId="0" xfId="0" applyFont="1" applyBorder="1" applyAlignment="1"/>
    <xf numFmtId="49" fontId="6" fillId="0" borderId="0" xfId="0" applyNumberFormat="1" applyFont="1" applyFill="1" applyBorder="1" applyAlignment="1"/>
    <xf numFmtId="49" fontId="6" fillId="0" borderId="0" xfId="0" applyNumberFormat="1" applyFont="1" applyBorder="1" applyAlignment="1"/>
    <xf numFmtId="0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8.83203125" defaultRowHeight="14" x14ac:dyDescent="0"/>
  <cols>
    <col min="1" max="1" width="18.33203125" customWidth="1"/>
    <col min="3" max="3" width="44" customWidth="1"/>
    <col min="4" max="4" width="0" style="63" hidden="1" customWidth="1"/>
    <col min="5" max="5" width="28.1640625" customWidth="1"/>
    <col min="6" max="6" width="26" customWidth="1"/>
    <col min="7" max="7" width="58.83203125" customWidth="1"/>
    <col min="8" max="8" width="14.83203125" hidden="1" customWidth="1"/>
    <col min="9" max="9" width="20.1640625" customWidth="1"/>
    <col min="10" max="10" width="15.83203125" customWidth="1"/>
    <col min="11" max="11" width="19.5" customWidth="1"/>
    <col min="12" max="12" width="27.33203125" customWidth="1"/>
    <col min="13" max="13" width="21.5" hidden="1" customWidth="1"/>
    <col min="14" max="14" width="6.83203125" hidden="1" customWidth="1"/>
    <col min="15" max="15" width="13.83203125" hidden="1" customWidth="1"/>
    <col min="16" max="16" width="0" hidden="1" customWidth="1"/>
    <col min="17" max="17" width="31.33203125" customWidth="1"/>
  </cols>
  <sheetData>
    <row r="1" spans="1:17" s="28" customFormat="1" ht="15">
      <c r="A1" s="26" t="s">
        <v>0</v>
      </c>
      <c r="B1" s="26" t="s">
        <v>1</v>
      </c>
      <c r="C1" s="27" t="s">
        <v>2</v>
      </c>
      <c r="D1" s="34" t="s">
        <v>143</v>
      </c>
      <c r="E1" s="26" t="s">
        <v>104</v>
      </c>
      <c r="F1" s="26" t="s">
        <v>105</v>
      </c>
      <c r="G1" s="26" t="s">
        <v>106</v>
      </c>
      <c r="I1" s="29" t="s">
        <v>120</v>
      </c>
      <c r="J1" s="32" t="s">
        <v>123</v>
      </c>
      <c r="K1" s="32" t="s">
        <v>124</v>
      </c>
      <c r="L1" s="33" t="s">
        <v>125</v>
      </c>
      <c r="M1" s="34" t="s">
        <v>126</v>
      </c>
      <c r="N1" s="67"/>
      <c r="O1" s="68"/>
      <c r="P1" s="26" t="s">
        <v>103</v>
      </c>
      <c r="Q1" s="75" t="s">
        <v>146</v>
      </c>
    </row>
    <row r="2" spans="1:17" ht="15">
      <c r="A2" s="1">
        <v>1</v>
      </c>
      <c r="B2" s="8" t="s">
        <v>93</v>
      </c>
      <c r="C2" s="48" t="s">
        <v>94</v>
      </c>
      <c r="D2" s="37" t="s">
        <v>144</v>
      </c>
      <c r="E2" s="17">
        <v>42821</v>
      </c>
      <c r="F2" s="13" t="s">
        <v>112</v>
      </c>
      <c r="G2" s="59" t="s">
        <v>113</v>
      </c>
      <c r="H2" s="61"/>
      <c r="I2" s="49">
        <v>42788</v>
      </c>
      <c r="J2" s="25">
        <v>59.85</v>
      </c>
      <c r="K2" s="25">
        <v>21.8</v>
      </c>
      <c r="L2" s="30">
        <f t="shared" ref="L2:L33" si="0">J2/K2</f>
        <v>2.7454128440366974</v>
      </c>
      <c r="M2" s="37">
        <v>0</v>
      </c>
      <c r="N2" s="39" t="s">
        <v>121</v>
      </c>
      <c r="O2" s="39"/>
      <c r="P2" s="11">
        <v>38</v>
      </c>
      <c r="Q2" s="70">
        <v>0</v>
      </c>
    </row>
    <row r="3" spans="1:17" ht="15">
      <c r="A3" s="1">
        <v>2</v>
      </c>
      <c r="B3" s="6" t="s">
        <v>64</v>
      </c>
      <c r="C3" s="43" t="s">
        <v>65</v>
      </c>
      <c r="D3" s="36" t="s">
        <v>145</v>
      </c>
      <c r="E3" s="18">
        <v>42690</v>
      </c>
      <c r="F3" s="13" t="s">
        <v>112</v>
      </c>
      <c r="G3" s="53" t="s">
        <v>113</v>
      </c>
      <c r="H3" s="61"/>
      <c r="I3" s="30" t="s">
        <v>122</v>
      </c>
      <c r="J3" s="24">
        <v>15.04</v>
      </c>
      <c r="K3" s="24">
        <v>25.63</v>
      </c>
      <c r="L3" s="30">
        <f t="shared" si="0"/>
        <v>0.58681232930159966</v>
      </c>
      <c r="M3" s="36">
        <v>0</v>
      </c>
      <c r="N3" s="38" t="s">
        <v>121</v>
      </c>
      <c r="O3" s="36">
        <v>0</v>
      </c>
      <c r="P3" s="13">
        <v>30</v>
      </c>
      <c r="Q3" s="72">
        <v>0</v>
      </c>
    </row>
    <row r="4" spans="1:17" ht="15">
      <c r="A4" s="1">
        <v>3</v>
      </c>
      <c r="B4" s="7" t="s">
        <v>34</v>
      </c>
      <c r="C4" s="43" t="s">
        <v>35</v>
      </c>
      <c r="D4" s="37" t="s">
        <v>145</v>
      </c>
      <c r="E4" s="17">
        <v>42485</v>
      </c>
      <c r="F4" s="14" t="s">
        <v>112</v>
      </c>
      <c r="G4" s="55" t="s">
        <v>119</v>
      </c>
      <c r="H4" s="61"/>
      <c r="I4" s="50" t="s">
        <v>122</v>
      </c>
      <c r="J4" s="25">
        <v>18.149999999999999</v>
      </c>
      <c r="K4" s="25">
        <v>13.5</v>
      </c>
      <c r="L4" s="31">
        <f t="shared" si="0"/>
        <v>1.3444444444444443</v>
      </c>
      <c r="M4" s="37">
        <v>0</v>
      </c>
      <c r="N4" s="39" t="s">
        <v>121</v>
      </c>
      <c r="O4" s="37">
        <v>0</v>
      </c>
      <c r="P4" s="14">
        <v>42</v>
      </c>
      <c r="Q4" s="72">
        <v>0</v>
      </c>
    </row>
    <row r="5" spans="1:17" ht="15">
      <c r="A5" s="1">
        <v>4</v>
      </c>
      <c r="B5" s="6" t="s">
        <v>17</v>
      </c>
      <c r="C5" s="44" t="s">
        <v>139</v>
      </c>
      <c r="D5" s="36" t="s">
        <v>144</v>
      </c>
      <c r="E5" s="18">
        <v>41731</v>
      </c>
      <c r="F5" s="13" t="s">
        <v>112</v>
      </c>
      <c r="G5" s="54" t="s">
        <v>110</v>
      </c>
      <c r="H5" s="61"/>
      <c r="I5" s="47">
        <v>41729</v>
      </c>
      <c r="J5" s="24">
        <v>35.33</v>
      </c>
      <c r="K5" s="24">
        <v>16.899999999999999</v>
      </c>
      <c r="L5" s="30">
        <f t="shared" si="0"/>
        <v>2.0905325443786982</v>
      </c>
      <c r="M5" s="36">
        <v>0</v>
      </c>
      <c r="N5" s="38" t="s">
        <v>121</v>
      </c>
      <c r="O5" s="38"/>
      <c r="P5" s="12">
        <v>37</v>
      </c>
      <c r="Q5" s="70">
        <v>0</v>
      </c>
    </row>
    <row r="6" spans="1:17" ht="15">
      <c r="A6" s="1">
        <v>5</v>
      </c>
      <c r="B6" s="6" t="s">
        <v>54</v>
      </c>
      <c r="C6" s="43" t="s">
        <v>55</v>
      </c>
      <c r="D6" s="36" t="s">
        <v>145</v>
      </c>
      <c r="E6" s="18">
        <v>42647</v>
      </c>
      <c r="F6" s="16" t="s">
        <v>112</v>
      </c>
      <c r="G6" s="53" t="s">
        <v>114</v>
      </c>
      <c r="H6" s="61"/>
      <c r="I6" s="30" t="s">
        <v>122</v>
      </c>
      <c r="J6" s="24">
        <v>34.71</v>
      </c>
      <c r="K6" s="24">
        <v>24.15</v>
      </c>
      <c r="L6" s="30">
        <f t="shared" si="0"/>
        <v>1.4372670807453418</v>
      </c>
      <c r="M6" s="36">
        <v>0</v>
      </c>
      <c r="N6" s="38" t="s">
        <v>121</v>
      </c>
      <c r="O6" s="36">
        <v>0</v>
      </c>
      <c r="P6" s="13">
        <v>43</v>
      </c>
      <c r="Q6" s="72">
        <v>0</v>
      </c>
    </row>
    <row r="7" spans="1:17" ht="15">
      <c r="A7" s="1">
        <v>6</v>
      </c>
      <c r="B7" s="3" t="s">
        <v>11</v>
      </c>
      <c r="C7" s="43" t="s">
        <v>134</v>
      </c>
      <c r="D7" s="36" t="s">
        <v>144</v>
      </c>
      <c r="E7" s="18">
        <v>41487</v>
      </c>
      <c r="F7" s="13" t="s">
        <v>112</v>
      </c>
      <c r="G7" s="54" t="s">
        <v>110</v>
      </c>
      <c r="H7" s="61"/>
      <c r="I7" s="52" t="s">
        <v>122</v>
      </c>
      <c r="J7" s="24">
        <v>20.81</v>
      </c>
      <c r="K7" s="24">
        <v>18.440000000000001</v>
      </c>
      <c r="L7" s="30">
        <f t="shared" si="0"/>
        <v>1.128524945770065</v>
      </c>
      <c r="M7" s="36">
        <v>0</v>
      </c>
      <c r="N7" s="38" t="s">
        <v>121</v>
      </c>
      <c r="O7" s="38"/>
      <c r="P7" s="12">
        <v>24</v>
      </c>
      <c r="Q7" s="70">
        <v>0</v>
      </c>
    </row>
    <row r="8" spans="1:17" ht="15">
      <c r="A8" s="1">
        <v>12</v>
      </c>
      <c r="B8" s="7" t="s">
        <v>50</v>
      </c>
      <c r="C8" s="43" t="s">
        <v>51</v>
      </c>
      <c r="D8" s="37" t="s">
        <v>144</v>
      </c>
      <c r="E8" s="22">
        <v>42653</v>
      </c>
      <c r="F8" s="14" t="s">
        <v>112</v>
      </c>
      <c r="G8" s="55" t="s">
        <v>114</v>
      </c>
      <c r="H8" s="61"/>
      <c r="I8" s="31" t="s">
        <v>122</v>
      </c>
      <c r="J8" s="25">
        <v>32.840000000000003</v>
      </c>
      <c r="K8" s="25">
        <v>17.66</v>
      </c>
      <c r="L8" s="31">
        <f t="shared" si="0"/>
        <v>1.8595696489241225</v>
      </c>
      <c r="M8" s="37">
        <v>2</v>
      </c>
      <c r="N8" s="39" t="s">
        <v>121</v>
      </c>
      <c r="O8" s="37">
        <v>0</v>
      </c>
      <c r="P8" s="14">
        <v>42</v>
      </c>
      <c r="Q8" s="72">
        <v>1</v>
      </c>
    </row>
    <row r="9" spans="1:17" ht="15">
      <c r="A9" s="1">
        <v>13</v>
      </c>
      <c r="B9" s="8" t="s">
        <v>97</v>
      </c>
      <c r="C9" s="48" t="s">
        <v>98</v>
      </c>
      <c r="D9" s="37" t="s">
        <v>145</v>
      </c>
      <c r="E9" s="17">
        <v>42823</v>
      </c>
      <c r="F9" s="13" t="s">
        <v>112</v>
      </c>
      <c r="G9" s="56" t="s">
        <v>113</v>
      </c>
      <c r="H9" s="61"/>
      <c r="I9" s="47">
        <v>42814</v>
      </c>
      <c r="J9" s="24">
        <v>36.92</v>
      </c>
      <c r="K9" s="24">
        <v>15.39</v>
      </c>
      <c r="L9" s="30">
        <f t="shared" si="0"/>
        <v>2.3989603638726447</v>
      </c>
      <c r="M9" s="37">
        <v>1</v>
      </c>
      <c r="N9" s="40" t="s">
        <v>121</v>
      </c>
      <c r="O9" s="39"/>
      <c r="P9" s="11">
        <v>66</v>
      </c>
      <c r="Q9" s="71">
        <v>1</v>
      </c>
    </row>
    <row r="10" spans="1:17" ht="15">
      <c r="A10" s="1">
        <v>14</v>
      </c>
      <c r="B10" s="6" t="s">
        <v>56</v>
      </c>
      <c r="C10" s="42" t="s">
        <v>57</v>
      </c>
      <c r="D10" s="36" t="s">
        <v>144</v>
      </c>
      <c r="E10" s="18">
        <v>42669</v>
      </c>
      <c r="F10" s="13" t="s">
        <v>112</v>
      </c>
      <c r="G10" s="53" t="s">
        <v>113</v>
      </c>
      <c r="H10" s="61"/>
      <c r="I10" s="47">
        <v>42655</v>
      </c>
      <c r="J10" s="24">
        <v>23.5</v>
      </c>
      <c r="K10" s="24">
        <v>16.73</v>
      </c>
      <c r="L10" s="30">
        <f t="shared" si="0"/>
        <v>1.4046622833233711</v>
      </c>
      <c r="M10" s="36">
        <v>2</v>
      </c>
      <c r="N10" s="38" t="s">
        <v>121</v>
      </c>
      <c r="O10" s="36">
        <v>0</v>
      </c>
      <c r="P10" s="13">
        <v>53</v>
      </c>
      <c r="Q10" s="72">
        <v>1</v>
      </c>
    </row>
    <row r="11" spans="1:17" ht="15">
      <c r="A11" s="1">
        <v>15</v>
      </c>
      <c r="B11" s="9" t="s">
        <v>78</v>
      </c>
      <c r="C11" s="43" t="s">
        <v>79</v>
      </c>
      <c r="D11" s="36" t="s">
        <v>145</v>
      </c>
      <c r="E11" s="20">
        <v>42747</v>
      </c>
      <c r="F11" s="13" t="s">
        <v>112</v>
      </c>
      <c r="G11" s="53" t="s">
        <v>113</v>
      </c>
      <c r="H11" s="61"/>
      <c r="I11" s="30" t="s">
        <v>122</v>
      </c>
      <c r="J11" s="24">
        <v>43.41</v>
      </c>
      <c r="K11" s="24">
        <v>23.54</v>
      </c>
      <c r="L11" s="30">
        <f t="shared" si="0"/>
        <v>1.8440951571792692</v>
      </c>
      <c r="M11" s="36">
        <v>3</v>
      </c>
      <c r="N11" s="38" t="s">
        <v>121</v>
      </c>
      <c r="O11" s="36">
        <v>0</v>
      </c>
      <c r="P11" s="13">
        <v>60</v>
      </c>
      <c r="Q11" s="71">
        <v>1</v>
      </c>
    </row>
    <row r="12" spans="1:17" ht="15">
      <c r="A12" s="1">
        <v>16</v>
      </c>
      <c r="B12" s="64" t="s">
        <v>16</v>
      </c>
      <c r="C12" s="44" t="s">
        <v>138</v>
      </c>
      <c r="D12" s="36" t="s">
        <v>145</v>
      </c>
      <c r="E12" s="18">
        <v>41716</v>
      </c>
      <c r="F12" s="13" t="s">
        <v>112</v>
      </c>
      <c r="G12" s="54" t="s">
        <v>142</v>
      </c>
      <c r="H12" s="61"/>
      <c r="I12" s="47">
        <v>41715</v>
      </c>
      <c r="J12" s="24">
        <v>33.58</v>
      </c>
      <c r="K12" s="24">
        <v>15.08</v>
      </c>
      <c r="L12" s="30">
        <f t="shared" si="0"/>
        <v>2.226790450928382</v>
      </c>
      <c r="M12" s="36">
        <v>3</v>
      </c>
      <c r="N12" s="38" t="s">
        <v>122</v>
      </c>
      <c r="O12" s="38" t="s">
        <v>127</v>
      </c>
      <c r="P12" s="12">
        <v>26</v>
      </c>
      <c r="Q12" s="72">
        <v>1</v>
      </c>
    </row>
    <row r="13" spans="1:17" ht="15">
      <c r="A13" s="1">
        <v>17</v>
      </c>
      <c r="B13" s="3" t="s">
        <v>68</v>
      </c>
      <c r="C13" s="43" t="s">
        <v>69</v>
      </c>
      <c r="D13" s="36" t="s">
        <v>144</v>
      </c>
      <c r="E13" s="18">
        <v>42698</v>
      </c>
      <c r="F13" s="21" t="s">
        <v>112</v>
      </c>
      <c r="G13" s="53" t="s">
        <v>113</v>
      </c>
      <c r="H13" s="61"/>
      <c r="I13" s="30" t="s">
        <v>122</v>
      </c>
      <c r="J13" s="24">
        <v>27.73</v>
      </c>
      <c r="K13" s="24">
        <v>22.86</v>
      </c>
      <c r="L13" s="30">
        <f t="shared" si="0"/>
        <v>1.2130358705161854</v>
      </c>
      <c r="M13" s="35">
        <v>2</v>
      </c>
      <c r="N13" s="38" t="s">
        <v>121</v>
      </c>
      <c r="O13" s="36">
        <v>0</v>
      </c>
      <c r="P13" s="13">
        <v>34</v>
      </c>
      <c r="Q13" s="71">
        <v>1</v>
      </c>
    </row>
    <row r="14" spans="1:17" ht="15">
      <c r="A14" s="1">
        <v>18</v>
      </c>
      <c r="B14" s="6" t="s">
        <v>42</v>
      </c>
      <c r="C14" s="43" t="s">
        <v>43</v>
      </c>
      <c r="D14" s="36" t="s">
        <v>144</v>
      </c>
      <c r="E14" s="19">
        <v>42592</v>
      </c>
      <c r="F14" s="74" t="s">
        <v>112</v>
      </c>
      <c r="G14" s="60" t="s">
        <v>110</v>
      </c>
      <c r="H14" s="61"/>
      <c r="I14" s="30" t="s">
        <v>122</v>
      </c>
      <c r="J14" s="24">
        <v>13.67</v>
      </c>
      <c r="K14" s="24">
        <v>19.68</v>
      </c>
      <c r="L14" s="30">
        <f t="shared" si="0"/>
        <v>0.69461382113821135</v>
      </c>
      <c r="M14" s="36">
        <v>1</v>
      </c>
      <c r="N14" s="38" t="s">
        <v>121</v>
      </c>
      <c r="O14" s="36">
        <v>0</v>
      </c>
      <c r="P14" s="13">
        <v>53</v>
      </c>
      <c r="Q14" s="70">
        <v>1</v>
      </c>
    </row>
    <row r="15" spans="1:17" ht="15">
      <c r="A15" s="1">
        <v>19</v>
      </c>
      <c r="B15" s="6" t="s">
        <v>58</v>
      </c>
      <c r="C15" s="43" t="s">
        <v>59</v>
      </c>
      <c r="D15" s="36" t="s">
        <v>145</v>
      </c>
      <c r="E15" s="18">
        <v>42670</v>
      </c>
      <c r="F15" s="21" t="s">
        <v>112</v>
      </c>
      <c r="G15" s="53" t="s">
        <v>113</v>
      </c>
      <c r="H15" s="61"/>
      <c r="I15" s="30" t="s">
        <v>122</v>
      </c>
      <c r="J15" s="65">
        <v>55.7</v>
      </c>
      <c r="K15" s="66">
        <v>26.8</v>
      </c>
      <c r="L15" s="30">
        <f t="shared" si="0"/>
        <v>2.0783582089552239</v>
      </c>
      <c r="M15" s="36">
        <v>1</v>
      </c>
      <c r="N15" s="38" t="s">
        <v>121</v>
      </c>
      <c r="O15" s="36">
        <v>0</v>
      </c>
      <c r="P15" s="13">
        <v>28</v>
      </c>
      <c r="Q15" s="71">
        <v>1</v>
      </c>
    </row>
    <row r="16" spans="1:17" ht="15">
      <c r="A16" s="1">
        <v>20</v>
      </c>
      <c r="B16" s="2" t="s">
        <v>4</v>
      </c>
      <c r="C16" s="43" t="s">
        <v>5</v>
      </c>
      <c r="D16" s="35" t="s">
        <v>144</v>
      </c>
      <c r="E16" s="15">
        <v>40857</v>
      </c>
      <c r="F16" s="74" t="s">
        <v>112</v>
      </c>
      <c r="G16" s="57" t="s">
        <v>115</v>
      </c>
      <c r="H16" s="61"/>
      <c r="I16" s="52" t="s">
        <v>122</v>
      </c>
      <c r="J16" s="24">
        <v>17.8</v>
      </c>
      <c r="K16" s="24">
        <v>17.55</v>
      </c>
      <c r="L16" s="30">
        <f t="shared" si="0"/>
        <v>1.0142450142450143</v>
      </c>
      <c r="M16" s="36">
        <v>2</v>
      </c>
      <c r="N16" s="38" t="s">
        <v>121</v>
      </c>
      <c r="O16" s="36">
        <v>0</v>
      </c>
      <c r="P16" s="10">
        <v>30</v>
      </c>
      <c r="Q16" s="71">
        <v>1</v>
      </c>
    </row>
    <row r="17" spans="1:17" ht="15">
      <c r="A17" s="1">
        <v>58</v>
      </c>
      <c r="B17" s="89" t="s">
        <v>157</v>
      </c>
      <c r="C17" s="94" t="s">
        <v>147</v>
      </c>
      <c r="D17" s="99"/>
      <c r="E17" s="102">
        <v>43325</v>
      </c>
      <c r="F17" s="106" t="s">
        <v>112</v>
      </c>
      <c r="G17" s="108" t="s">
        <v>113</v>
      </c>
      <c r="H17" s="61"/>
      <c r="I17" s="110">
        <v>43279</v>
      </c>
      <c r="J17" s="112">
        <v>22.88</v>
      </c>
      <c r="K17" s="112">
        <v>22.15</v>
      </c>
      <c r="L17" s="115">
        <f t="shared" si="0"/>
        <v>1.0329571106094808</v>
      </c>
      <c r="M17" s="94"/>
      <c r="N17" s="94"/>
      <c r="O17" s="94"/>
      <c r="P17" s="94"/>
      <c r="Q17" s="71">
        <v>0</v>
      </c>
    </row>
    <row r="18" spans="1:17" ht="15">
      <c r="A18" s="1">
        <v>7</v>
      </c>
      <c r="B18" s="8" t="s">
        <v>95</v>
      </c>
      <c r="C18" s="48" t="s">
        <v>96</v>
      </c>
      <c r="D18" s="37" t="s">
        <v>145</v>
      </c>
      <c r="E18" s="17">
        <v>42823</v>
      </c>
      <c r="F18" s="21" t="s">
        <v>109</v>
      </c>
      <c r="G18" s="56" t="s">
        <v>111</v>
      </c>
      <c r="H18" s="61"/>
      <c r="I18" s="49">
        <v>42823</v>
      </c>
      <c r="J18" s="25">
        <v>300.60000000000002</v>
      </c>
      <c r="K18" s="25">
        <v>23.25</v>
      </c>
      <c r="L18" s="30">
        <f t="shared" si="0"/>
        <v>12.929032258064517</v>
      </c>
      <c r="M18" s="37">
        <v>0</v>
      </c>
      <c r="N18" s="40" t="s">
        <v>121</v>
      </c>
      <c r="O18" s="39"/>
      <c r="P18" s="11">
        <v>41</v>
      </c>
      <c r="Q18" s="71">
        <v>0</v>
      </c>
    </row>
    <row r="19" spans="1:17" ht="15">
      <c r="A19" s="1">
        <v>8</v>
      </c>
      <c r="B19" s="62" t="s">
        <v>24</v>
      </c>
      <c r="C19" s="45" t="s">
        <v>25</v>
      </c>
      <c r="D19" s="36" t="s">
        <v>145</v>
      </c>
      <c r="E19" s="20">
        <v>42268</v>
      </c>
      <c r="F19" s="21" t="s">
        <v>109</v>
      </c>
      <c r="G19" s="54" t="s">
        <v>111</v>
      </c>
      <c r="H19" s="61"/>
      <c r="I19" s="52" t="s">
        <v>122</v>
      </c>
      <c r="J19" s="24">
        <v>272.8</v>
      </c>
      <c r="K19" s="24">
        <v>19.260000000000002</v>
      </c>
      <c r="L19" s="30">
        <f t="shared" si="0"/>
        <v>14.164070612668743</v>
      </c>
      <c r="M19" s="37">
        <v>0</v>
      </c>
      <c r="N19" s="39" t="s">
        <v>121</v>
      </c>
      <c r="O19" s="37">
        <v>0</v>
      </c>
      <c r="P19" s="13">
        <v>30</v>
      </c>
      <c r="Q19" s="71">
        <v>0</v>
      </c>
    </row>
    <row r="20" spans="1:17" ht="15">
      <c r="A20" s="1">
        <v>9</v>
      </c>
      <c r="B20" s="7" t="s">
        <v>66</v>
      </c>
      <c r="C20" s="43" t="s">
        <v>67</v>
      </c>
      <c r="D20" s="36" t="s">
        <v>145</v>
      </c>
      <c r="E20" s="18">
        <v>42695</v>
      </c>
      <c r="F20" s="21" t="s">
        <v>109</v>
      </c>
      <c r="G20" s="53" t="s">
        <v>111</v>
      </c>
      <c r="H20" s="61"/>
      <c r="I20" s="30" t="s">
        <v>122</v>
      </c>
      <c r="J20" s="112">
        <v>67.81</v>
      </c>
      <c r="K20" s="114">
        <v>22.31</v>
      </c>
      <c r="L20" s="30">
        <f t="shared" si="0"/>
        <v>3.0394441954280595</v>
      </c>
      <c r="M20" s="37">
        <v>0</v>
      </c>
      <c r="N20" s="39" t="s">
        <v>121</v>
      </c>
      <c r="O20" s="37">
        <v>0</v>
      </c>
      <c r="P20" s="13">
        <v>49</v>
      </c>
      <c r="Q20" s="71">
        <v>0</v>
      </c>
    </row>
    <row r="21" spans="1:17" ht="15">
      <c r="A21" s="1">
        <v>10</v>
      </c>
      <c r="B21" s="9" t="s">
        <v>74</v>
      </c>
      <c r="C21" s="43" t="s">
        <v>75</v>
      </c>
      <c r="D21" s="36" t="s">
        <v>145</v>
      </c>
      <c r="E21" s="20">
        <v>42719</v>
      </c>
      <c r="F21" s="21" t="s">
        <v>109</v>
      </c>
      <c r="G21" s="53" t="s">
        <v>118</v>
      </c>
      <c r="H21" s="61"/>
      <c r="I21" s="30" t="s">
        <v>122</v>
      </c>
      <c r="J21" s="30">
        <v>77.97</v>
      </c>
      <c r="K21" s="30">
        <v>24.03</v>
      </c>
      <c r="L21" s="30">
        <f t="shared" si="0"/>
        <v>3.2446941323345815</v>
      </c>
      <c r="M21" s="36">
        <v>0</v>
      </c>
      <c r="N21" s="38" t="s">
        <v>121</v>
      </c>
      <c r="O21" s="36">
        <v>0</v>
      </c>
      <c r="P21" s="13">
        <v>64</v>
      </c>
      <c r="Q21" s="71">
        <v>0</v>
      </c>
    </row>
    <row r="22" spans="1:17" ht="15">
      <c r="A22" s="1">
        <v>21</v>
      </c>
      <c r="B22" s="3" t="s">
        <v>72</v>
      </c>
      <c r="C22" s="43" t="s">
        <v>73</v>
      </c>
      <c r="D22" s="36" t="s">
        <v>145</v>
      </c>
      <c r="E22" s="18">
        <v>42676</v>
      </c>
      <c r="F22" s="13" t="s">
        <v>109</v>
      </c>
      <c r="G22" s="53" t="s">
        <v>118</v>
      </c>
      <c r="H22" s="61"/>
      <c r="I22" s="30" t="s">
        <v>122</v>
      </c>
      <c r="J22" s="30">
        <v>59.51</v>
      </c>
      <c r="K22" s="30">
        <v>25.58</v>
      </c>
      <c r="L22" s="30">
        <f t="shared" si="0"/>
        <v>2.3264268960125101</v>
      </c>
      <c r="M22" s="36">
        <v>1</v>
      </c>
      <c r="N22" s="38" t="s">
        <v>121</v>
      </c>
      <c r="O22" s="36">
        <v>0</v>
      </c>
      <c r="P22" s="13">
        <v>32</v>
      </c>
      <c r="Q22" s="71">
        <v>1</v>
      </c>
    </row>
    <row r="23" spans="1:17" ht="15">
      <c r="A23" s="1">
        <v>22</v>
      </c>
      <c r="B23" s="9" t="s">
        <v>85</v>
      </c>
      <c r="C23" s="46" t="s">
        <v>86</v>
      </c>
      <c r="D23" s="36" t="s">
        <v>145</v>
      </c>
      <c r="E23" s="18">
        <v>42782</v>
      </c>
      <c r="F23" s="13" t="s">
        <v>109</v>
      </c>
      <c r="G23" s="53" t="s">
        <v>111</v>
      </c>
      <c r="H23" s="61"/>
      <c r="I23" s="30" t="s">
        <v>122</v>
      </c>
      <c r="J23" s="30">
        <v>358.8</v>
      </c>
      <c r="K23" s="30">
        <v>16.59</v>
      </c>
      <c r="L23" s="30">
        <f t="shared" si="0"/>
        <v>21.627486437613022</v>
      </c>
      <c r="M23" s="36">
        <v>3</v>
      </c>
      <c r="N23" s="38" t="s">
        <v>122</v>
      </c>
      <c r="O23" s="36" t="s">
        <v>128</v>
      </c>
      <c r="P23" s="12">
        <v>39</v>
      </c>
      <c r="Q23" s="73">
        <v>1</v>
      </c>
    </row>
    <row r="24" spans="1:17" ht="15">
      <c r="A24" s="1">
        <v>23</v>
      </c>
      <c r="B24" s="6" t="s">
        <v>62</v>
      </c>
      <c r="C24" s="43" t="s">
        <v>63</v>
      </c>
      <c r="D24" s="36" t="s">
        <v>145</v>
      </c>
      <c r="E24" s="18">
        <v>42689</v>
      </c>
      <c r="F24" s="13" t="s">
        <v>109</v>
      </c>
      <c r="G24" s="53" t="s">
        <v>111</v>
      </c>
      <c r="H24" s="61"/>
      <c r="I24" s="30" t="s">
        <v>122</v>
      </c>
      <c r="J24" s="30">
        <v>257.3</v>
      </c>
      <c r="K24" s="30">
        <v>21.36</v>
      </c>
      <c r="L24" s="30">
        <f t="shared" si="0"/>
        <v>12.045880149812735</v>
      </c>
      <c r="M24" s="36">
        <v>3</v>
      </c>
      <c r="N24" s="38" t="s">
        <v>121</v>
      </c>
      <c r="O24" s="36">
        <v>0</v>
      </c>
      <c r="P24" s="13">
        <v>59</v>
      </c>
      <c r="Q24" s="71">
        <v>1</v>
      </c>
    </row>
    <row r="25" spans="1:17" ht="15">
      <c r="A25" s="1">
        <v>24</v>
      </c>
      <c r="B25" s="9" t="s">
        <v>80</v>
      </c>
      <c r="C25" s="43" t="s">
        <v>81</v>
      </c>
      <c r="D25" s="36" t="s">
        <v>145</v>
      </c>
      <c r="E25" s="20">
        <v>42767</v>
      </c>
      <c r="F25" s="13" t="s">
        <v>109</v>
      </c>
      <c r="G25" s="53" t="s">
        <v>111</v>
      </c>
      <c r="H25" s="61"/>
      <c r="I25" s="30" t="s">
        <v>122</v>
      </c>
      <c r="J25" s="24">
        <v>193.3</v>
      </c>
      <c r="K25" s="24">
        <v>26.01</v>
      </c>
      <c r="L25" s="30">
        <f t="shared" si="0"/>
        <v>7.431757016532103</v>
      </c>
      <c r="M25" s="36">
        <v>1</v>
      </c>
      <c r="N25" s="38" t="s">
        <v>121</v>
      </c>
      <c r="O25" s="36">
        <v>0</v>
      </c>
      <c r="P25" s="13">
        <v>48</v>
      </c>
      <c r="Q25" s="71">
        <v>1</v>
      </c>
    </row>
    <row r="26" spans="1:17" ht="15">
      <c r="A26" s="1">
        <v>59</v>
      </c>
      <c r="B26" s="89" t="s">
        <v>158</v>
      </c>
      <c r="C26" s="94" t="s">
        <v>148</v>
      </c>
      <c r="D26" s="99"/>
      <c r="E26" s="102">
        <v>43283</v>
      </c>
      <c r="F26" s="94" t="s">
        <v>109</v>
      </c>
      <c r="G26" s="108" t="s">
        <v>118</v>
      </c>
      <c r="H26" s="61"/>
      <c r="I26" s="110">
        <v>43273</v>
      </c>
      <c r="J26" s="69">
        <v>25.75</v>
      </c>
      <c r="K26" s="69">
        <v>13.32</v>
      </c>
      <c r="L26" s="115">
        <f t="shared" si="0"/>
        <v>1.9331831831831832</v>
      </c>
      <c r="M26" s="94"/>
      <c r="N26" s="94"/>
      <c r="O26" s="94"/>
      <c r="P26" s="94"/>
      <c r="Q26" s="71">
        <v>0</v>
      </c>
    </row>
    <row r="27" spans="1:17" ht="15">
      <c r="A27" s="1">
        <v>66</v>
      </c>
      <c r="B27" s="89" t="s">
        <v>165</v>
      </c>
      <c r="C27" s="94" t="s">
        <v>156</v>
      </c>
      <c r="D27" s="94"/>
      <c r="E27" s="102">
        <v>43230</v>
      </c>
      <c r="F27" s="94" t="s">
        <v>109</v>
      </c>
      <c r="G27" s="108" t="s">
        <v>118</v>
      </c>
      <c r="H27" s="61"/>
      <c r="I27" s="110">
        <v>43227</v>
      </c>
      <c r="J27" s="69">
        <v>185.2</v>
      </c>
      <c r="K27" s="69">
        <v>15.51</v>
      </c>
      <c r="L27" s="115">
        <f t="shared" si="0"/>
        <v>11.940683430045132</v>
      </c>
      <c r="M27" s="94"/>
      <c r="N27" s="94"/>
      <c r="O27" s="94"/>
      <c r="P27" s="94"/>
      <c r="Q27" s="71">
        <v>0</v>
      </c>
    </row>
    <row r="28" spans="1:17" ht="15">
      <c r="A28" s="1">
        <v>11</v>
      </c>
      <c r="B28" s="6" t="s">
        <v>14</v>
      </c>
      <c r="C28" s="44" t="s">
        <v>137</v>
      </c>
      <c r="D28" s="36" t="s">
        <v>145</v>
      </c>
      <c r="E28" s="18">
        <v>41697</v>
      </c>
      <c r="F28" s="13" t="s">
        <v>107</v>
      </c>
      <c r="G28" s="54" t="s">
        <v>108</v>
      </c>
      <c r="H28" s="61"/>
      <c r="I28" s="47">
        <v>41695</v>
      </c>
      <c r="J28" s="24">
        <v>122.3</v>
      </c>
      <c r="K28" s="24">
        <v>16.440000000000001</v>
      </c>
      <c r="L28" s="30">
        <f t="shared" si="0"/>
        <v>7.4391727493917266</v>
      </c>
      <c r="M28" s="36">
        <v>0</v>
      </c>
      <c r="N28" s="38" t="s">
        <v>121</v>
      </c>
      <c r="O28" s="38"/>
      <c r="P28" s="12">
        <v>40</v>
      </c>
      <c r="Q28" s="71">
        <v>0</v>
      </c>
    </row>
    <row r="29" spans="1:17" ht="15">
      <c r="A29" s="1">
        <v>25</v>
      </c>
      <c r="B29" s="6" t="s">
        <v>40</v>
      </c>
      <c r="C29" s="43" t="s">
        <v>41</v>
      </c>
      <c r="D29" s="36" t="s">
        <v>144</v>
      </c>
      <c r="E29" s="18">
        <v>42606</v>
      </c>
      <c r="F29" s="13" t="s">
        <v>107</v>
      </c>
      <c r="G29" s="53" t="s">
        <v>108</v>
      </c>
      <c r="H29" s="61"/>
      <c r="I29" s="30" t="s">
        <v>122</v>
      </c>
      <c r="J29" s="24">
        <v>111.1</v>
      </c>
      <c r="K29" s="24">
        <v>17.79</v>
      </c>
      <c r="L29" s="30">
        <f t="shared" si="0"/>
        <v>6.2450815064643059</v>
      </c>
      <c r="M29" s="36">
        <v>2</v>
      </c>
      <c r="N29" s="38" t="s">
        <v>121</v>
      </c>
      <c r="O29" s="36">
        <v>0</v>
      </c>
      <c r="P29" s="13">
        <v>56</v>
      </c>
      <c r="Q29" s="71">
        <v>1</v>
      </c>
    </row>
    <row r="30" spans="1:17" ht="15">
      <c r="A30" s="1">
        <v>26</v>
      </c>
      <c r="B30" s="4" t="s">
        <v>8</v>
      </c>
      <c r="C30" s="43" t="s">
        <v>132</v>
      </c>
      <c r="D30" s="37" t="s">
        <v>144</v>
      </c>
      <c r="E30" s="17">
        <v>41345</v>
      </c>
      <c r="F30" s="14" t="s">
        <v>107</v>
      </c>
      <c r="G30" s="58" t="s">
        <v>117</v>
      </c>
      <c r="H30" s="61"/>
      <c r="I30" s="50" t="s">
        <v>122</v>
      </c>
      <c r="J30" s="113">
        <v>104.6</v>
      </c>
      <c r="K30" s="113">
        <v>16.97</v>
      </c>
      <c r="L30" s="31">
        <f t="shared" si="0"/>
        <v>6.1638185032410133</v>
      </c>
      <c r="M30" s="37">
        <v>3</v>
      </c>
      <c r="N30" s="39" t="s">
        <v>122</v>
      </c>
      <c r="O30" s="39" t="s">
        <v>128</v>
      </c>
      <c r="P30" s="11">
        <v>53</v>
      </c>
      <c r="Q30" s="71">
        <v>1</v>
      </c>
    </row>
    <row r="31" spans="1:17" ht="15">
      <c r="A31" s="1">
        <v>27</v>
      </c>
      <c r="B31" s="6" t="s">
        <v>38</v>
      </c>
      <c r="C31" s="43" t="s">
        <v>39</v>
      </c>
      <c r="D31" s="36" t="s">
        <v>144</v>
      </c>
      <c r="E31" s="18">
        <v>42605</v>
      </c>
      <c r="F31" s="13" t="s">
        <v>107</v>
      </c>
      <c r="G31" s="53" t="s">
        <v>108</v>
      </c>
      <c r="H31" s="61"/>
      <c r="I31" s="30" t="s">
        <v>122</v>
      </c>
      <c r="J31" s="24">
        <v>244.1</v>
      </c>
      <c r="K31" s="24">
        <v>18.100000000000001</v>
      </c>
      <c r="L31" s="30">
        <f t="shared" si="0"/>
        <v>13.486187845303865</v>
      </c>
      <c r="M31" s="36">
        <v>1</v>
      </c>
      <c r="N31" s="38" t="s">
        <v>121</v>
      </c>
      <c r="O31" s="36">
        <v>0</v>
      </c>
      <c r="P31" s="13">
        <v>54</v>
      </c>
      <c r="Q31" s="71">
        <v>1</v>
      </c>
    </row>
    <row r="32" spans="1:17" ht="15">
      <c r="A32" s="1">
        <v>28</v>
      </c>
      <c r="B32" s="5" t="s">
        <v>26</v>
      </c>
      <c r="C32" s="45" t="s">
        <v>27</v>
      </c>
      <c r="D32" s="36" t="s">
        <v>145</v>
      </c>
      <c r="E32" s="20">
        <v>42331</v>
      </c>
      <c r="F32" s="13" t="s">
        <v>107</v>
      </c>
      <c r="G32" s="54" t="s">
        <v>108</v>
      </c>
      <c r="H32" s="61"/>
      <c r="I32" s="30" t="s">
        <v>122</v>
      </c>
      <c r="J32" s="24">
        <v>127.1</v>
      </c>
      <c r="K32" s="24">
        <v>19.57</v>
      </c>
      <c r="L32" s="30">
        <f t="shared" si="0"/>
        <v>6.494634644864588</v>
      </c>
      <c r="M32" s="36">
        <v>3</v>
      </c>
      <c r="N32" s="38" t="s">
        <v>121</v>
      </c>
      <c r="O32" s="36">
        <v>0</v>
      </c>
      <c r="P32" s="13">
        <v>54</v>
      </c>
      <c r="Q32" s="71">
        <v>1</v>
      </c>
    </row>
    <row r="33" spans="1:17" ht="15">
      <c r="A33" s="1">
        <v>29</v>
      </c>
      <c r="B33" s="7" t="s">
        <v>21</v>
      </c>
      <c r="C33" s="45" t="s">
        <v>22</v>
      </c>
      <c r="D33" s="36" t="s">
        <v>144</v>
      </c>
      <c r="E33" s="18">
        <v>42101</v>
      </c>
      <c r="F33" s="13" t="s">
        <v>107</v>
      </c>
      <c r="G33" s="54" t="s">
        <v>108</v>
      </c>
      <c r="H33" s="61"/>
      <c r="I33" s="52" t="s">
        <v>122</v>
      </c>
      <c r="J33" s="24">
        <v>156.30000000000001</v>
      </c>
      <c r="K33" s="24">
        <v>18.79</v>
      </c>
      <c r="L33" s="30">
        <f t="shared" si="0"/>
        <v>8.3182543906333173</v>
      </c>
      <c r="M33" s="37">
        <v>3</v>
      </c>
      <c r="N33" s="39" t="s">
        <v>121</v>
      </c>
      <c r="O33" s="39"/>
      <c r="P33" s="13">
        <v>48</v>
      </c>
      <c r="Q33" s="71">
        <v>1</v>
      </c>
    </row>
    <row r="34" spans="1:17" ht="15">
      <c r="A34" s="1">
        <v>30</v>
      </c>
      <c r="B34" s="6" t="s">
        <v>44</v>
      </c>
      <c r="C34" s="43" t="s">
        <v>45</v>
      </c>
      <c r="D34" s="36" t="s">
        <v>145</v>
      </c>
      <c r="E34" s="19">
        <v>42636</v>
      </c>
      <c r="F34" s="13" t="s">
        <v>107</v>
      </c>
      <c r="G34" s="53" t="s">
        <v>108</v>
      </c>
      <c r="H34" s="61"/>
      <c r="I34" s="30" t="s">
        <v>122</v>
      </c>
      <c r="J34" s="30">
        <v>289.7</v>
      </c>
      <c r="K34" s="30">
        <v>26.81</v>
      </c>
      <c r="L34" s="30">
        <f t="shared" ref="L34:L65" si="1">J34/K34</f>
        <v>10.805669526296159</v>
      </c>
      <c r="M34" s="36">
        <v>3</v>
      </c>
      <c r="N34" s="38" t="s">
        <v>121</v>
      </c>
      <c r="O34" s="36">
        <v>0</v>
      </c>
      <c r="P34" s="13">
        <v>61</v>
      </c>
      <c r="Q34" s="71">
        <v>1</v>
      </c>
    </row>
    <row r="35" spans="1:17" ht="15">
      <c r="A35" s="1">
        <v>31</v>
      </c>
      <c r="B35" s="8" t="s">
        <v>84</v>
      </c>
      <c r="C35" s="48" t="s">
        <v>23</v>
      </c>
      <c r="D35" s="37" t="s">
        <v>145</v>
      </c>
      <c r="E35" s="17">
        <v>42775</v>
      </c>
      <c r="F35" s="14" t="s">
        <v>107</v>
      </c>
      <c r="G35" s="55" t="s">
        <v>108</v>
      </c>
      <c r="H35" s="61"/>
      <c r="I35" s="49">
        <v>42768</v>
      </c>
      <c r="J35" s="25">
        <v>245.2</v>
      </c>
      <c r="K35" s="25">
        <v>16.37</v>
      </c>
      <c r="L35" s="31">
        <f t="shared" si="1"/>
        <v>14.978619425778863</v>
      </c>
      <c r="M35" s="37">
        <v>3</v>
      </c>
      <c r="N35" s="39" t="s">
        <v>121</v>
      </c>
      <c r="O35" s="37">
        <v>0</v>
      </c>
      <c r="P35" s="11">
        <v>55</v>
      </c>
      <c r="Q35" s="73">
        <v>1</v>
      </c>
    </row>
    <row r="36" spans="1:17" ht="15">
      <c r="A36" s="1">
        <v>32</v>
      </c>
      <c r="B36" s="7" t="s">
        <v>32</v>
      </c>
      <c r="C36" s="44" t="s">
        <v>33</v>
      </c>
      <c r="D36" s="36" t="s">
        <v>144</v>
      </c>
      <c r="E36" s="18">
        <v>42416</v>
      </c>
      <c r="F36" s="13" t="s">
        <v>107</v>
      </c>
      <c r="G36" s="54" t="s">
        <v>108</v>
      </c>
      <c r="H36" s="61"/>
      <c r="I36" s="47">
        <v>42387</v>
      </c>
      <c r="J36" s="24">
        <v>255.4</v>
      </c>
      <c r="K36" s="24">
        <v>27.53</v>
      </c>
      <c r="L36" s="30">
        <f t="shared" si="1"/>
        <v>9.2771521976026143</v>
      </c>
      <c r="M36" s="37">
        <v>2</v>
      </c>
      <c r="N36" s="39" t="s">
        <v>121</v>
      </c>
      <c r="O36" s="37">
        <v>5</v>
      </c>
      <c r="P36" s="13">
        <v>58</v>
      </c>
      <c r="Q36" s="71">
        <v>1</v>
      </c>
    </row>
    <row r="37" spans="1:17" ht="15">
      <c r="A37" s="1">
        <v>33</v>
      </c>
      <c r="B37" s="6" t="s">
        <v>52</v>
      </c>
      <c r="C37" s="43" t="s">
        <v>53</v>
      </c>
      <c r="D37" s="36" t="s">
        <v>144</v>
      </c>
      <c r="E37" s="18">
        <v>42649</v>
      </c>
      <c r="F37" s="13" t="s">
        <v>107</v>
      </c>
      <c r="G37" s="53" t="s">
        <v>108</v>
      </c>
      <c r="H37" s="61"/>
      <c r="I37" s="30" t="s">
        <v>122</v>
      </c>
      <c r="J37" s="24">
        <v>316.60000000000002</v>
      </c>
      <c r="K37" s="24">
        <v>23.75</v>
      </c>
      <c r="L37" s="30">
        <f t="shared" si="1"/>
        <v>13.330526315789475</v>
      </c>
      <c r="M37" s="36">
        <v>3</v>
      </c>
      <c r="N37" s="38" t="s">
        <v>121</v>
      </c>
      <c r="O37" s="36">
        <v>0</v>
      </c>
      <c r="P37" s="13">
        <v>57</v>
      </c>
      <c r="Q37" s="71">
        <v>1</v>
      </c>
    </row>
    <row r="38" spans="1:17" ht="15">
      <c r="A38" s="1">
        <v>34</v>
      </c>
      <c r="B38" s="3" t="s">
        <v>12</v>
      </c>
      <c r="C38" s="42" t="s">
        <v>135</v>
      </c>
      <c r="D38" s="36" t="s">
        <v>145</v>
      </c>
      <c r="E38" s="18">
        <v>41563</v>
      </c>
      <c r="F38" s="13" t="s">
        <v>107</v>
      </c>
      <c r="G38" s="54" t="s">
        <v>108</v>
      </c>
      <c r="H38" s="61"/>
      <c r="I38" s="47">
        <v>41562</v>
      </c>
      <c r="J38" s="24">
        <v>96.07</v>
      </c>
      <c r="K38" s="24">
        <v>17.32</v>
      </c>
      <c r="L38" s="30">
        <f t="shared" si="1"/>
        <v>5.5467667436489601</v>
      </c>
      <c r="M38" s="36">
        <v>3</v>
      </c>
      <c r="N38" s="38" t="s">
        <v>121</v>
      </c>
      <c r="O38" s="38"/>
      <c r="P38" s="12">
        <v>65</v>
      </c>
      <c r="Q38" s="71">
        <v>1</v>
      </c>
    </row>
    <row r="39" spans="1:17" ht="15">
      <c r="A39" s="1">
        <v>35</v>
      </c>
      <c r="B39" s="5" t="s">
        <v>19</v>
      </c>
      <c r="C39" s="45" t="s">
        <v>20</v>
      </c>
      <c r="D39" s="36" t="s">
        <v>145</v>
      </c>
      <c r="E39" s="20">
        <v>41912</v>
      </c>
      <c r="F39" s="13" t="s">
        <v>107</v>
      </c>
      <c r="G39" s="54" t="s">
        <v>108</v>
      </c>
      <c r="H39" s="61"/>
      <c r="I39" s="52" t="s">
        <v>122</v>
      </c>
      <c r="J39" s="51">
        <v>153.30000000000001</v>
      </c>
      <c r="K39" s="51">
        <v>23.17</v>
      </c>
      <c r="L39" s="30">
        <f t="shared" si="1"/>
        <v>6.6163141993957701</v>
      </c>
      <c r="M39" s="36">
        <v>2</v>
      </c>
      <c r="N39" s="38" t="s">
        <v>121</v>
      </c>
      <c r="O39" s="38"/>
      <c r="P39" s="13">
        <v>51</v>
      </c>
      <c r="Q39" s="71">
        <v>1</v>
      </c>
    </row>
    <row r="40" spans="1:17" ht="15">
      <c r="A40" s="1">
        <v>36</v>
      </c>
      <c r="B40" s="6" t="s">
        <v>46</v>
      </c>
      <c r="C40" s="43" t="s">
        <v>47</v>
      </c>
      <c r="D40" s="36" t="s">
        <v>144</v>
      </c>
      <c r="E40" s="19">
        <v>42639</v>
      </c>
      <c r="F40" s="13" t="s">
        <v>107</v>
      </c>
      <c r="G40" s="53" t="s">
        <v>108</v>
      </c>
      <c r="H40" s="61"/>
      <c r="I40" s="30" t="s">
        <v>122</v>
      </c>
      <c r="J40" s="24">
        <v>134.4</v>
      </c>
      <c r="K40" s="24">
        <v>18.16</v>
      </c>
      <c r="L40" s="30">
        <f t="shared" si="1"/>
        <v>7.4008810572687231</v>
      </c>
      <c r="M40" s="36">
        <v>3</v>
      </c>
      <c r="N40" s="38" t="s">
        <v>121</v>
      </c>
      <c r="O40" s="36">
        <v>0</v>
      </c>
      <c r="P40" s="13">
        <v>62</v>
      </c>
      <c r="Q40" s="71">
        <v>1</v>
      </c>
    </row>
    <row r="41" spans="1:17" ht="15">
      <c r="A41" s="1">
        <v>37</v>
      </c>
      <c r="B41" s="7" t="s">
        <v>30</v>
      </c>
      <c r="C41" s="45" t="s">
        <v>31</v>
      </c>
      <c r="D41" s="36" t="s">
        <v>144</v>
      </c>
      <c r="E41" s="18">
        <v>42359</v>
      </c>
      <c r="F41" s="13" t="s">
        <v>107</v>
      </c>
      <c r="G41" s="54" t="s">
        <v>108</v>
      </c>
      <c r="H41" s="61"/>
      <c r="I41" s="52" t="s">
        <v>122</v>
      </c>
      <c r="J41" s="24">
        <v>270.5</v>
      </c>
      <c r="K41" s="24">
        <v>12.47</v>
      </c>
      <c r="L41" s="30">
        <f t="shared" si="1"/>
        <v>21.692060946271049</v>
      </c>
      <c r="M41" s="37">
        <v>2</v>
      </c>
      <c r="N41" s="39" t="s">
        <v>121</v>
      </c>
      <c r="O41" s="37">
        <v>0</v>
      </c>
      <c r="P41" s="13">
        <v>46</v>
      </c>
      <c r="Q41" s="71">
        <v>1</v>
      </c>
    </row>
    <row r="42" spans="1:17" ht="15">
      <c r="A42" s="1">
        <v>38</v>
      </c>
      <c r="B42" s="9" t="s">
        <v>99</v>
      </c>
      <c r="C42" s="48" t="s">
        <v>100</v>
      </c>
      <c r="D42" s="36" t="s">
        <v>144</v>
      </c>
      <c r="E42" s="18">
        <v>42831</v>
      </c>
      <c r="F42" s="13" t="s">
        <v>107</v>
      </c>
      <c r="G42" s="53" t="s">
        <v>108</v>
      </c>
      <c r="H42" s="61"/>
      <c r="I42" s="47">
        <v>42830</v>
      </c>
      <c r="J42" s="24">
        <v>176.6</v>
      </c>
      <c r="K42" s="24">
        <v>11.16</v>
      </c>
      <c r="L42" s="30">
        <f t="shared" si="1"/>
        <v>15.82437275985663</v>
      </c>
      <c r="M42" s="36">
        <v>3</v>
      </c>
      <c r="N42" s="41" t="s">
        <v>121</v>
      </c>
      <c r="O42" s="38"/>
      <c r="P42" s="12">
        <v>46</v>
      </c>
      <c r="Q42" s="71">
        <v>1</v>
      </c>
    </row>
    <row r="43" spans="1:17" ht="15">
      <c r="A43" s="1">
        <v>39</v>
      </c>
      <c r="B43" s="8" t="s">
        <v>76</v>
      </c>
      <c r="C43" s="43" t="s">
        <v>77</v>
      </c>
      <c r="D43" s="37" t="s">
        <v>145</v>
      </c>
      <c r="E43" s="23">
        <v>42716</v>
      </c>
      <c r="F43" s="14" t="s">
        <v>107</v>
      </c>
      <c r="G43" s="55" t="s">
        <v>108</v>
      </c>
      <c r="H43" s="61"/>
      <c r="I43" s="31" t="s">
        <v>122</v>
      </c>
      <c r="J43" s="25">
        <v>376.7</v>
      </c>
      <c r="K43" s="25">
        <v>18.329999999999998</v>
      </c>
      <c r="L43" s="31">
        <f t="shared" si="1"/>
        <v>20.551009274413531</v>
      </c>
      <c r="M43" s="37">
        <v>3</v>
      </c>
      <c r="N43" s="39" t="s">
        <v>121</v>
      </c>
      <c r="O43" s="37">
        <v>0</v>
      </c>
      <c r="P43" s="14">
        <v>52</v>
      </c>
      <c r="Q43" s="71">
        <v>1</v>
      </c>
    </row>
    <row r="44" spans="1:17" ht="15">
      <c r="A44" s="1">
        <v>40</v>
      </c>
      <c r="B44" s="6" t="s">
        <v>48</v>
      </c>
      <c r="C44" s="43" t="s">
        <v>49</v>
      </c>
      <c r="D44" s="36" t="s">
        <v>144</v>
      </c>
      <c r="E44" s="19">
        <v>42627</v>
      </c>
      <c r="F44" s="13" t="s">
        <v>107</v>
      </c>
      <c r="G44" s="53" t="s">
        <v>108</v>
      </c>
      <c r="H44" s="61"/>
      <c r="I44" s="30" t="s">
        <v>122</v>
      </c>
      <c r="J44" s="69">
        <v>240.6</v>
      </c>
      <c r="K44" s="69">
        <v>26.65</v>
      </c>
      <c r="L44" s="30">
        <f t="shared" si="1"/>
        <v>9.0281425891181986</v>
      </c>
      <c r="M44" s="36">
        <v>3</v>
      </c>
      <c r="N44" s="38" t="s">
        <v>121</v>
      </c>
      <c r="O44" s="36">
        <v>0</v>
      </c>
      <c r="P44" s="13">
        <v>68</v>
      </c>
      <c r="Q44" s="71">
        <v>1</v>
      </c>
    </row>
    <row r="45" spans="1:17" ht="15">
      <c r="A45" s="1">
        <v>41</v>
      </c>
      <c r="B45" s="7" t="s">
        <v>36</v>
      </c>
      <c r="C45" s="43" t="s">
        <v>37</v>
      </c>
      <c r="D45" s="36" t="s">
        <v>144</v>
      </c>
      <c r="E45" s="18">
        <v>42593</v>
      </c>
      <c r="F45" s="13" t="s">
        <v>107</v>
      </c>
      <c r="G45" s="53" t="s">
        <v>108</v>
      </c>
      <c r="H45" s="61"/>
      <c r="I45" s="52" t="s">
        <v>122</v>
      </c>
      <c r="J45" s="24">
        <v>389.2</v>
      </c>
      <c r="K45" s="24">
        <v>15.01</v>
      </c>
      <c r="L45" s="30">
        <f t="shared" si="1"/>
        <v>25.929380413057959</v>
      </c>
      <c r="M45" s="37">
        <v>3</v>
      </c>
      <c r="N45" s="39" t="s">
        <v>121</v>
      </c>
      <c r="O45" s="37">
        <v>0</v>
      </c>
      <c r="P45" s="13">
        <v>71</v>
      </c>
      <c r="Q45" s="71">
        <v>1</v>
      </c>
    </row>
    <row r="46" spans="1:17" ht="15">
      <c r="A46" s="1">
        <v>42</v>
      </c>
      <c r="B46" s="2" t="s">
        <v>6</v>
      </c>
      <c r="C46" s="42" t="s">
        <v>130</v>
      </c>
      <c r="D46" s="36" t="s">
        <v>144</v>
      </c>
      <c r="E46" s="18">
        <v>41107</v>
      </c>
      <c r="F46" s="13" t="s">
        <v>107</v>
      </c>
      <c r="G46" s="54" t="s">
        <v>116</v>
      </c>
      <c r="H46" s="61"/>
      <c r="I46" s="47">
        <v>41106</v>
      </c>
      <c r="J46" s="24">
        <v>381.8</v>
      </c>
      <c r="K46" s="24">
        <v>15.64</v>
      </c>
      <c r="L46" s="30">
        <f t="shared" si="1"/>
        <v>24.411764705882351</v>
      </c>
      <c r="M46" s="36">
        <v>1</v>
      </c>
      <c r="N46" s="38" t="s">
        <v>121</v>
      </c>
      <c r="O46" s="38"/>
      <c r="P46" s="12">
        <v>35</v>
      </c>
      <c r="Q46" s="73">
        <v>1</v>
      </c>
    </row>
    <row r="47" spans="1:17" ht="15">
      <c r="A47" s="1">
        <v>43</v>
      </c>
      <c r="B47" s="3" t="s">
        <v>9</v>
      </c>
      <c r="C47" s="42" t="s">
        <v>130</v>
      </c>
      <c r="D47" s="36" t="s">
        <v>144</v>
      </c>
      <c r="E47" s="18">
        <v>41457</v>
      </c>
      <c r="F47" s="13" t="s">
        <v>107</v>
      </c>
      <c r="G47" s="54" t="s">
        <v>116</v>
      </c>
      <c r="H47" s="61"/>
      <c r="I47" s="47">
        <v>41444</v>
      </c>
      <c r="J47" s="24">
        <v>208.6</v>
      </c>
      <c r="K47" s="24">
        <v>12.44</v>
      </c>
      <c r="L47" s="30">
        <f t="shared" si="1"/>
        <v>16.768488745980708</v>
      </c>
      <c r="M47" s="36">
        <v>1</v>
      </c>
      <c r="N47" s="38" t="s">
        <v>121</v>
      </c>
      <c r="O47" s="38"/>
      <c r="P47" s="12">
        <v>36</v>
      </c>
      <c r="Q47" s="71">
        <v>1</v>
      </c>
    </row>
    <row r="48" spans="1:17" ht="15">
      <c r="A48" s="1">
        <v>44</v>
      </c>
      <c r="B48" s="8" t="s">
        <v>91</v>
      </c>
      <c r="C48" s="48" t="s">
        <v>92</v>
      </c>
      <c r="D48" s="37" t="s">
        <v>144</v>
      </c>
      <c r="E48" s="17">
        <v>42816</v>
      </c>
      <c r="F48" s="13" t="s">
        <v>107</v>
      </c>
      <c r="G48" s="53" t="s">
        <v>108</v>
      </c>
      <c r="H48" s="61"/>
      <c r="I48" s="47">
        <v>42804</v>
      </c>
      <c r="J48" s="24">
        <v>28.27</v>
      </c>
      <c r="K48" s="24">
        <v>18.39</v>
      </c>
      <c r="L48" s="30">
        <f t="shared" si="1"/>
        <v>1.5372485046220772</v>
      </c>
      <c r="M48" s="37">
        <v>2</v>
      </c>
      <c r="N48" s="39" t="s">
        <v>121</v>
      </c>
      <c r="O48" s="39"/>
      <c r="P48" s="11">
        <v>53</v>
      </c>
      <c r="Q48" s="71">
        <v>1</v>
      </c>
    </row>
    <row r="49" spans="1:17" ht="15">
      <c r="A49" s="1">
        <v>45</v>
      </c>
      <c r="B49" s="9" t="s">
        <v>101</v>
      </c>
      <c r="C49" s="48" t="s">
        <v>102</v>
      </c>
      <c r="D49" s="36" t="s">
        <v>145</v>
      </c>
      <c r="E49" s="18">
        <v>42835</v>
      </c>
      <c r="F49" s="13" t="s">
        <v>107</v>
      </c>
      <c r="G49" s="53" t="s">
        <v>108</v>
      </c>
      <c r="H49" s="61"/>
      <c r="I49" s="47">
        <v>42832</v>
      </c>
      <c r="J49" s="30">
        <v>142.1</v>
      </c>
      <c r="K49" s="30">
        <v>17.53</v>
      </c>
      <c r="L49" s="30">
        <f t="shared" si="1"/>
        <v>8.1061038220193939</v>
      </c>
      <c r="M49" s="36">
        <v>2</v>
      </c>
      <c r="N49" s="41" t="s">
        <v>121</v>
      </c>
      <c r="O49" s="38"/>
      <c r="P49" s="12">
        <v>35</v>
      </c>
      <c r="Q49" s="71">
        <v>1</v>
      </c>
    </row>
    <row r="50" spans="1:17" ht="15">
      <c r="A50" s="1">
        <v>46</v>
      </c>
      <c r="B50" s="6" t="s">
        <v>60</v>
      </c>
      <c r="C50" s="43" t="s">
        <v>61</v>
      </c>
      <c r="D50" s="36" t="s">
        <v>144</v>
      </c>
      <c r="E50" s="18">
        <v>42684</v>
      </c>
      <c r="F50" s="13" t="s">
        <v>107</v>
      </c>
      <c r="G50" s="53" t="s">
        <v>108</v>
      </c>
      <c r="H50" s="61"/>
      <c r="I50" s="30" t="s">
        <v>122</v>
      </c>
      <c r="J50" s="24">
        <v>141.1</v>
      </c>
      <c r="K50" s="24">
        <v>23.73</v>
      </c>
      <c r="L50" s="30">
        <f t="shared" si="1"/>
        <v>5.946059839865149</v>
      </c>
      <c r="M50" s="36">
        <v>3</v>
      </c>
      <c r="N50" s="38" t="s">
        <v>121</v>
      </c>
      <c r="O50" s="36">
        <v>0</v>
      </c>
      <c r="P50" s="13">
        <v>53</v>
      </c>
      <c r="Q50" s="71">
        <v>1</v>
      </c>
    </row>
    <row r="51" spans="1:17" ht="15">
      <c r="A51" s="1">
        <v>47</v>
      </c>
      <c r="B51" s="3" t="s">
        <v>13</v>
      </c>
      <c r="C51" s="42" t="s">
        <v>136</v>
      </c>
      <c r="D51" s="36" t="s">
        <v>145</v>
      </c>
      <c r="E51" s="18">
        <v>41624</v>
      </c>
      <c r="F51" s="13" t="s">
        <v>107</v>
      </c>
      <c r="G51" s="54" t="s">
        <v>108</v>
      </c>
      <c r="H51" s="61"/>
      <c r="I51" s="47">
        <v>41620</v>
      </c>
      <c r="J51" s="24">
        <v>91.65</v>
      </c>
      <c r="K51" s="24">
        <v>14.47</v>
      </c>
      <c r="L51" s="30">
        <f t="shared" si="1"/>
        <v>6.3337940566689701</v>
      </c>
      <c r="M51" s="36">
        <v>3</v>
      </c>
      <c r="N51" s="38" t="s">
        <v>121</v>
      </c>
      <c r="O51" s="38"/>
      <c r="P51" s="12">
        <v>34</v>
      </c>
      <c r="Q51" s="71">
        <v>1</v>
      </c>
    </row>
    <row r="52" spans="1:17" ht="15">
      <c r="A52" s="1">
        <v>48</v>
      </c>
      <c r="B52" s="9" t="s">
        <v>87</v>
      </c>
      <c r="C52" s="48" t="s">
        <v>88</v>
      </c>
      <c r="D52" s="36" t="s">
        <v>145</v>
      </c>
      <c r="E52" s="18">
        <v>42795</v>
      </c>
      <c r="F52" s="13" t="s">
        <v>107</v>
      </c>
      <c r="G52" s="53" t="s">
        <v>108</v>
      </c>
      <c r="H52" s="61"/>
      <c r="I52" s="47">
        <v>42782</v>
      </c>
      <c r="J52" s="30">
        <v>73.39</v>
      </c>
      <c r="K52" s="30">
        <v>22.29</v>
      </c>
      <c r="L52" s="30">
        <f t="shared" si="1"/>
        <v>3.2925078510542845</v>
      </c>
      <c r="M52" s="36">
        <v>3</v>
      </c>
      <c r="N52" s="38" t="s">
        <v>121</v>
      </c>
      <c r="O52" s="36">
        <v>0</v>
      </c>
      <c r="P52" s="12">
        <v>58</v>
      </c>
      <c r="Q52" s="71">
        <v>1</v>
      </c>
    </row>
    <row r="53" spans="1:17" ht="15">
      <c r="A53" s="1">
        <v>49</v>
      </c>
      <c r="B53" s="7" t="s">
        <v>28</v>
      </c>
      <c r="C53" s="45" t="s">
        <v>29</v>
      </c>
      <c r="D53" s="36" t="s">
        <v>144</v>
      </c>
      <c r="E53" s="18">
        <v>42333</v>
      </c>
      <c r="F53" s="13" t="s">
        <v>107</v>
      </c>
      <c r="G53" s="54" t="s">
        <v>108</v>
      </c>
      <c r="H53" s="61"/>
      <c r="I53" s="52" t="s">
        <v>122</v>
      </c>
      <c r="J53" s="30">
        <v>369.5</v>
      </c>
      <c r="K53" s="30">
        <v>19.73</v>
      </c>
      <c r="L53" s="30">
        <f t="shared" si="1"/>
        <v>18.727825646224023</v>
      </c>
      <c r="M53" s="37">
        <v>3</v>
      </c>
      <c r="N53" s="39" t="s">
        <v>122</v>
      </c>
      <c r="O53" s="37" t="s">
        <v>127</v>
      </c>
      <c r="P53" s="13">
        <v>62</v>
      </c>
      <c r="Q53" s="73">
        <v>1</v>
      </c>
    </row>
    <row r="54" spans="1:17" ht="15">
      <c r="A54" s="1">
        <v>50</v>
      </c>
      <c r="B54" s="3" t="s">
        <v>3</v>
      </c>
      <c r="C54" s="42" t="s">
        <v>129</v>
      </c>
      <c r="D54" s="35" t="s">
        <v>144</v>
      </c>
      <c r="E54" s="15">
        <v>40800</v>
      </c>
      <c r="F54" s="16" t="s">
        <v>107</v>
      </c>
      <c r="G54" s="57" t="s">
        <v>108</v>
      </c>
      <c r="H54" s="61"/>
      <c r="I54" s="47">
        <v>40791</v>
      </c>
      <c r="J54" s="24">
        <v>27.04</v>
      </c>
      <c r="K54" s="24">
        <v>11.01</v>
      </c>
      <c r="L54" s="30">
        <f t="shared" si="1"/>
        <v>2.4559491371480471</v>
      </c>
      <c r="M54" s="36">
        <v>2</v>
      </c>
      <c r="N54" s="38" t="s">
        <v>121</v>
      </c>
      <c r="O54" s="36">
        <v>0</v>
      </c>
      <c r="P54" s="10">
        <v>34</v>
      </c>
      <c r="Q54" s="71">
        <v>1</v>
      </c>
    </row>
    <row r="55" spans="1:17" ht="15">
      <c r="A55" s="1">
        <v>51</v>
      </c>
      <c r="B55" s="3" t="s">
        <v>70</v>
      </c>
      <c r="C55" s="43" t="s">
        <v>71</v>
      </c>
      <c r="D55" s="36" t="s">
        <v>145</v>
      </c>
      <c r="E55" s="18">
        <v>42702</v>
      </c>
      <c r="F55" s="13" t="s">
        <v>107</v>
      </c>
      <c r="G55" s="53" t="s">
        <v>108</v>
      </c>
      <c r="H55" s="61"/>
      <c r="I55" s="30" t="s">
        <v>122</v>
      </c>
      <c r="J55" s="24">
        <v>126.6</v>
      </c>
      <c r="K55" s="24">
        <v>16.8</v>
      </c>
      <c r="L55" s="30">
        <f t="shared" si="1"/>
        <v>7.5357142857142847</v>
      </c>
      <c r="M55" s="36">
        <v>3</v>
      </c>
      <c r="N55" s="38" t="s">
        <v>121</v>
      </c>
      <c r="O55" s="36">
        <v>0</v>
      </c>
      <c r="P55" s="13">
        <v>50</v>
      </c>
      <c r="Q55" s="71">
        <v>1</v>
      </c>
    </row>
    <row r="56" spans="1:17" ht="15">
      <c r="A56" s="1">
        <v>52</v>
      </c>
      <c r="B56" s="3" t="s">
        <v>7</v>
      </c>
      <c r="C56" s="42" t="s">
        <v>131</v>
      </c>
      <c r="D56" s="36" t="s">
        <v>145</v>
      </c>
      <c r="E56" s="18">
        <v>41305</v>
      </c>
      <c r="F56" s="13" t="s">
        <v>107</v>
      </c>
      <c r="G56" s="54" t="s">
        <v>108</v>
      </c>
      <c r="H56" s="61"/>
      <c r="I56" s="47">
        <v>41304</v>
      </c>
      <c r="J56" s="30">
        <v>153.9</v>
      </c>
      <c r="K56" s="30">
        <v>19.73</v>
      </c>
      <c r="L56" s="30">
        <f t="shared" si="1"/>
        <v>7.8003041054232138</v>
      </c>
      <c r="M56" s="36">
        <v>2</v>
      </c>
      <c r="N56" s="38" t="s">
        <v>121</v>
      </c>
      <c r="O56" s="38"/>
      <c r="P56" s="12">
        <v>66</v>
      </c>
      <c r="Q56" s="71">
        <v>1</v>
      </c>
    </row>
    <row r="57" spans="1:17" ht="15">
      <c r="A57" s="1">
        <v>53</v>
      </c>
      <c r="B57" s="6" t="s">
        <v>15</v>
      </c>
      <c r="C57" s="44" t="s">
        <v>141</v>
      </c>
      <c r="D57" s="36" t="s">
        <v>145</v>
      </c>
      <c r="E57" s="18">
        <v>41687</v>
      </c>
      <c r="F57" s="13" t="s">
        <v>107</v>
      </c>
      <c r="G57" s="54" t="s">
        <v>108</v>
      </c>
      <c r="H57" s="61"/>
      <c r="I57" s="47">
        <v>41682</v>
      </c>
      <c r="J57" s="30">
        <v>140.5</v>
      </c>
      <c r="K57" s="30">
        <v>14.62</v>
      </c>
      <c r="L57" s="30">
        <f t="shared" si="1"/>
        <v>9.6101231190150482</v>
      </c>
      <c r="M57" s="36">
        <v>3</v>
      </c>
      <c r="N57" s="38" t="s">
        <v>122</v>
      </c>
      <c r="O57" s="38" t="s">
        <v>127</v>
      </c>
      <c r="P57" s="12">
        <v>59</v>
      </c>
      <c r="Q57" s="71">
        <v>1</v>
      </c>
    </row>
    <row r="58" spans="1:17" ht="15">
      <c r="A58" s="1">
        <v>54</v>
      </c>
      <c r="B58" s="93" t="s">
        <v>18</v>
      </c>
      <c r="C58" s="98" t="s">
        <v>140</v>
      </c>
      <c r="D58" s="77" t="s">
        <v>144</v>
      </c>
      <c r="E58" s="78">
        <v>41737</v>
      </c>
      <c r="F58" s="79" t="s">
        <v>107</v>
      </c>
      <c r="G58" s="80" t="s">
        <v>108</v>
      </c>
      <c r="H58" s="81"/>
      <c r="I58" s="82">
        <v>41715</v>
      </c>
      <c r="J58" s="83">
        <v>328.4</v>
      </c>
      <c r="K58" s="83">
        <v>20.29</v>
      </c>
      <c r="L58" s="83">
        <f t="shared" si="1"/>
        <v>16.185312962050272</v>
      </c>
      <c r="M58" s="36">
        <v>2</v>
      </c>
      <c r="N58" s="38" t="s">
        <v>121</v>
      </c>
      <c r="O58" s="38"/>
      <c r="P58" s="12">
        <v>50</v>
      </c>
      <c r="Q58" s="73">
        <v>1</v>
      </c>
    </row>
    <row r="59" spans="1:17" ht="15">
      <c r="A59" s="1">
        <v>55</v>
      </c>
      <c r="B59" s="90" t="s">
        <v>89</v>
      </c>
      <c r="C59" s="95" t="s">
        <v>90</v>
      </c>
      <c r="D59" s="100" t="s">
        <v>145</v>
      </c>
      <c r="E59" s="103">
        <v>42814</v>
      </c>
      <c r="F59" s="107" t="s">
        <v>107</v>
      </c>
      <c r="G59" s="109" t="s">
        <v>108</v>
      </c>
      <c r="H59" s="61"/>
      <c r="I59" s="111">
        <v>42807</v>
      </c>
      <c r="J59" s="51">
        <v>139.5</v>
      </c>
      <c r="K59" s="51">
        <v>19.32</v>
      </c>
      <c r="L59" s="51">
        <f t="shared" si="1"/>
        <v>7.2204968944099379</v>
      </c>
      <c r="M59" s="116">
        <v>3</v>
      </c>
      <c r="N59" s="118" t="s">
        <v>121</v>
      </c>
      <c r="O59" s="120">
        <v>0</v>
      </c>
      <c r="P59" s="121">
        <v>68</v>
      </c>
      <c r="Q59" s="71">
        <v>1</v>
      </c>
    </row>
    <row r="60" spans="1:17" ht="15">
      <c r="A60" s="1">
        <v>56</v>
      </c>
      <c r="B60" s="91" t="s">
        <v>82</v>
      </c>
      <c r="C60" s="96" t="s">
        <v>83</v>
      </c>
      <c r="D60" s="101" t="s">
        <v>145</v>
      </c>
      <c r="E60" s="104">
        <v>42768</v>
      </c>
      <c r="F60" s="107" t="s">
        <v>107</v>
      </c>
      <c r="G60" s="109" t="s">
        <v>108</v>
      </c>
      <c r="H60" s="61"/>
      <c r="I60" s="51" t="s">
        <v>122</v>
      </c>
      <c r="J60" s="51">
        <v>144.19999999999999</v>
      </c>
      <c r="K60" s="51">
        <v>17.940000000000001</v>
      </c>
      <c r="L60" s="51">
        <f t="shared" si="1"/>
        <v>8.0379041248606455</v>
      </c>
      <c r="M60" s="117">
        <v>3</v>
      </c>
      <c r="N60" s="119" t="s">
        <v>121</v>
      </c>
      <c r="O60" s="117">
        <v>0</v>
      </c>
      <c r="P60" s="122">
        <v>58</v>
      </c>
      <c r="Q60" s="71">
        <v>1</v>
      </c>
    </row>
    <row r="61" spans="1:17" ht="15">
      <c r="A61" s="1">
        <v>57</v>
      </c>
      <c r="B61" s="92" t="s">
        <v>10</v>
      </c>
      <c r="C61" s="97" t="s">
        <v>133</v>
      </c>
      <c r="D61" s="101" t="s">
        <v>144</v>
      </c>
      <c r="E61" s="105">
        <v>41486</v>
      </c>
      <c r="F61" s="107" t="s">
        <v>107</v>
      </c>
      <c r="G61" s="107" t="s">
        <v>108</v>
      </c>
      <c r="H61" s="61"/>
      <c r="I61" s="111">
        <v>41421</v>
      </c>
      <c r="J61" s="51">
        <v>331.1</v>
      </c>
      <c r="K61" s="51">
        <v>14.9</v>
      </c>
      <c r="L61" s="51">
        <f t="shared" si="1"/>
        <v>22.221476510067117</v>
      </c>
      <c r="M61" s="117">
        <v>2</v>
      </c>
      <c r="N61" s="119" t="s">
        <v>122</v>
      </c>
      <c r="O61" s="119" t="s">
        <v>127</v>
      </c>
      <c r="P61" s="123">
        <v>67</v>
      </c>
      <c r="Q61" s="73">
        <v>1</v>
      </c>
    </row>
    <row r="62" spans="1:17" ht="15">
      <c r="A62" s="1">
        <v>60</v>
      </c>
      <c r="B62" s="88" t="s">
        <v>159</v>
      </c>
      <c r="C62" s="61" t="s">
        <v>149</v>
      </c>
      <c r="D62" s="84"/>
      <c r="E62" s="85">
        <v>43318</v>
      </c>
      <c r="F62" s="61" t="s">
        <v>107</v>
      </c>
      <c r="G62" s="61" t="s">
        <v>155</v>
      </c>
      <c r="H62" s="61"/>
      <c r="I62" s="76">
        <v>43299</v>
      </c>
      <c r="J62" s="86">
        <v>127.4</v>
      </c>
      <c r="K62" s="86">
        <v>16.3</v>
      </c>
      <c r="L62" s="87">
        <f t="shared" si="1"/>
        <v>7.8159509202453989</v>
      </c>
      <c r="Q62" s="71">
        <v>1</v>
      </c>
    </row>
    <row r="63" spans="1:17" ht="15">
      <c r="A63" s="1">
        <v>61</v>
      </c>
      <c r="B63" s="88" t="s">
        <v>160</v>
      </c>
      <c r="C63" s="61" t="s">
        <v>150</v>
      </c>
      <c r="D63" s="84"/>
      <c r="E63" s="85">
        <v>43207</v>
      </c>
      <c r="F63" s="61" t="s">
        <v>107</v>
      </c>
      <c r="G63" s="61" t="s">
        <v>155</v>
      </c>
      <c r="H63" s="61"/>
      <c r="I63" s="76">
        <v>43196</v>
      </c>
      <c r="J63" s="86">
        <v>120.4</v>
      </c>
      <c r="K63" s="86">
        <v>25.01</v>
      </c>
      <c r="L63" s="87">
        <f t="shared" si="1"/>
        <v>4.8140743702518991</v>
      </c>
      <c r="Q63" s="71">
        <v>1</v>
      </c>
    </row>
    <row r="64" spans="1:17" ht="15">
      <c r="A64" s="1">
        <v>62</v>
      </c>
      <c r="B64" s="88" t="s">
        <v>161</v>
      </c>
      <c r="C64" s="61" t="s">
        <v>151</v>
      </c>
      <c r="D64" s="84"/>
      <c r="E64" s="85">
        <v>43208</v>
      </c>
      <c r="F64" s="61" t="s">
        <v>107</v>
      </c>
      <c r="G64" s="61" t="s">
        <v>155</v>
      </c>
      <c r="H64" s="61"/>
      <c r="I64" s="76">
        <v>43207</v>
      </c>
      <c r="J64" s="86">
        <v>286.7</v>
      </c>
      <c r="K64" s="86">
        <v>17.95</v>
      </c>
      <c r="L64" s="87">
        <f t="shared" si="1"/>
        <v>15.972144846796658</v>
      </c>
      <c r="Q64" s="71">
        <v>1</v>
      </c>
    </row>
    <row r="65" spans="1:17" ht="15">
      <c r="A65" s="1">
        <v>63</v>
      </c>
      <c r="B65" s="88" t="s">
        <v>162</v>
      </c>
      <c r="C65" s="61" t="s">
        <v>152</v>
      </c>
      <c r="D65" s="84"/>
      <c r="E65" s="85">
        <v>43209</v>
      </c>
      <c r="F65" s="61" t="s">
        <v>107</v>
      </c>
      <c r="G65" s="61" t="s">
        <v>155</v>
      </c>
      <c r="H65" s="61"/>
      <c r="I65" s="76">
        <v>43203</v>
      </c>
      <c r="J65" s="86">
        <v>58.67</v>
      </c>
      <c r="K65" s="86">
        <v>15.22</v>
      </c>
      <c r="L65" s="87">
        <f t="shared" si="1"/>
        <v>3.854796320630749</v>
      </c>
      <c r="Q65" s="71">
        <v>1</v>
      </c>
    </row>
    <row r="66" spans="1:17" ht="15">
      <c r="A66" s="1">
        <v>64</v>
      </c>
      <c r="B66" s="88" t="s">
        <v>163</v>
      </c>
      <c r="C66" s="61" t="s">
        <v>153</v>
      </c>
      <c r="D66" s="84"/>
      <c r="E66" s="85">
        <v>43215</v>
      </c>
      <c r="F66" s="61" t="s">
        <v>107</v>
      </c>
      <c r="G66" s="61" t="s">
        <v>155</v>
      </c>
      <c r="H66" s="61"/>
      <c r="I66" s="76">
        <v>43213</v>
      </c>
      <c r="J66" s="86">
        <v>141.1</v>
      </c>
      <c r="K66" s="86">
        <v>14.02</v>
      </c>
      <c r="L66" s="87">
        <f t="shared" ref="L66:L67" si="2">J66/K66</f>
        <v>10.064194008559202</v>
      </c>
      <c r="Q66" s="71">
        <v>1</v>
      </c>
    </row>
    <row r="67" spans="1:17" ht="15">
      <c r="A67" s="1">
        <v>65</v>
      </c>
      <c r="B67" s="88" t="s">
        <v>164</v>
      </c>
      <c r="C67" s="61" t="s">
        <v>154</v>
      </c>
      <c r="D67" s="84"/>
      <c r="E67" s="85">
        <v>43325</v>
      </c>
      <c r="F67" s="61" t="s">
        <v>107</v>
      </c>
      <c r="G67" s="61" t="s">
        <v>155</v>
      </c>
      <c r="H67" s="61"/>
      <c r="I67" s="76">
        <v>43314</v>
      </c>
      <c r="J67" s="86">
        <v>147.6</v>
      </c>
      <c r="K67" s="86">
        <v>16.46</v>
      </c>
      <c r="L67" s="87">
        <f t="shared" si="2"/>
        <v>8.9671931956257591</v>
      </c>
      <c r="Q67" s="71">
        <v>1</v>
      </c>
    </row>
  </sheetData>
  <autoFilter ref="A1:Q1">
    <sortState ref="A2:Q67">
      <sortCondition ref="F1"/>
    </sortState>
  </autoFilter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2018-11-15T12:34:24Z</dcterms:modified>
</cp:coreProperties>
</file>