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c\OneDrive\Desktop\"/>
    </mc:Choice>
  </mc:AlternateContent>
  <xr:revisionPtr revIDLastSave="0" documentId="8_{1665FA88-4E7F-42D0-93EE-FB7842CAD7B5}" xr6:coauthVersionLast="47" xr6:coauthVersionMax="47" xr10:uidLastSave="{00000000-0000-0000-0000-000000000000}"/>
  <bookViews>
    <workbookView xWindow="1968" yWindow="1512" windowWidth="17280" windowHeight="9420" xr2:uid="{88F2ED5D-99ED-49CC-9513-C5E5A404D6B5}"/>
  </bookViews>
  <sheets>
    <sheet name="Fatigue_Evaluation_Sarcina_3" sheetId="1" r:id="rId1"/>
    <sheet name="Oboseala_Sarcina_de_lucru2" sheetId="2" r:id="rId2"/>
    <sheet name="Static_Sarcina_de_lucru2" sheetId="3" r:id="rId3"/>
    <sheet name="Sarcina_de_lucru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2" i="3"/>
</calcChain>
</file>

<file path=xl/sharedStrings.xml><?xml version="1.0" encoding="utf-8"?>
<sst xmlns="http://schemas.openxmlformats.org/spreadsheetml/2006/main" count="80" uniqueCount="69">
  <si>
    <t>Date and Time : Wed May 20 17:12:37 2026</t>
  </si>
  <si>
    <t>Life Criterion : Smith Watson Topper</t>
  </si>
  <si>
    <t>Mean Stress Effect : Not Included</t>
  </si>
  <si>
    <t>Cyclic Stress-Strain Model : Ramberg-Osgood</t>
  </si>
  <si>
    <t>Count Technique : Hysteresis loop (Rainflow)</t>
  </si>
  <si>
    <t>Number of Elements in Hysteresis Loop : 100</t>
  </si>
  <si>
    <t>Material : "MANTEN (SAE J1099, FEB. 1975)"</t>
  </si>
  <si>
    <t>Nominal Range Bin Definition</t>
  </si>
  <si>
    <t>Number of ranges : 10</t>
  </si>
  <si>
    <t>Maximum nominal range : 507216.430664</t>
  </si>
  <si>
    <t>Mean Bin Definition</t>
  </si>
  <si>
    <t>Number of mean bins : 10</t>
  </si>
  <si>
    <t>Minimum mean range : -279944.287109</t>
  </si>
  <si>
    <t>Maximum mean range : 227272.143555</t>
  </si>
  <si>
    <t>Peaks Selection : Simple - Tolerance 0.000000 %</t>
  </si>
  <si>
    <t>Fatigue Functions : Stress</t>
  </si>
  <si>
    <t>Afu File Name</t>
  </si>
  <si>
    <t>Record</t>
  </si>
  <si>
    <t>Number of Occurrences</t>
  </si>
  <si>
    <t>Lateral Loading Ratio</t>
  </si>
  <si>
    <t>Scale</t>
  </si>
  <si>
    <t>C:\Users\laurc\OneDrive\Desktop\oboseala\bracket4original\bracket2\strain_gage_data.afu</t>
  </si>
  <si>
    <t>StrainGage_1-Event_1_EffStress</t>
  </si>
  <si>
    <t>0.848522</t>
  </si>
  <si>
    <t>Fatigue Evaluation Results: Counts</t>
  </si>
  <si>
    <t>Mean Number</t>
  </si>
  <si>
    <t>Range Number</t>
  </si>
  <si>
    <t>Range Bins / Mean Bins</t>
  </si>
  <si>
    <t>50721.6</t>
  </si>
  <si>
    <t>Fatigue Evaluation Results: Damage</t>
  </si>
  <si>
    <t>Fatigue Evaluation Results: Percent Total Damage</t>
  </si>
  <si>
    <t>0.000764323</t>
  </si>
  <si>
    <t>0.00672307</t>
  </si>
  <si>
    <t>0.0240933</t>
  </si>
  <si>
    <t>0.125123</t>
  </si>
  <si>
    <t>0.350391</t>
  </si>
  <si>
    <t>0.715296</t>
  </si>
  <si>
    <t>0.0019227</t>
  </si>
  <si>
    <t>0.997044</t>
  </si>
  <si>
    <t>0.00584745</t>
  </si>
  <si>
    <t>0.0682622</t>
  </si>
  <si>
    <t>Fatigue Evaluation Summary:</t>
  </si>
  <si>
    <t>Total Counts : 2659</t>
  </si>
  <si>
    <t>Out of Range Counts : 1</t>
  </si>
  <si>
    <t>Total Damage : 3.080771e-06</t>
  </si>
  <si>
    <t>Out of Range Damage : 6.300329e-07</t>
  </si>
  <si>
    <t>Crack Initiation Estimate : 3.245941e+05 Events (3.606150e+04 Hours)</t>
  </si>
  <si>
    <t>Material:</t>
  </si>
  <si>
    <t>Bending moment [Nmm]</t>
  </si>
  <si>
    <t>Torque moment [Nmm]</t>
  </si>
  <si>
    <t>VM stress [MPa]</t>
  </si>
  <si>
    <t>Yield stress [MPa]</t>
  </si>
  <si>
    <t>RF</t>
  </si>
  <si>
    <t>0 grade</t>
  </si>
  <si>
    <t>JD-YR-1</t>
  </si>
  <si>
    <t>90 grade</t>
  </si>
  <si>
    <t>JD-YR-03</t>
  </si>
  <si>
    <t>Analiza statica:</t>
  </si>
  <si>
    <t>grosime:35</t>
  </si>
  <si>
    <t>Damage:</t>
  </si>
  <si>
    <t>Mesh:10 ,PSOLID, 3D</t>
  </si>
  <si>
    <t>Moment:</t>
  </si>
  <si>
    <t>spc:mov</t>
  </si>
  <si>
    <t>Life:</t>
  </si>
  <si>
    <t>10^6 cicluri:</t>
  </si>
  <si>
    <t>Material HyperLife</t>
  </si>
  <si>
    <t xml:space="preserve">cel mai apropiat de </t>
  </si>
  <si>
    <t>cel folosit in analiza</t>
  </si>
  <si>
    <t>statica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</si>
</sst>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0000E+0"/>
  </numFmts>
  <fonts count="2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Border="0" applyProtection="0"/>
    <xf numFmtId="0" fontId="1" fillId="0" borderId="0" applyNumberFormat="0" applyBorder="0" applyProtection="0"/>
  </cellStyleXfs>
  <cellXfs count="7">
    <xf numFmtId="0" fontId="0" fillId="0" borderId="0" xfId="0"/>
    <xf numFmtId="0" fontId="0" fillId="0" borderId="0" xfId="2" applyFont="1" applyProtection="1"/>
    <xf numFmtId="49" fontId="0" fillId="0" borderId="0" xfId="2" applyNumberFormat="1" applyFont="1" applyProtection="1"/>
    <xf numFmtId="164" fontId="0" fillId="0" borderId="0" xfId="2" applyNumberFormat="1" applyFont="1" applyProtection="1"/>
    <xf numFmtId="11" fontId="0" fillId="0" borderId="0" xfId="2" applyNumberFormat="1" applyFont="1" applyProtection="1"/>
    <xf numFmtId="3" fontId="0" fillId="0" borderId="0" xfId="2" applyNumberFormat="1" applyFont="1" applyProtection="1"/>
    <xf numFmtId="0" fontId="0" fillId="0" borderId="0" xfId="1" applyFont="1" applyProtection="1"/>
  </cellXfs>
  <cellStyles count="3">
    <cellStyle name="Normal" xfId="0" builtinId="0" customBuiltin="1"/>
    <cellStyle name="Normal 2" xfId="1" xr:uid="{45DBE6AF-CA0A-4FAC-8B81-68FEEEA10C7D}"/>
    <cellStyle name="Normal 3" xfId="2" xr:uid="{4C72600B-7098-43BE-9E32-98A16D20A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12246403" cy="6357713"/>
    <xdr:pic>
      <xdr:nvPicPr>
        <xdr:cNvPr id="2" name="Imagine 1">
          <a:extLst>
            <a:ext uri="{FF2B5EF4-FFF2-40B4-BE49-F238E27FC236}">
              <a16:creationId xmlns:a16="http://schemas.microsoft.com/office/drawing/2014/main" id="{DE319AF1-1EB3-8CBA-B3E0-770926EF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2246403" cy="635771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39</xdr:row>
      <xdr:rowOff>0</xdr:rowOff>
    </xdr:from>
    <xdr:ext cx="12246403" cy="6759528"/>
    <xdr:pic>
      <xdr:nvPicPr>
        <xdr:cNvPr id="4" name="Imagine 2">
          <a:extLst>
            <a:ext uri="{FF2B5EF4-FFF2-40B4-BE49-F238E27FC236}">
              <a16:creationId xmlns:a16="http://schemas.microsoft.com/office/drawing/2014/main" id="{D436D2ED-F0BF-A377-1677-4DCCFEFDF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132320"/>
          <a:ext cx="12246403" cy="675952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78</xdr:row>
      <xdr:rowOff>0</xdr:rowOff>
    </xdr:from>
    <xdr:ext cx="12284506" cy="6401357"/>
    <xdr:pic>
      <xdr:nvPicPr>
        <xdr:cNvPr id="6" name="Imagine 3">
          <a:extLst>
            <a:ext uri="{FF2B5EF4-FFF2-40B4-BE49-F238E27FC236}">
              <a16:creationId xmlns:a16="http://schemas.microsoft.com/office/drawing/2014/main" id="{41DBA508-35B2-88CA-82A4-A077F0D0A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4264640"/>
          <a:ext cx="12284506" cy="64013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115</xdr:row>
      <xdr:rowOff>0</xdr:rowOff>
    </xdr:from>
    <xdr:ext cx="12284506" cy="6378488"/>
    <xdr:pic>
      <xdr:nvPicPr>
        <xdr:cNvPr id="8" name="Imagine 4">
          <a:extLst>
            <a:ext uri="{FF2B5EF4-FFF2-40B4-BE49-F238E27FC236}">
              <a16:creationId xmlns:a16="http://schemas.microsoft.com/office/drawing/2014/main" id="{3A889F42-6552-2974-6DEC-36FFF49B6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031200"/>
          <a:ext cx="12284506" cy="637848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22</xdr:col>
      <xdr:colOff>0</xdr:colOff>
      <xdr:row>2</xdr:row>
      <xdr:rowOff>0</xdr:rowOff>
    </xdr:from>
    <xdr:ext cx="12284506" cy="6759528"/>
    <xdr:pic>
      <xdr:nvPicPr>
        <xdr:cNvPr id="3" name="Imagine 5">
          <a:extLst>
            <a:ext uri="{FF2B5EF4-FFF2-40B4-BE49-F238E27FC236}">
              <a16:creationId xmlns:a16="http://schemas.microsoft.com/office/drawing/2014/main" id="{D9489590-DBEC-919C-ECC9-D94FF35F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11200" y="365760"/>
          <a:ext cx="12284506" cy="675952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22</xdr:col>
      <xdr:colOff>0</xdr:colOff>
      <xdr:row>41</xdr:row>
      <xdr:rowOff>0</xdr:rowOff>
    </xdr:from>
    <xdr:ext cx="12284506" cy="6264179"/>
    <xdr:pic>
      <xdr:nvPicPr>
        <xdr:cNvPr id="5" name="Imagine 6">
          <a:extLst>
            <a:ext uri="{FF2B5EF4-FFF2-40B4-BE49-F238E27FC236}">
              <a16:creationId xmlns:a16="http://schemas.microsoft.com/office/drawing/2014/main" id="{92463F5C-6B99-F349-0A62-836122BCD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11200" y="7498080"/>
          <a:ext cx="12284506" cy="626417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22</xdr:col>
      <xdr:colOff>0</xdr:colOff>
      <xdr:row>78</xdr:row>
      <xdr:rowOff>0</xdr:rowOff>
    </xdr:from>
    <xdr:ext cx="12246403" cy="6447077"/>
    <xdr:pic>
      <xdr:nvPicPr>
        <xdr:cNvPr id="7" name="Imagine 7">
          <a:extLst>
            <a:ext uri="{FF2B5EF4-FFF2-40B4-BE49-F238E27FC236}">
              <a16:creationId xmlns:a16="http://schemas.microsoft.com/office/drawing/2014/main" id="{FC536223-2D7F-EF01-8F2D-41546A10B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11200" y="14264640"/>
          <a:ext cx="12246403" cy="644707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22</xdr:col>
      <xdr:colOff>0</xdr:colOff>
      <xdr:row>115</xdr:row>
      <xdr:rowOff>0</xdr:rowOff>
    </xdr:from>
    <xdr:ext cx="12246403" cy="6401357"/>
    <xdr:pic>
      <xdr:nvPicPr>
        <xdr:cNvPr id="9" name="Imagine 8">
          <a:extLst>
            <a:ext uri="{FF2B5EF4-FFF2-40B4-BE49-F238E27FC236}">
              <a16:creationId xmlns:a16="http://schemas.microsoft.com/office/drawing/2014/main" id="{549CAC3E-5D4E-CF49-FB83-2FA6D3184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11200" y="21031200"/>
          <a:ext cx="12246403" cy="64013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152</xdr:row>
      <xdr:rowOff>0</xdr:rowOff>
    </xdr:from>
    <xdr:ext cx="6614733" cy="868753"/>
    <xdr:pic>
      <xdr:nvPicPr>
        <xdr:cNvPr id="10" name="Imagine 9">
          <a:extLst>
            <a:ext uri="{FF2B5EF4-FFF2-40B4-BE49-F238E27FC236}">
              <a16:creationId xmlns:a16="http://schemas.microsoft.com/office/drawing/2014/main" id="{3E5089E9-5B4B-BC65-18A1-C58E276A9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27797760"/>
          <a:ext cx="6614733" cy="86875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158</xdr:row>
      <xdr:rowOff>0</xdr:rowOff>
    </xdr:from>
    <xdr:ext cx="6111767" cy="121935"/>
    <xdr:pic>
      <xdr:nvPicPr>
        <xdr:cNvPr id="12" name="Imagine 10">
          <a:extLst>
            <a:ext uri="{FF2B5EF4-FFF2-40B4-BE49-F238E27FC236}">
              <a16:creationId xmlns:a16="http://schemas.microsoft.com/office/drawing/2014/main" id="{D51FDD53-FF0E-79E2-370A-F96FEA46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8895040"/>
          <a:ext cx="6111767" cy="121935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159</xdr:row>
      <xdr:rowOff>0</xdr:rowOff>
    </xdr:from>
    <xdr:ext cx="6111767" cy="129552"/>
    <xdr:pic>
      <xdr:nvPicPr>
        <xdr:cNvPr id="13" name="Imagine 11">
          <a:extLst>
            <a:ext uri="{FF2B5EF4-FFF2-40B4-BE49-F238E27FC236}">
              <a16:creationId xmlns:a16="http://schemas.microsoft.com/office/drawing/2014/main" id="{C1E863B8-BB84-1FC0-83DF-178E9A2F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9077920"/>
          <a:ext cx="6111767" cy="129552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13</xdr:col>
      <xdr:colOff>0</xdr:colOff>
      <xdr:row>154</xdr:row>
      <xdr:rowOff>0</xdr:rowOff>
    </xdr:from>
    <xdr:ext cx="4762496" cy="2811944"/>
    <xdr:pic>
      <xdr:nvPicPr>
        <xdr:cNvPr id="11" name="Imagine 12">
          <a:extLst>
            <a:ext uri="{FF2B5EF4-FFF2-40B4-BE49-F238E27FC236}">
              <a16:creationId xmlns:a16="http://schemas.microsoft.com/office/drawing/2014/main" id="{02BE5507-3735-18D9-E95E-B67E3E4AF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0" y="28163520"/>
          <a:ext cx="4762496" cy="281194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172</xdr:row>
      <xdr:rowOff>0</xdr:rowOff>
    </xdr:from>
    <xdr:ext cx="11545296" cy="5730736"/>
    <xdr:pic>
      <xdr:nvPicPr>
        <xdr:cNvPr id="14" name="Imagine 13">
          <a:extLst>
            <a:ext uri="{FF2B5EF4-FFF2-40B4-BE49-F238E27FC236}">
              <a16:creationId xmlns:a16="http://schemas.microsoft.com/office/drawing/2014/main" id="{78C22293-AF66-1CFF-1B8E-2107ED9F1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31455360"/>
          <a:ext cx="11545296" cy="57307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21</xdr:col>
      <xdr:colOff>0</xdr:colOff>
      <xdr:row>172</xdr:row>
      <xdr:rowOff>0</xdr:rowOff>
    </xdr:from>
    <xdr:ext cx="9586789" cy="4701945"/>
    <xdr:pic>
      <xdr:nvPicPr>
        <xdr:cNvPr id="15" name="Imagine 14">
          <a:extLst>
            <a:ext uri="{FF2B5EF4-FFF2-40B4-BE49-F238E27FC236}">
              <a16:creationId xmlns:a16="http://schemas.microsoft.com/office/drawing/2014/main" id="{FD300D5C-90DE-3DF3-3DFE-282C09B2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801600" y="31455360"/>
          <a:ext cx="9586789" cy="470194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657225</xdr:colOff>
      <xdr:row>2</xdr:row>
      <xdr:rowOff>161921</xdr:rowOff>
    </xdr:from>
    <xdr:ext cx="4703984" cy="3733796"/>
    <xdr:pic>
      <xdr:nvPicPr>
        <xdr:cNvPr id="2" name="Picture 1">
          <a:extLst>
            <a:ext uri="{FF2B5EF4-FFF2-40B4-BE49-F238E27FC236}">
              <a16:creationId xmlns:a16="http://schemas.microsoft.com/office/drawing/2014/main" id="{7D6AE1BE-8975-6E69-FD1E-53862B734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" y="527681"/>
          <a:ext cx="4703984" cy="37337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5</xdr:col>
      <xdr:colOff>571500</xdr:colOff>
      <xdr:row>3</xdr:row>
      <xdr:rowOff>57150</xdr:rowOff>
    </xdr:from>
    <xdr:ext cx="4676771" cy="3630387"/>
    <xdr:pic>
      <xdr:nvPicPr>
        <xdr:cNvPr id="3" name="Picture 2">
          <a:extLst>
            <a:ext uri="{FF2B5EF4-FFF2-40B4-BE49-F238E27FC236}">
              <a16:creationId xmlns:a16="http://schemas.microsoft.com/office/drawing/2014/main" id="{ECAB45DB-8AD6-C926-E834-A3143464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8840" y="605790"/>
          <a:ext cx="4676771" cy="363038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10</xdr:col>
      <xdr:colOff>0</xdr:colOff>
      <xdr:row>3</xdr:row>
      <xdr:rowOff>0</xdr:rowOff>
    </xdr:from>
    <xdr:ext cx="10848971" cy="3678009"/>
    <xdr:pic>
      <xdr:nvPicPr>
        <xdr:cNvPr id="4" name="Picture 3">
          <a:extLst>
            <a:ext uri="{FF2B5EF4-FFF2-40B4-BE49-F238E27FC236}">
              <a16:creationId xmlns:a16="http://schemas.microsoft.com/office/drawing/2014/main" id="{48D0CF7D-7552-A966-ABFE-8A6723165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37520" y="548640"/>
          <a:ext cx="10848971" cy="3678009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0</xdr:colOff>
      <xdr:row>26</xdr:row>
      <xdr:rowOff>0</xdr:rowOff>
    </xdr:from>
    <xdr:ext cx="5901418" cy="4565196"/>
    <xdr:pic>
      <xdr:nvPicPr>
        <xdr:cNvPr id="6" name="Picture 5">
          <a:extLst>
            <a:ext uri="{FF2B5EF4-FFF2-40B4-BE49-F238E27FC236}">
              <a16:creationId xmlns:a16="http://schemas.microsoft.com/office/drawing/2014/main" id="{4D2A393F-2FA3-5D28-3F11-AA26BCB14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3020" y="4754880"/>
          <a:ext cx="5901418" cy="456519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6</xdr:col>
      <xdr:colOff>66678</xdr:colOff>
      <xdr:row>26</xdr:row>
      <xdr:rowOff>0</xdr:rowOff>
    </xdr:from>
    <xdr:ext cx="5763984" cy="4555668"/>
    <xdr:pic>
      <xdr:nvPicPr>
        <xdr:cNvPr id="7" name="Picture 7">
          <a:extLst>
            <a:ext uri="{FF2B5EF4-FFF2-40B4-BE49-F238E27FC236}">
              <a16:creationId xmlns:a16="http://schemas.microsoft.com/office/drawing/2014/main" id="{DA8F59FD-AB07-773D-3EF5-21B440925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1378" y="4754880"/>
          <a:ext cx="5763984" cy="455566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13</xdr:col>
      <xdr:colOff>438153</xdr:colOff>
      <xdr:row>25</xdr:row>
      <xdr:rowOff>152403</xdr:rowOff>
    </xdr:from>
    <xdr:ext cx="13506446" cy="4550228"/>
    <xdr:pic>
      <xdr:nvPicPr>
        <xdr:cNvPr id="5" name="Picture 9">
          <a:extLst>
            <a:ext uri="{FF2B5EF4-FFF2-40B4-BE49-F238E27FC236}">
              <a16:creationId xmlns:a16="http://schemas.microsoft.com/office/drawing/2014/main" id="{A7CDA6A0-6C78-C50E-1E08-ECD83099D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04473" y="4724403"/>
          <a:ext cx="13506446" cy="455022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462393</xdr:colOff>
      <xdr:row>43</xdr:row>
      <xdr:rowOff>87087</xdr:rowOff>
    </xdr:from>
    <xdr:ext cx="14612066" cy="6666030"/>
    <xdr:pic>
      <xdr:nvPicPr>
        <xdr:cNvPr id="6" name="Imagine 1">
          <a:extLst>
            <a:ext uri="{FF2B5EF4-FFF2-40B4-BE49-F238E27FC236}">
              <a16:creationId xmlns:a16="http://schemas.microsoft.com/office/drawing/2014/main" id="{E27AE116-B8EC-F8F9-86BF-47B0A2FF5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1593" y="7950927"/>
          <a:ext cx="14612066" cy="666603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342900</xdr:colOff>
      <xdr:row>5</xdr:row>
      <xdr:rowOff>99056</xdr:rowOff>
    </xdr:from>
    <xdr:ext cx="4435224" cy="723967"/>
    <xdr:pic>
      <xdr:nvPicPr>
        <xdr:cNvPr id="4" name="Imagine 2">
          <a:extLst>
            <a:ext uri="{FF2B5EF4-FFF2-40B4-BE49-F238E27FC236}">
              <a16:creationId xmlns:a16="http://schemas.microsoft.com/office/drawing/2014/main" id="{A4B5CB43-D61E-C168-59FC-31ADC24EA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1013456"/>
          <a:ext cx="4435224" cy="72396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398321</xdr:colOff>
      <xdr:row>9</xdr:row>
      <xdr:rowOff>117070</xdr:rowOff>
    </xdr:from>
    <xdr:ext cx="11792422" cy="6052404"/>
    <xdr:pic>
      <xdr:nvPicPr>
        <xdr:cNvPr id="5" name="Imagine 3">
          <a:extLst>
            <a:ext uri="{FF2B5EF4-FFF2-40B4-BE49-F238E27FC236}">
              <a16:creationId xmlns:a16="http://schemas.microsoft.com/office/drawing/2014/main" id="{42FBDB5A-212E-804C-A960-0DF11970A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321" y="1762990"/>
          <a:ext cx="11792422" cy="605240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358143</xdr:colOff>
      <xdr:row>4</xdr:row>
      <xdr:rowOff>15243</xdr:rowOff>
    </xdr:from>
    <xdr:ext cx="4435224" cy="263950"/>
    <xdr:pic>
      <xdr:nvPicPr>
        <xdr:cNvPr id="3" name="Imagine 4">
          <a:extLst>
            <a:ext uri="{FF2B5EF4-FFF2-40B4-BE49-F238E27FC236}">
              <a16:creationId xmlns:a16="http://schemas.microsoft.com/office/drawing/2014/main" id="{08AC00F2-D6D1-4F92-5910-C80E4B369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8143" y="746763"/>
          <a:ext cx="4435224" cy="26395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0</xdr:colOff>
      <xdr:row>81</xdr:row>
      <xdr:rowOff>0</xdr:rowOff>
    </xdr:from>
    <xdr:ext cx="11601907" cy="6514523"/>
    <xdr:pic>
      <xdr:nvPicPr>
        <xdr:cNvPr id="8" name="Imagine 5">
          <a:extLst>
            <a:ext uri="{FF2B5EF4-FFF2-40B4-BE49-F238E27FC236}">
              <a16:creationId xmlns:a16="http://schemas.microsoft.com/office/drawing/2014/main" id="{0E01495E-4D29-7DE6-A62A-3A77F8BFE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4813280"/>
          <a:ext cx="11601907" cy="651452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27</xdr:col>
      <xdr:colOff>0</xdr:colOff>
      <xdr:row>3</xdr:row>
      <xdr:rowOff>0</xdr:rowOff>
    </xdr:from>
    <xdr:ext cx="12322609" cy="6447077"/>
    <xdr:pic>
      <xdr:nvPicPr>
        <xdr:cNvPr id="2" name="Imagine 6">
          <a:extLst>
            <a:ext uri="{FF2B5EF4-FFF2-40B4-BE49-F238E27FC236}">
              <a16:creationId xmlns:a16="http://schemas.microsoft.com/office/drawing/2014/main" id="{7D945FC4-33AC-78BE-12A9-65F1546AE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65880" y="548640"/>
          <a:ext cx="12322609" cy="644707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29</xdr:col>
      <xdr:colOff>0</xdr:colOff>
      <xdr:row>43</xdr:row>
      <xdr:rowOff>0</xdr:rowOff>
    </xdr:from>
    <xdr:ext cx="12284506" cy="6340385"/>
    <xdr:pic>
      <xdr:nvPicPr>
        <xdr:cNvPr id="7" name="Imagine 7">
          <a:extLst>
            <a:ext uri="{FF2B5EF4-FFF2-40B4-BE49-F238E27FC236}">
              <a16:creationId xmlns:a16="http://schemas.microsoft.com/office/drawing/2014/main" id="{3FD0847D-A025-B50B-2430-ABC6F074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785080" y="7863840"/>
          <a:ext cx="12284506" cy="6340385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29</xdr:col>
      <xdr:colOff>0</xdr:colOff>
      <xdr:row>82</xdr:row>
      <xdr:rowOff>0</xdr:rowOff>
    </xdr:from>
    <xdr:ext cx="12284506" cy="6683322"/>
    <xdr:pic>
      <xdr:nvPicPr>
        <xdr:cNvPr id="9" name="Imagine 8">
          <a:extLst>
            <a:ext uri="{FF2B5EF4-FFF2-40B4-BE49-F238E27FC236}">
              <a16:creationId xmlns:a16="http://schemas.microsoft.com/office/drawing/2014/main" id="{03C0D765-8F09-B709-2565-AF0FA152D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785080" y="14996160"/>
          <a:ext cx="12284506" cy="6683322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28</xdr:col>
      <xdr:colOff>548640</xdr:colOff>
      <xdr:row>119</xdr:row>
      <xdr:rowOff>11082</xdr:rowOff>
    </xdr:from>
    <xdr:ext cx="12284506" cy="6817720"/>
    <xdr:pic>
      <xdr:nvPicPr>
        <xdr:cNvPr id="10" name="Imagine 9">
          <a:extLst>
            <a:ext uri="{FF2B5EF4-FFF2-40B4-BE49-F238E27FC236}">
              <a16:creationId xmlns:a16="http://schemas.microsoft.com/office/drawing/2014/main" id="{84486981-B2C5-1C16-EE65-5FEE5694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24120" y="21773802"/>
          <a:ext cx="12284506" cy="681772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29</xdr:col>
      <xdr:colOff>0</xdr:colOff>
      <xdr:row>156</xdr:row>
      <xdr:rowOff>0</xdr:rowOff>
    </xdr:from>
    <xdr:ext cx="12276880" cy="7174473"/>
    <xdr:pic>
      <xdr:nvPicPr>
        <xdr:cNvPr id="11" name="Imagine 10">
          <a:extLst>
            <a:ext uri="{FF2B5EF4-FFF2-40B4-BE49-F238E27FC236}">
              <a16:creationId xmlns:a16="http://schemas.microsoft.com/office/drawing/2014/main" id="{68D77AC6-FCC1-5146-CE10-F127C261E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85080" y="28529280"/>
          <a:ext cx="12276880" cy="7174473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5A00-A14B-4035-A2E7-E3B21202C24B}">
  <dimension ref="A1:L73"/>
  <sheetViews>
    <sheetView tabSelected="1" workbookViewId="0"/>
  </sheetViews>
  <sheetFormatPr defaultRowHeight="14.4" x14ac:dyDescent="0.3"/>
  <cols>
    <col min="1" max="1" width="50.77734375" style="1" customWidth="1"/>
    <col min="2" max="2" width="30.77734375" style="1" customWidth="1"/>
    <col min="3" max="12" width="20.77734375" style="1" customWidth="1"/>
    <col min="13" max="13" width="8.88671875" style="1" customWidth="1"/>
    <col min="14" max="16384" width="8.88671875" style="1"/>
  </cols>
  <sheetData>
    <row r="1" spans="1:1" x14ac:dyDescent="0.3">
      <c r="A1" s="1" t="s">
        <v>0</v>
      </c>
    </row>
    <row r="3" spans="1:1" x14ac:dyDescent="0.3">
      <c r="A3" s="1">
        <v>54</v>
      </c>
    </row>
    <row r="4" spans="1:1" x14ac:dyDescent="0.3">
      <c r="A4" s="1" t="s">
        <v>1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1" spans="1:1" x14ac:dyDescent="0.3">
      <c r="A11" s="1" t="s">
        <v>7</v>
      </c>
    </row>
    <row r="12" spans="1:1" x14ac:dyDescent="0.3">
      <c r="A12" s="1" t="s">
        <v>8</v>
      </c>
    </row>
    <row r="13" spans="1:1" x14ac:dyDescent="0.3">
      <c r="A13" s="1" t="s">
        <v>9</v>
      </c>
    </row>
    <row r="15" spans="1:1" x14ac:dyDescent="0.3">
      <c r="A15" s="1" t="s">
        <v>10</v>
      </c>
    </row>
    <row r="16" spans="1:1" x14ac:dyDescent="0.3">
      <c r="A16" s="1" t="s">
        <v>11</v>
      </c>
    </row>
    <row r="17" spans="1:12" x14ac:dyDescent="0.3">
      <c r="A17" s="1" t="s">
        <v>12</v>
      </c>
    </row>
    <row r="18" spans="1:12" x14ac:dyDescent="0.3">
      <c r="A18" s="1" t="s">
        <v>13</v>
      </c>
    </row>
    <row r="20" spans="1:12" x14ac:dyDescent="0.3">
      <c r="A20" s="1" t="s">
        <v>14</v>
      </c>
    </row>
    <row r="22" spans="1:12" x14ac:dyDescent="0.3">
      <c r="A22" s="1" t="s">
        <v>15</v>
      </c>
    </row>
    <row r="23" spans="1:12" x14ac:dyDescent="0.3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</row>
    <row r="24" spans="1:12" x14ac:dyDescent="0.3">
      <c r="A24" s="1" t="s">
        <v>21</v>
      </c>
      <c r="B24" s="1" t="s">
        <v>22</v>
      </c>
      <c r="C24" s="1">
        <v>1</v>
      </c>
      <c r="D24" s="1" t="s">
        <v>23</v>
      </c>
      <c r="E24" s="1">
        <v>25</v>
      </c>
    </row>
    <row r="26" spans="1:12" x14ac:dyDescent="0.3">
      <c r="A26" s="2" t="s">
        <v>24</v>
      </c>
    </row>
    <row r="27" spans="1:12" x14ac:dyDescent="0.3">
      <c r="B27" s="2" t="s">
        <v>25</v>
      </c>
      <c r="C27" s="1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1">
        <v>9</v>
      </c>
      <c r="L27" s="1">
        <v>10</v>
      </c>
    </row>
    <row r="28" spans="1:12" x14ac:dyDescent="0.3">
      <c r="A28" s="2" t="s">
        <v>26</v>
      </c>
      <c r="B28" s="2" t="s">
        <v>27</v>
      </c>
      <c r="C28" s="3">
        <v>-229222.640625</v>
      </c>
      <c r="D28" s="3">
        <v>-178501</v>
      </c>
      <c r="E28" s="3">
        <v>-127779.359375</v>
      </c>
      <c r="F28" s="3">
        <v>-77057.71875</v>
      </c>
      <c r="G28" s="3">
        <v>-26336.072265625</v>
      </c>
      <c r="H28" s="3">
        <v>24385.5703125</v>
      </c>
      <c r="I28" s="3">
        <v>75107.2109375</v>
      </c>
      <c r="J28" s="3">
        <v>125828.859375</v>
      </c>
      <c r="K28" s="3">
        <v>176550.5</v>
      </c>
      <c r="L28" s="3">
        <v>227272.140625</v>
      </c>
    </row>
    <row r="29" spans="1:12" x14ac:dyDescent="0.3">
      <c r="A29" s="1">
        <v>1</v>
      </c>
      <c r="B29" s="1" t="s">
        <v>28</v>
      </c>
      <c r="C29" s="1">
        <v>0</v>
      </c>
      <c r="D29" s="1">
        <v>0</v>
      </c>
      <c r="E29" s="1">
        <v>0</v>
      </c>
      <c r="F29" s="1">
        <v>12</v>
      </c>
      <c r="G29" s="1">
        <v>140</v>
      </c>
      <c r="H29" s="1">
        <v>384</v>
      </c>
      <c r="I29" s="1">
        <v>143</v>
      </c>
      <c r="J29" s="1">
        <v>9</v>
      </c>
      <c r="K29" s="1">
        <v>0</v>
      </c>
      <c r="L29" s="1">
        <v>0</v>
      </c>
    </row>
    <row r="30" spans="1:12" x14ac:dyDescent="0.3">
      <c r="A30" s="1">
        <v>2</v>
      </c>
      <c r="B30" s="1">
        <v>101443</v>
      </c>
      <c r="C30" s="1">
        <v>0</v>
      </c>
      <c r="D30" s="1">
        <v>0</v>
      </c>
      <c r="E30" s="1">
        <v>0</v>
      </c>
      <c r="F30" s="1">
        <v>0</v>
      </c>
      <c r="G30" s="1">
        <v>108</v>
      </c>
      <c r="H30" s="1">
        <v>513</v>
      </c>
      <c r="I30" s="1">
        <v>113</v>
      </c>
      <c r="J30" s="1">
        <v>0</v>
      </c>
      <c r="K30" s="1">
        <v>0</v>
      </c>
      <c r="L30" s="1">
        <v>0</v>
      </c>
    </row>
    <row r="31" spans="1:12" x14ac:dyDescent="0.3">
      <c r="A31" s="1">
        <v>3</v>
      </c>
      <c r="B31" s="1">
        <v>152165</v>
      </c>
      <c r="C31" s="1">
        <v>0</v>
      </c>
      <c r="D31" s="1">
        <v>0</v>
      </c>
      <c r="E31" s="1">
        <v>0</v>
      </c>
      <c r="F31" s="1">
        <v>1</v>
      </c>
      <c r="G31" s="1">
        <v>67</v>
      </c>
      <c r="H31" s="1">
        <v>431</v>
      </c>
      <c r="I31" s="1">
        <v>69</v>
      </c>
      <c r="J31" s="1">
        <v>0</v>
      </c>
      <c r="K31" s="1">
        <v>0</v>
      </c>
      <c r="L31" s="1">
        <v>0</v>
      </c>
    </row>
    <row r="32" spans="1:12" x14ac:dyDescent="0.3">
      <c r="A32" s="1">
        <v>4</v>
      </c>
      <c r="B32" s="1">
        <v>202887</v>
      </c>
      <c r="C32" s="1">
        <v>0</v>
      </c>
      <c r="D32" s="1">
        <v>0</v>
      </c>
      <c r="E32" s="1">
        <v>0</v>
      </c>
      <c r="F32" s="1">
        <v>2</v>
      </c>
      <c r="G32" s="1">
        <v>34</v>
      </c>
      <c r="H32" s="1">
        <v>272</v>
      </c>
      <c r="I32" s="1">
        <v>42</v>
      </c>
      <c r="J32" s="1">
        <v>0</v>
      </c>
      <c r="K32" s="1">
        <v>0</v>
      </c>
      <c r="L32" s="1">
        <v>0</v>
      </c>
    </row>
    <row r="33" spans="1:12" x14ac:dyDescent="0.3">
      <c r="A33" s="1">
        <v>5</v>
      </c>
      <c r="B33" s="1">
        <v>253608</v>
      </c>
      <c r="C33" s="1">
        <v>0</v>
      </c>
      <c r="D33" s="1">
        <v>0</v>
      </c>
      <c r="E33" s="1">
        <v>0</v>
      </c>
      <c r="F33" s="1">
        <v>0</v>
      </c>
      <c r="G33" s="1">
        <v>13</v>
      </c>
      <c r="H33" s="1">
        <v>169</v>
      </c>
      <c r="I33" s="1">
        <v>11</v>
      </c>
      <c r="J33" s="1">
        <v>0</v>
      </c>
      <c r="K33" s="1">
        <v>0</v>
      </c>
      <c r="L33" s="1">
        <v>0</v>
      </c>
    </row>
    <row r="34" spans="1:12" x14ac:dyDescent="0.3">
      <c r="A34" s="1">
        <v>6</v>
      </c>
      <c r="B34" s="1">
        <v>304330</v>
      </c>
      <c r="C34" s="1">
        <v>0</v>
      </c>
      <c r="D34" s="1">
        <v>0</v>
      </c>
      <c r="E34" s="1">
        <v>0</v>
      </c>
      <c r="F34" s="1">
        <v>0</v>
      </c>
      <c r="G34" s="1">
        <v>3</v>
      </c>
      <c r="H34" s="1">
        <v>69</v>
      </c>
      <c r="I34" s="1">
        <v>3</v>
      </c>
      <c r="J34" s="1">
        <v>0</v>
      </c>
      <c r="K34" s="1">
        <v>0</v>
      </c>
      <c r="L34" s="1">
        <v>0</v>
      </c>
    </row>
    <row r="35" spans="1:12" x14ac:dyDescent="0.3">
      <c r="A35" s="1">
        <v>7</v>
      </c>
      <c r="B35" s="1">
        <v>355052</v>
      </c>
      <c r="C35" s="1">
        <v>0</v>
      </c>
      <c r="D35" s="1">
        <v>0</v>
      </c>
      <c r="E35" s="1">
        <v>0</v>
      </c>
      <c r="F35" s="1">
        <v>0</v>
      </c>
      <c r="G35" s="1">
        <v>2</v>
      </c>
      <c r="H35" s="1">
        <v>31</v>
      </c>
      <c r="I35" s="1">
        <v>4</v>
      </c>
      <c r="J35" s="1">
        <v>0</v>
      </c>
      <c r="K35" s="1">
        <v>0</v>
      </c>
      <c r="L35" s="1">
        <v>0</v>
      </c>
    </row>
    <row r="36" spans="1:12" x14ac:dyDescent="0.3">
      <c r="A36" s="1">
        <v>8</v>
      </c>
      <c r="B36" s="1">
        <v>405773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9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3">
      <c r="A37" s="1">
        <v>9</v>
      </c>
      <c r="B37" s="1">
        <v>456495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4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3">
      <c r="A38" s="1">
        <v>10</v>
      </c>
      <c r="B38" s="1">
        <v>507216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40" spans="1:12" x14ac:dyDescent="0.3">
      <c r="A40" s="2" t="s">
        <v>29</v>
      </c>
    </row>
    <row r="41" spans="1:12" x14ac:dyDescent="0.3">
      <c r="B41" s="2" t="s">
        <v>25</v>
      </c>
      <c r="C41" s="1">
        <v>1</v>
      </c>
      <c r="D41" s="1">
        <v>2</v>
      </c>
      <c r="E41" s="1">
        <v>3</v>
      </c>
      <c r="F41" s="1">
        <v>4</v>
      </c>
      <c r="G41" s="1">
        <v>5</v>
      </c>
      <c r="H41" s="1">
        <v>6</v>
      </c>
      <c r="I41" s="1">
        <v>7</v>
      </c>
      <c r="J41" s="1">
        <v>8</v>
      </c>
      <c r="K41" s="1">
        <v>9</v>
      </c>
      <c r="L41" s="1">
        <v>10</v>
      </c>
    </row>
    <row r="42" spans="1:12" x14ac:dyDescent="0.3">
      <c r="A42" s="2" t="s">
        <v>26</v>
      </c>
      <c r="B42" s="2" t="s">
        <v>27</v>
      </c>
      <c r="C42" s="3">
        <v>-229222.640625</v>
      </c>
      <c r="D42" s="3">
        <v>-178501</v>
      </c>
      <c r="E42" s="3">
        <v>-127779.359375</v>
      </c>
      <c r="F42" s="3">
        <v>-77057.71875</v>
      </c>
      <c r="G42" s="3">
        <v>-26336.072265625</v>
      </c>
      <c r="H42" s="3">
        <v>24385.5703125</v>
      </c>
      <c r="I42" s="3">
        <v>75107.2109375</v>
      </c>
      <c r="J42" s="3">
        <v>125828.859375</v>
      </c>
      <c r="K42" s="3">
        <v>176550.5</v>
      </c>
      <c r="L42" s="3">
        <v>227272.140625</v>
      </c>
    </row>
    <row r="43" spans="1:12" x14ac:dyDescent="0.3">
      <c r="A43" s="1">
        <v>1</v>
      </c>
      <c r="B43" s="1" t="s">
        <v>28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4">
        <v>4.6567399999999998E-9</v>
      </c>
      <c r="I43" s="4">
        <v>1.2594800000000001E-7</v>
      </c>
      <c r="J43" s="4">
        <v>3.5929200000000001E-8</v>
      </c>
      <c r="K43" s="1">
        <v>0</v>
      </c>
      <c r="L43" s="1">
        <v>0</v>
      </c>
    </row>
    <row r="44" spans="1:12" x14ac:dyDescent="0.3">
      <c r="A44" s="1">
        <v>2</v>
      </c>
      <c r="B44" s="1">
        <v>101443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4">
        <v>2.3547E-7</v>
      </c>
      <c r="I44" s="4">
        <v>2.0712300000000002E-5</v>
      </c>
      <c r="J44" s="1">
        <v>0</v>
      </c>
      <c r="K44" s="1">
        <v>0</v>
      </c>
      <c r="L44" s="1">
        <v>0</v>
      </c>
    </row>
    <row r="45" spans="1:12" x14ac:dyDescent="0.3">
      <c r="A45" s="1">
        <v>3</v>
      </c>
      <c r="B45" s="1">
        <v>152165</v>
      </c>
      <c r="C45" s="1">
        <v>0</v>
      </c>
      <c r="D45" s="1">
        <v>0</v>
      </c>
      <c r="E45" s="1">
        <v>0</v>
      </c>
      <c r="F45" s="1">
        <v>0</v>
      </c>
      <c r="G45" s="4">
        <v>3.6779799999999999E-10</v>
      </c>
      <c r="H45" s="4">
        <v>7.4225800000000003E-5</v>
      </c>
      <c r="I45" s="4">
        <v>3.8547400000000002E-4</v>
      </c>
      <c r="J45" s="1">
        <v>0</v>
      </c>
      <c r="K45" s="1">
        <v>0</v>
      </c>
      <c r="L45" s="1">
        <v>0</v>
      </c>
    </row>
    <row r="46" spans="1:12" x14ac:dyDescent="0.3">
      <c r="A46" s="1">
        <v>4</v>
      </c>
      <c r="B46" s="1">
        <v>202887</v>
      </c>
      <c r="C46" s="1">
        <v>0</v>
      </c>
      <c r="D46" s="1">
        <v>0</v>
      </c>
      <c r="E46" s="1">
        <v>0</v>
      </c>
      <c r="F46" s="1">
        <v>0</v>
      </c>
      <c r="G46" s="4">
        <v>1.01739E-7</v>
      </c>
      <c r="H46" s="4">
        <v>1.0794699999999999E-3</v>
      </c>
      <c r="I46" s="4">
        <v>2.2036600000000001E-3</v>
      </c>
      <c r="J46" s="1">
        <v>0</v>
      </c>
      <c r="K46" s="1">
        <v>0</v>
      </c>
      <c r="L46" s="1">
        <v>0</v>
      </c>
    </row>
    <row r="47" spans="1:12" x14ac:dyDescent="0.3">
      <c r="A47" s="1">
        <v>5</v>
      </c>
      <c r="B47" s="1">
        <v>253608</v>
      </c>
      <c r="C47" s="1">
        <v>0</v>
      </c>
      <c r="D47" s="1">
        <v>0</v>
      </c>
      <c r="E47" s="1">
        <v>0</v>
      </c>
      <c r="F47" s="1">
        <v>0</v>
      </c>
      <c r="G47" s="4">
        <v>5.9233999999999997E-7</v>
      </c>
      <c r="H47" s="4">
        <v>7.9730100000000009E-3</v>
      </c>
      <c r="I47" s="4">
        <v>3.0716599999999999E-3</v>
      </c>
      <c r="J47" s="1">
        <v>0</v>
      </c>
      <c r="K47" s="1">
        <v>0</v>
      </c>
      <c r="L47" s="1">
        <v>0</v>
      </c>
    </row>
    <row r="48" spans="1:12" x14ac:dyDescent="0.3">
      <c r="A48" s="1">
        <v>6</v>
      </c>
      <c r="B48" s="1">
        <v>304330</v>
      </c>
      <c r="C48" s="1">
        <v>0</v>
      </c>
      <c r="D48" s="1">
        <v>0</v>
      </c>
      <c r="E48" s="1">
        <v>0</v>
      </c>
      <c r="F48" s="1">
        <v>0</v>
      </c>
      <c r="G48" s="4">
        <v>1.8014699999999999E-5</v>
      </c>
      <c r="H48" s="4">
        <v>1.74238E-2</v>
      </c>
      <c r="I48" s="4">
        <v>4.4102400000000002E-3</v>
      </c>
      <c r="J48" s="1">
        <v>0</v>
      </c>
      <c r="K48" s="1">
        <v>0</v>
      </c>
      <c r="L48" s="1">
        <v>0</v>
      </c>
    </row>
    <row r="49" spans="1:12" x14ac:dyDescent="0.3">
      <c r="A49" s="1">
        <v>7</v>
      </c>
      <c r="B49" s="1">
        <v>355052</v>
      </c>
      <c r="C49" s="1">
        <v>0</v>
      </c>
      <c r="D49" s="1">
        <v>0</v>
      </c>
      <c r="E49" s="1">
        <v>0</v>
      </c>
      <c r="F49" s="1">
        <v>0</v>
      </c>
      <c r="G49" s="4">
        <v>2.103E-6</v>
      </c>
      <c r="H49" s="4">
        <v>3.8704200000000001E-2</v>
      </c>
      <c r="I49" s="4">
        <v>2.2607700000000001E-2</v>
      </c>
      <c r="J49" s="1">
        <v>0</v>
      </c>
      <c r="K49" s="1">
        <v>0</v>
      </c>
      <c r="L49" s="1">
        <v>0</v>
      </c>
    </row>
    <row r="50" spans="1:12" x14ac:dyDescent="0.3">
      <c r="A50" s="1">
        <v>8</v>
      </c>
      <c r="B50" s="1">
        <v>405773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4">
        <v>5.6408399999999997E-2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3">
      <c r="A51" s="1">
        <v>9</v>
      </c>
      <c r="B51" s="1">
        <v>456495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4">
        <v>9.0474399999999996E-2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3">
      <c r="A52" s="1">
        <v>10</v>
      </c>
      <c r="B52" s="1">
        <v>507216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4" spans="1:12" x14ac:dyDescent="0.3">
      <c r="A54" s="2" t="s">
        <v>30</v>
      </c>
    </row>
    <row r="55" spans="1:12" x14ac:dyDescent="0.3">
      <c r="B55" s="2" t="s">
        <v>25</v>
      </c>
      <c r="C55" s="1">
        <v>1</v>
      </c>
      <c r="D55" s="1">
        <v>2</v>
      </c>
      <c r="E55" s="1">
        <v>3</v>
      </c>
      <c r="F55" s="1">
        <v>4</v>
      </c>
      <c r="G55" s="1">
        <v>5</v>
      </c>
      <c r="H55" s="1">
        <v>6</v>
      </c>
      <c r="I55" s="1">
        <v>7</v>
      </c>
      <c r="J55" s="1">
        <v>8</v>
      </c>
      <c r="K55" s="1">
        <v>9</v>
      </c>
      <c r="L55" s="1">
        <v>10</v>
      </c>
    </row>
    <row r="56" spans="1:12" x14ac:dyDescent="0.3">
      <c r="A56" s="2" t="s">
        <v>26</v>
      </c>
      <c r="B56" s="2" t="s">
        <v>27</v>
      </c>
      <c r="C56" s="3">
        <v>-229222.640625</v>
      </c>
      <c r="D56" s="3">
        <v>-178501</v>
      </c>
      <c r="E56" s="3">
        <v>-127779.359375</v>
      </c>
      <c r="F56" s="3">
        <v>-77057.71875</v>
      </c>
      <c r="G56" s="3">
        <v>-26336.072265625</v>
      </c>
      <c r="H56" s="3">
        <v>24385.5703125</v>
      </c>
      <c r="I56" s="3">
        <v>75107.2109375</v>
      </c>
      <c r="J56" s="3">
        <v>125828.859375</v>
      </c>
      <c r="K56" s="3">
        <v>176550.5</v>
      </c>
      <c r="L56" s="3">
        <v>227272.140625</v>
      </c>
    </row>
    <row r="57" spans="1:12" x14ac:dyDescent="0.3">
      <c r="A57" s="1">
        <v>1</v>
      </c>
      <c r="B57" s="1" t="s">
        <v>28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4">
        <v>0.15115500000000001</v>
      </c>
      <c r="I57" s="4">
        <v>4.08819</v>
      </c>
      <c r="J57" s="4">
        <v>1.1662399999999999</v>
      </c>
      <c r="K57" s="1">
        <v>0</v>
      </c>
      <c r="L57" s="1">
        <v>0</v>
      </c>
    </row>
    <row r="58" spans="1:12" x14ac:dyDescent="0.3">
      <c r="A58" s="1">
        <v>2</v>
      </c>
      <c r="B58" s="1">
        <v>101443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 t="s">
        <v>31</v>
      </c>
      <c r="I58" s="1" t="s">
        <v>32</v>
      </c>
      <c r="J58" s="1">
        <v>0</v>
      </c>
      <c r="K58" s="1">
        <v>0</v>
      </c>
      <c r="L58" s="1">
        <v>0</v>
      </c>
    </row>
    <row r="59" spans="1:12" x14ac:dyDescent="0.3">
      <c r="A59" s="1">
        <v>3</v>
      </c>
      <c r="B59" s="1">
        <v>152165</v>
      </c>
      <c r="C59" s="1">
        <v>0</v>
      </c>
      <c r="D59" s="1">
        <v>0</v>
      </c>
      <c r="E59" s="1">
        <v>0</v>
      </c>
      <c r="F59" s="1">
        <v>0</v>
      </c>
      <c r="G59" s="4">
        <v>1.1938499999999999E-2</v>
      </c>
      <c r="H59" s="1" t="s">
        <v>33</v>
      </c>
      <c r="I59" s="1" t="s">
        <v>34</v>
      </c>
      <c r="J59" s="1">
        <v>0</v>
      </c>
      <c r="K59" s="1">
        <v>0</v>
      </c>
      <c r="L59" s="1">
        <v>0</v>
      </c>
    </row>
    <row r="60" spans="1:12" x14ac:dyDescent="0.3">
      <c r="A60" s="1">
        <v>4</v>
      </c>
      <c r="B60" s="1">
        <v>202887</v>
      </c>
      <c r="C60" s="1">
        <v>0</v>
      </c>
      <c r="D60" s="1">
        <v>0</v>
      </c>
      <c r="E60" s="1">
        <v>0</v>
      </c>
      <c r="F60" s="1">
        <v>0</v>
      </c>
      <c r="G60" s="4">
        <v>3.3023799999999999</v>
      </c>
      <c r="H60" s="1" t="s">
        <v>35</v>
      </c>
      <c r="I60" s="1" t="s">
        <v>36</v>
      </c>
      <c r="J60" s="1">
        <v>0</v>
      </c>
      <c r="K60" s="1">
        <v>0</v>
      </c>
      <c r="L60" s="1">
        <v>0</v>
      </c>
    </row>
    <row r="61" spans="1:12" x14ac:dyDescent="0.3">
      <c r="A61" s="1">
        <v>5</v>
      </c>
      <c r="B61" s="1">
        <v>253608</v>
      </c>
      <c r="C61" s="1">
        <v>0</v>
      </c>
      <c r="D61" s="1">
        <v>0</v>
      </c>
      <c r="E61" s="1">
        <v>0</v>
      </c>
      <c r="F61" s="1">
        <v>0</v>
      </c>
      <c r="G61" s="1" t="s">
        <v>37</v>
      </c>
      <c r="H61" s="5">
        <v>258799</v>
      </c>
      <c r="I61" s="1" t="s">
        <v>38</v>
      </c>
      <c r="J61" s="1">
        <v>0</v>
      </c>
      <c r="K61" s="1">
        <v>0</v>
      </c>
      <c r="L61" s="1">
        <v>0</v>
      </c>
    </row>
    <row r="62" spans="1:12" x14ac:dyDescent="0.3">
      <c r="A62" s="1">
        <v>6</v>
      </c>
      <c r="B62" s="1">
        <v>304330</v>
      </c>
      <c r="C62" s="1">
        <v>0</v>
      </c>
      <c r="D62" s="1">
        <v>0</v>
      </c>
      <c r="E62" s="1">
        <v>0</v>
      </c>
      <c r="F62" s="1">
        <v>0</v>
      </c>
      <c r="G62" s="1" t="s">
        <v>39</v>
      </c>
      <c r="H62" s="5">
        <v>565567</v>
      </c>
      <c r="I62" s="5">
        <v>143154</v>
      </c>
      <c r="J62" s="1">
        <v>0</v>
      </c>
      <c r="K62" s="1">
        <v>0</v>
      </c>
      <c r="L62" s="1">
        <v>0</v>
      </c>
    </row>
    <row r="63" spans="1:12" x14ac:dyDescent="0.3">
      <c r="A63" s="1">
        <v>7</v>
      </c>
      <c r="B63" s="1">
        <v>355052</v>
      </c>
      <c r="C63" s="1">
        <v>0</v>
      </c>
      <c r="D63" s="1">
        <v>0</v>
      </c>
      <c r="E63" s="1">
        <v>0</v>
      </c>
      <c r="F63" s="1">
        <v>0</v>
      </c>
      <c r="G63" s="1" t="s">
        <v>40</v>
      </c>
      <c r="H63" s="5">
        <v>125632</v>
      </c>
      <c r="I63" s="5">
        <v>733831</v>
      </c>
      <c r="J63" s="1">
        <v>0</v>
      </c>
      <c r="K63" s="1">
        <v>0</v>
      </c>
      <c r="L63" s="1">
        <v>0</v>
      </c>
    </row>
    <row r="64" spans="1:12" x14ac:dyDescent="0.3">
      <c r="A64" s="1">
        <v>8</v>
      </c>
      <c r="B64" s="1">
        <v>405773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5">
        <v>183098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3">
      <c r="A65" s="1">
        <v>9</v>
      </c>
      <c r="B65" s="1">
        <v>456495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5">
        <v>293675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3">
      <c r="A66" s="1">
        <v>10</v>
      </c>
      <c r="B66" s="1">
        <v>507216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8" spans="1:12" x14ac:dyDescent="0.3">
      <c r="A68" s="1" t="s">
        <v>41</v>
      </c>
    </row>
    <row r="69" spans="1:12" x14ac:dyDescent="0.3">
      <c r="A69" s="1" t="s">
        <v>42</v>
      </c>
    </row>
    <row r="70" spans="1:12" x14ac:dyDescent="0.3">
      <c r="A70" s="1" t="s">
        <v>43</v>
      </c>
    </row>
    <row r="71" spans="1:12" x14ac:dyDescent="0.3">
      <c r="A71" s="1" t="s">
        <v>44</v>
      </c>
    </row>
    <row r="72" spans="1:12" x14ac:dyDescent="0.3">
      <c r="A72" s="1" t="s">
        <v>45</v>
      </c>
    </row>
    <row r="73" spans="1:12" x14ac:dyDescent="0.3">
      <c r="A73" s="1" t="s">
        <v>46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3085-1DCC-43DB-9808-55D2A3EC47B2}">
  <dimension ref="N154"/>
  <sheetViews>
    <sheetView workbookViewId="0"/>
  </sheetViews>
  <sheetFormatPr defaultRowHeight="14.4" x14ac:dyDescent="0.3"/>
  <cols>
    <col min="1" max="1" width="8.88671875" style="6" customWidth="1"/>
    <col min="2" max="16384" width="8.88671875" style="6"/>
  </cols>
  <sheetData>
    <row r="154" spans="14:14" x14ac:dyDescent="0.3">
      <c r="N154" s="6" t="s">
        <v>47</v>
      </c>
    </row>
  </sheetData>
  <pageMargins left="0.70000000000000007" right="0.70000000000000007" top="0.75" bottom="0.75" header="0.30000000000000004" footer="0.300000000000000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95AA-CD56-43B1-A375-4537B03AA2CB}">
  <dimension ref="A1:G27"/>
  <sheetViews>
    <sheetView workbookViewId="0"/>
  </sheetViews>
  <sheetFormatPr defaultRowHeight="14.4" x14ac:dyDescent="0.3"/>
  <cols>
    <col min="1" max="1" width="8.88671875" style="6" customWidth="1"/>
    <col min="2" max="2" width="10.109375" style="6" customWidth="1"/>
    <col min="3" max="3" width="22.33203125" style="6" customWidth="1"/>
    <col min="4" max="4" width="20.5546875" style="6" customWidth="1"/>
    <col min="5" max="5" width="16.6640625" style="6" customWidth="1"/>
    <col min="6" max="6" width="25.33203125" style="6" customWidth="1"/>
    <col min="7" max="7" width="24.5546875" style="6" customWidth="1"/>
    <col min="8" max="8" width="8.88671875" style="6" customWidth="1"/>
    <col min="9" max="16384" width="8.88671875" style="6"/>
  </cols>
  <sheetData>
    <row r="1" spans="1:7" x14ac:dyDescent="0.3"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</row>
    <row r="2" spans="1:7" x14ac:dyDescent="0.3">
      <c r="A2" s="6" t="s">
        <v>53</v>
      </c>
      <c r="B2" s="6" t="s">
        <v>54</v>
      </c>
      <c r="C2" s="6">
        <v>1300000</v>
      </c>
      <c r="D2" s="6">
        <v>1400000</v>
      </c>
      <c r="E2" s="6">
        <v>291.202</v>
      </c>
      <c r="F2" s="6">
        <v>200</v>
      </c>
      <c r="G2" s="6">
        <f>F2/E2</f>
        <v>0.68680846972204856</v>
      </c>
    </row>
    <row r="3" spans="1:7" x14ac:dyDescent="0.3">
      <c r="A3" s="6" t="s">
        <v>55</v>
      </c>
      <c r="B3" s="6" t="s">
        <v>56</v>
      </c>
      <c r="C3" s="6">
        <v>2300000</v>
      </c>
      <c r="D3" s="6">
        <v>1325000</v>
      </c>
      <c r="E3" s="6">
        <v>415.36900000000003</v>
      </c>
      <c r="F3" s="6">
        <v>200</v>
      </c>
      <c r="G3" s="6">
        <f>F3/E3</f>
        <v>0.48149958229911233</v>
      </c>
    </row>
    <row r="6" spans="1:7" x14ac:dyDescent="0.3">
      <c r="B6" s="6" t="s">
        <v>54</v>
      </c>
    </row>
    <row r="27" spans="2:2" x14ac:dyDescent="0.3">
      <c r="B27" s="6" t="s">
        <v>56</v>
      </c>
    </row>
  </sheetData>
  <pageMargins left="0.70000000000000007" right="0.70000000000000007" top="0.75" bottom="0.75" header="0.30000000000000004" footer="0.300000000000000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6C14-8D87-4E2A-B059-D2B7DDE6C2DD}">
  <dimension ref="A4:AB161"/>
  <sheetViews>
    <sheetView workbookViewId="0"/>
  </sheetViews>
  <sheetFormatPr defaultRowHeight="14.4" x14ac:dyDescent="0.3"/>
  <cols>
    <col min="1" max="8" width="8.88671875" customWidth="1"/>
    <col min="9" max="9" width="10.44140625" customWidth="1"/>
    <col min="10" max="10" width="8.88671875" customWidth="1"/>
  </cols>
  <sheetData>
    <row r="4" spans="9:26" x14ac:dyDescent="0.3">
      <c r="Z4" t="s">
        <v>57</v>
      </c>
    </row>
    <row r="6" spans="9:26" x14ac:dyDescent="0.3">
      <c r="I6" t="s">
        <v>58</v>
      </c>
    </row>
    <row r="44" spans="1:28" x14ac:dyDescent="0.3">
      <c r="AB44" t="s">
        <v>59</v>
      </c>
    </row>
    <row r="45" spans="1:28" x14ac:dyDescent="0.3">
      <c r="A45" t="s">
        <v>47</v>
      </c>
    </row>
    <row r="46" spans="1:28" x14ac:dyDescent="0.3">
      <c r="A46" t="s">
        <v>60</v>
      </c>
    </row>
    <row r="82" spans="1:28" x14ac:dyDescent="0.3">
      <c r="A82" t="s">
        <v>61</v>
      </c>
    </row>
    <row r="83" spans="1:28" x14ac:dyDescent="0.3">
      <c r="A83" t="s">
        <v>62</v>
      </c>
      <c r="AB83" t="s">
        <v>63</v>
      </c>
    </row>
    <row r="121" spans="28:28" x14ac:dyDescent="0.3">
      <c r="AB121" t="s">
        <v>64</v>
      </c>
    </row>
    <row r="158" spans="28:28" x14ac:dyDescent="0.3">
      <c r="AB158" t="s">
        <v>65</v>
      </c>
    </row>
    <row r="159" spans="28:28" x14ac:dyDescent="0.3">
      <c r="AB159" t="s">
        <v>66</v>
      </c>
    </row>
    <row r="160" spans="28:28" x14ac:dyDescent="0.3">
      <c r="AB160" t="s">
        <v>67</v>
      </c>
    </row>
    <row r="161" spans="28:28" x14ac:dyDescent="0.3">
      <c r="AB161" t="s">
        <v>68</v>
      </c>
    </row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Fatigue_Evaluation_Sarcina_3</vt:lpstr>
      <vt:lpstr>Oboseala_Sarcina_de_lucru2</vt:lpstr>
      <vt:lpstr>Static_Sarcina_de_lucru2</vt:lpstr>
      <vt:lpstr>Sarcina_de_lucru1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Condrea Laurentiu Daniel</dc:creator>
  <cp:lastModifiedBy>Condrea Laurentiu Daniel</cp:lastModifiedBy>
  <dcterms:created xsi:type="dcterms:W3CDTF">2026-05-21T11:16:10Z</dcterms:created>
  <dcterms:modified xsi:type="dcterms:W3CDTF">2026-05-24T20:38:09Z</dcterms:modified>
</cp:coreProperties>
</file>