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E42FD843-DACF-4392-B217-B37866731FBC}" xr6:coauthVersionLast="47" xr6:coauthVersionMax="47" xr10:uidLastSave="{00000000-0000-0000-0000-000000000000}"/>
  <bookViews>
    <workbookView xWindow="-120" yWindow="-120" windowWidth="24240" windowHeight="13140" activeTab="4" xr2:uid="{00000000-000D-0000-FFFF-FFFF00000000}"/>
  </bookViews>
  <sheets>
    <sheet name="data" sheetId="1" r:id="rId1"/>
    <sheet name="ROUGH FILE" sheetId="2" r:id="rId2"/>
    <sheet name="INSIGHT" sheetId="4" r:id="rId3"/>
    <sheet name="DASHBOARD " sheetId="5" r:id="rId4"/>
    <sheet name="iNSIGHT lIST" sheetId="6" r:id="rId5"/>
  </sheets>
  <definedNames>
    <definedName name="_xlnm._FilterDatabase" localSheetId="0" hidden="1">data!$B$1:$L$1001</definedName>
    <definedName name="NativeTimeline_DATE_OF_MEMBERSHIP">#N/A</definedName>
    <definedName name="Slicer_Education">#N/A</definedName>
    <definedName name="Slicer_GENDER">#N/A</definedName>
  </definedNames>
  <calcPr calcId="181029"/>
  <pivotCaches>
    <pivotCache cacheId="2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G3" i="2" l="1"/>
  <c r="G4" i="2"/>
  <c r="G5" i="2"/>
  <c r="G6" i="2"/>
  <c r="G7" i="2"/>
  <c r="G8" i="2"/>
  <c r="G9" i="2"/>
  <c r="G10" i="2"/>
  <c r="G11" i="2"/>
  <c r="G12" i="2"/>
  <c r="G13" i="2"/>
  <c r="G2" i="2"/>
  <c r="K2" i="2"/>
  <c r="F3" i="2"/>
  <c r="F4" i="2"/>
  <c r="F5" i="2"/>
  <c r="F6" i="2"/>
  <c r="F7" i="2"/>
  <c r="F8" i="2"/>
  <c r="F9" i="2"/>
  <c r="F10" i="2"/>
  <c r="F11" i="2"/>
  <c r="F12" i="2"/>
  <c r="F13" i="2"/>
  <c r="F2" i="2"/>
  <c r="E3" i="2"/>
  <c r="E4" i="2"/>
  <c r="E5" i="2"/>
  <c r="E6" i="2"/>
  <c r="E7" i="2"/>
  <c r="E8" i="2"/>
  <c r="E9" i="2"/>
  <c r="E10" i="2"/>
  <c r="E11" i="2"/>
  <c r="E12" i="2"/>
  <c r="E13" i="2"/>
  <c r="E2" i="2"/>
</calcChain>
</file>

<file path=xl/sharedStrings.xml><?xml version="1.0" encoding="utf-8"?>
<sst xmlns="http://schemas.openxmlformats.org/spreadsheetml/2006/main" count="5272" uniqueCount="1041">
  <si>
    <t>id</t>
  </si>
  <si>
    <t>Age</t>
  </si>
  <si>
    <t>Education</t>
  </si>
  <si>
    <t>Monthly Salary PHP</t>
  </si>
  <si>
    <t>Total Credit PHP</t>
  </si>
  <si>
    <t>Name</t>
  </si>
  <si>
    <t>Female</t>
  </si>
  <si>
    <t>Laurette Camplen</t>
  </si>
  <si>
    <t>Male</t>
  </si>
  <si>
    <t>Mart Roust</t>
  </si>
  <si>
    <t>Claudio Van Arsdalen</t>
  </si>
  <si>
    <t>Nickola Dallander</t>
  </si>
  <si>
    <t>Sadella Matushevitz</t>
  </si>
  <si>
    <t>Ephrem Yann</t>
  </si>
  <si>
    <t>Morgun Malicki</t>
  </si>
  <si>
    <t>Lemar Canellas</t>
  </si>
  <si>
    <t>Tish Kemmis</t>
  </si>
  <si>
    <t>Dinnie McCart</t>
  </si>
  <si>
    <t>Sherrie Riolfo</t>
  </si>
  <si>
    <t>Wallie Urlin</t>
  </si>
  <si>
    <t>Ethyl Haliday</t>
  </si>
  <si>
    <t>Olwen Hought</t>
  </si>
  <si>
    <t>Ferdy Elbourne</t>
  </si>
  <si>
    <t>Franciska Girtin</t>
  </si>
  <si>
    <t>Ellerey Rodgerson</t>
  </si>
  <si>
    <t>Kally Vowell</t>
  </si>
  <si>
    <t>Hyacintha Sturges</t>
  </si>
  <si>
    <t>Jim Docherty</t>
  </si>
  <si>
    <t>Maressa Banbrook</t>
  </si>
  <si>
    <t>Christye Critzen</t>
  </si>
  <si>
    <t>Artemas Schiersch</t>
  </si>
  <si>
    <t>Greggory Renols</t>
  </si>
  <si>
    <t>Pietra Creane</t>
  </si>
  <si>
    <t>Milicent Bessey</t>
  </si>
  <si>
    <t>Piggy Freke</t>
  </si>
  <si>
    <t>Langston Attyeo</t>
  </si>
  <si>
    <t>Mal Keeping</t>
  </si>
  <si>
    <t>Ward Aggus</t>
  </si>
  <si>
    <t>Tammi Rossetti</t>
  </si>
  <si>
    <t>Gus Cutteridge</t>
  </si>
  <si>
    <t>Alfons Ettritch</t>
  </si>
  <si>
    <t>Phyllys Tilbrook</t>
  </si>
  <si>
    <t>Adolf Gosnoll</t>
  </si>
  <si>
    <t>Valene Balston</t>
  </si>
  <si>
    <t>Sophi Pottinger</t>
  </si>
  <si>
    <t>Arnuad Kupka</t>
  </si>
  <si>
    <t>Izzy Mortimer</t>
  </si>
  <si>
    <t>Emmalee Beirne</t>
  </si>
  <si>
    <t>Irma Ryrie</t>
  </si>
  <si>
    <t>Winthrop Peyzer</t>
  </si>
  <si>
    <t>Lizette Wherrit</t>
  </si>
  <si>
    <t>Horten Stanion</t>
  </si>
  <si>
    <t>Carey Caslane</t>
  </si>
  <si>
    <t>Hayyim Minchindon</t>
  </si>
  <si>
    <t>Easter Grevel</t>
  </si>
  <si>
    <t>Ede Beadnell</t>
  </si>
  <si>
    <t>Donnell Smaridge</t>
  </si>
  <si>
    <t>Jerrine Bletsor</t>
  </si>
  <si>
    <t>Nigel Cayford</t>
  </si>
  <si>
    <t>Jessica Rymell</t>
  </si>
  <si>
    <t>John Keiley</t>
  </si>
  <si>
    <t>Joni Odlin</t>
  </si>
  <si>
    <t>Ira Barti</t>
  </si>
  <si>
    <t>Ericka Anker</t>
  </si>
  <si>
    <t>Thibaud Pidgen</t>
  </si>
  <si>
    <t>Artus Smallacombe</t>
  </si>
  <si>
    <t>Duke Cambling</t>
  </si>
  <si>
    <t>Yetta Brantl</t>
  </si>
  <si>
    <t>Peirce Pitkeathley</t>
  </si>
  <si>
    <t>Zechariah Ibbetson</t>
  </si>
  <si>
    <t>Katusha Dible</t>
  </si>
  <si>
    <t>Kristy Silber</t>
  </si>
  <si>
    <t>Gwyn Itzkin</t>
  </si>
  <si>
    <t>Ginger Gymblett</t>
  </si>
  <si>
    <t>Trumann Warstall</t>
  </si>
  <si>
    <t>Darlleen Ipplett</t>
  </si>
  <si>
    <t>Letisha Sargent</t>
  </si>
  <si>
    <t>Leah Paradise</t>
  </si>
  <si>
    <t>Jillian Cleveley</t>
  </si>
  <si>
    <t>Kiri Cosely</t>
  </si>
  <si>
    <t>Devon Tyer</t>
  </si>
  <si>
    <t>Chelsie Rennix</t>
  </si>
  <si>
    <t>Zarla Dignan</t>
  </si>
  <si>
    <t>Clarie Ticksall</t>
  </si>
  <si>
    <t>Gray Antognozzii</t>
  </si>
  <si>
    <t>Aidan Lawrie</t>
  </si>
  <si>
    <t>Hilary Ramsbottom</t>
  </si>
  <si>
    <t>Chrissie Cosyns</t>
  </si>
  <si>
    <t>Giorgi Gatlin</t>
  </si>
  <si>
    <t>Carlie Arrowsmith</t>
  </si>
  <si>
    <t>Bob Mirams</t>
  </si>
  <si>
    <t>Ariadne Swinglehurst</t>
  </si>
  <si>
    <t>Edithe McInerney</t>
  </si>
  <si>
    <t>Marylinda Dunsford</t>
  </si>
  <si>
    <t>Margarette Trevallion</t>
  </si>
  <si>
    <t>Isidro Brierton</t>
  </si>
  <si>
    <t>Major Warbys</t>
  </si>
  <si>
    <t>Hort Wollers</t>
  </si>
  <si>
    <t>Janenna Beneix</t>
  </si>
  <si>
    <t>Wenonah Petroselli</t>
  </si>
  <si>
    <t>Drusilla Oke</t>
  </si>
  <si>
    <t>Barrie Gelling</t>
  </si>
  <si>
    <t>Hewett Scurry</t>
  </si>
  <si>
    <t>Jefferson Goseling</t>
  </si>
  <si>
    <t>Dotty Hilhouse</t>
  </si>
  <si>
    <t>Raviv Messager</t>
  </si>
  <si>
    <t>Findlay Walding</t>
  </si>
  <si>
    <t>Carlota Lints</t>
  </si>
  <si>
    <t>Felicle Farthin</t>
  </si>
  <si>
    <t>Donaugh Syrett</t>
  </si>
  <si>
    <t>Angelico Shreve</t>
  </si>
  <si>
    <t>Kendre January 1st</t>
  </si>
  <si>
    <t>Clayton Maior</t>
  </si>
  <si>
    <t>Lucila Fevers</t>
  </si>
  <si>
    <t>Maurie Dureden</t>
  </si>
  <si>
    <t>Fawne Sweett</t>
  </si>
  <si>
    <t>Carmencita Hapke</t>
  </si>
  <si>
    <t>Marlin Pethick</t>
  </si>
  <si>
    <t>Shirl Hawtrey</t>
  </si>
  <si>
    <t>Kendall Mc Giffin</t>
  </si>
  <si>
    <t>Donni Givens</t>
  </si>
  <si>
    <t>Cindra Cecere</t>
  </si>
  <si>
    <t>Selle Fullicks</t>
  </si>
  <si>
    <t>Kalil Basketter</t>
  </si>
  <si>
    <t>Rasia Frensch</t>
  </si>
  <si>
    <t>Rae Freed</t>
  </si>
  <si>
    <t>Pearl O'Brogan</t>
  </si>
  <si>
    <t>Joye Nobriga</t>
  </si>
  <si>
    <t>Clarisse Gorvette</t>
  </si>
  <si>
    <t>Andy Dreus</t>
  </si>
  <si>
    <t>Bearnard Zarfat</t>
  </si>
  <si>
    <t>Shermie Fibben</t>
  </si>
  <si>
    <t>Iggie Bowhey</t>
  </si>
  <si>
    <t>Roxine Rignold</t>
  </si>
  <si>
    <t>Corilla Shiell</t>
  </si>
  <si>
    <t>Edy Smouten</t>
  </si>
  <si>
    <t>Myrtice Salatino</t>
  </si>
  <si>
    <t>Loutitia Keepe</t>
  </si>
  <si>
    <t>Eldon Kliment</t>
  </si>
  <si>
    <t>Demetra Seldner</t>
  </si>
  <si>
    <t>Nickolaus Spratley</t>
  </si>
  <si>
    <t>Tim Ainsley</t>
  </si>
  <si>
    <t>Abbe Camis</t>
  </si>
  <si>
    <t>Rois Shearmer</t>
  </si>
  <si>
    <t>Jeremias Surgen</t>
  </si>
  <si>
    <t>Hayley Shoesmith</t>
  </si>
  <si>
    <t>Benedick Colebourn</t>
  </si>
  <si>
    <t>Lizbeth Knightsbridge</t>
  </si>
  <si>
    <t>Rosalynd Harcourt</t>
  </si>
  <si>
    <t>Clarke Clemensen</t>
  </si>
  <si>
    <t>Hillary Tretter</t>
  </si>
  <si>
    <t>Lorrayne Coppen</t>
  </si>
  <si>
    <t>Allison Habergham</t>
  </si>
  <si>
    <t>Lutero Chung</t>
  </si>
  <si>
    <t>Archibald Tappington</t>
  </si>
  <si>
    <t>Hewet Egiloff</t>
  </si>
  <si>
    <t>Dav Skidmore</t>
  </si>
  <si>
    <t>Marianne Callaway</t>
  </si>
  <si>
    <t>Bernetta Benduhn</t>
  </si>
  <si>
    <t>Maiga Lutsch</t>
  </si>
  <si>
    <t>Jeana Whittick</t>
  </si>
  <si>
    <t>Babs Rushbury</t>
  </si>
  <si>
    <t>Hakim Torrans</t>
  </si>
  <si>
    <t>Gorden Jotham</t>
  </si>
  <si>
    <t>Brita Benam</t>
  </si>
  <si>
    <t>Bianca Colombier</t>
  </si>
  <si>
    <t>Mayne Filipychev</t>
  </si>
  <si>
    <t>Dael Flux</t>
  </si>
  <si>
    <t>Ava Humble</t>
  </si>
  <si>
    <t>Clarita Heritege</t>
  </si>
  <si>
    <t>Nichol Stothart</t>
  </si>
  <si>
    <t>Bondy Bawme</t>
  </si>
  <si>
    <t>Shara Varty</t>
  </si>
  <si>
    <t>Freddie Jillins</t>
  </si>
  <si>
    <t>Derrik Mount</t>
  </si>
  <si>
    <t>Rikki Rentoul</t>
  </si>
  <si>
    <t>Mendy Saggs</t>
  </si>
  <si>
    <t>Hyacinthia Fass</t>
  </si>
  <si>
    <t>Ab Gillions</t>
  </si>
  <si>
    <t>Loren Reiners</t>
  </si>
  <si>
    <t>Royce Espinola</t>
  </si>
  <si>
    <t>Melita Sorrell</t>
  </si>
  <si>
    <t>Herta Peyzer</t>
  </si>
  <si>
    <t>Jan Tarbin</t>
  </si>
  <si>
    <t>Marianne Oman</t>
  </si>
  <si>
    <t>Morgana Mollen</t>
  </si>
  <si>
    <t>Wendell Stanier</t>
  </si>
  <si>
    <t>Dani Scrancher</t>
  </si>
  <si>
    <t>Nevins Winson</t>
  </si>
  <si>
    <t>Tisha Themann</t>
  </si>
  <si>
    <t>Brigitta Esgate</t>
  </si>
  <si>
    <t>Greer Simeone</t>
  </si>
  <si>
    <t>Karl Spellward</t>
  </si>
  <si>
    <t>Daloris Larive</t>
  </si>
  <si>
    <t>Lucia Tanswill</t>
  </si>
  <si>
    <t>Tedmund Brodie</t>
  </si>
  <si>
    <t>Jan Ditchburn</t>
  </si>
  <si>
    <t>Cammy Trebilcock</t>
  </si>
  <si>
    <t>Carolann Barkes</t>
  </si>
  <si>
    <t>Donn Petzolt</t>
  </si>
  <si>
    <t>Liliane Swinburne</t>
  </si>
  <si>
    <t>Gladys Blaber</t>
  </si>
  <si>
    <t>Tammi Lafont</t>
  </si>
  <si>
    <t>Adlai Towns</t>
  </si>
  <si>
    <t>Damara Rudolph</t>
  </si>
  <si>
    <t>Jody Corrao</t>
  </si>
  <si>
    <t>Noell Tattam</t>
  </si>
  <si>
    <t>Hillary Deackes</t>
  </si>
  <si>
    <t>Bram Luthwood</t>
  </si>
  <si>
    <t>Moishe Luberto</t>
  </si>
  <si>
    <t>Pacorro Bassano</t>
  </si>
  <si>
    <t>Hanni Joyes</t>
  </si>
  <si>
    <t>Edd Brompton</t>
  </si>
  <si>
    <t>Janis Reck</t>
  </si>
  <si>
    <t>Allegra Bail</t>
  </si>
  <si>
    <t>Vidovic Pittel</t>
  </si>
  <si>
    <t>Ashil Myner</t>
  </si>
  <si>
    <t>Nikki Barthelmes</t>
  </si>
  <si>
    <t>Rasia Dragon</t>
  </si>
  <si>
    <t>Gaby Spiring</t>
  </si>
  <si>
    <t>Nicolina Gourdon</t>
  </si>
  <si>
    <t>Evelyn Beardshall</t>
  </si>
  <si>
    <t>Ursa Hallibone</t>
  </si>
  <si>
    <t>Hailee Fedder</t>
  </si>
  <si>
    <t>Arvin Scarfe</t>
  </si>
  <si>
    <t>Carling Toffel</t>
  </si>
  <si>
    <t>Templeton Toolin</t>
  </si>
  <si>
    <t>Nellie Lissenden</t>
  </si>
  <si>
    <t>Augustine Goundrill</t>
  </si>
  <si>
    <t>Nobe Birdfield</t>
  </si>
  <si>
    <t>Heddi Twinberrow</t>
  </si>
  <si>
    <t>Leonidas Revel</t>
  </si>
  <si>
    <t>Arri De Clairmont</t>
  </si>
  <si>
    <t>Holmes McGeechan</t>
  </si>
  <si>
    <t>Evita Sandells</t>
  </si>
  <si>
    <t>Lanny Crinidge</t>
  </si>
  <si>
    <t>Derward Nealand</t>
  </si>
  <si>
    <t>Zonnya Viger</t>
  </si>
  <si>
    <t>Essa Hurles</t>
  </si>
  <si>
    <t>Northrup Balcock</t>
  </si>
  <si>
    <t>Thane Janota</t>
  </si>
  <si>
    <t>Sloan Wilstead</t>
  </si>
  <si>
    <t>Nona Purle</t>
  </si>
  <si>
    <t>Gianina Tunnicliffe</t>
  </si>
  <si>
    <t>Sherrie Gatheridge</t>
  </si>
  <si>
    <t>Caritta Bonevant</t>
  </si>
  <si>
    <t>Harmonia Althrope</t>
  </si>
  <si>
    <t>Alexio Wyrill</t>
  </si>
  <si>
    <t>Marijn Peres</t>
  </si>
  <si>
    <t>Kliment Lawrenceson</t>
  </si>
  <si>
    <t>Jackqueline Moquin</t>
  </si>
  <si>
    <t>Roderick Mansfield</t>
  </si>
  <si>
    <t>Marrissa Lowthian</t>
  </si>
  <si>
    <t>Coralyn O'Beirne</t>
  </si>
  <si>
    <t>Carlie Pelz</t>
  </si>
  <si>
    <t>Octavia Pummell</t>
  </si>
  <si>
    <t>Kaleena Vern</t>
  </si>
  <si>
    <t>Bibbie Dahmel</t>
  </si>
  <si>
    <t>Dunn Goldthorp</t>
  </si>
  <si>
    <t>Will Papierz</t>
  </si>
  <si>
    <t>Jessalyn Stocking</t>
  </si>
  <si>
    <t>Elbertina Plewright</t>
  </si>
  <si>
    <t>Domenico Deegin</t>
  </si>
  <si>
    <t>Ulric De Benedictis</t>
  </si>
  <si>
    <t>Giordano Reece</t>
  </si>
  <si>
    <t>Edan Malim</t>
  </si>
  <si>
    <t>Burg Rennison</t>
  </si>
  <si>
    <t>Farley Castagna</t>
  </si>
  <si>
    <t>Griffith Ranklin</t>
  </si>
  <si>
    <t>Nessa Richens</t>
  </si>
  <si>
    <t>Jonis Laimable</t>
  </si>
  <si>
    <t>Blisse Cooch</t>
  </si>
  <si>
    <t>Sargent Wace</t>
  </si>
  <si>
    <t>Romain Gilby</t>
  </si>
  <si>
    <t>Peirce Bonder</t>
  </si>
  <si>
    <t>Corabelle Cuxson</t>
  </si>
  <si>
    <t>Fidelia Skough</t>
  </si>
  <si>
    <t>Sam Scraney</t>
  </si>
  <si>
    <t>Riccardo Osgood</t>
  </si>
  <si>
    <t>Oswell Urlich</t>
  </si>
  <si>
    <t>Arthur Keddey</t>
  </si>
  <si>
    <t>Kearney Dykins</t>
  </si>
  <si>
    <t>Gigi Carr</t>
  </si>
  <si>
    <t>Dinnie Christene</t>
  </si>
  <si>
    <t>Dalli Seagrave</t>
  </si>
  <si>
    <t>Ermentrude Massingham</t>
  </si>
  <si>
    <t>Alexandr Fuentez</t>
  </si>
  <si>
    <t>Judith Ollerenshaw</t>
  </si>
  <si>
    <t>Dianna Thomassin</t>
  </si>
  <si>
    <t>Johann Bedding</t>
  </si>
  <si>
    <t>Kristian Bierton</t>
  </si>
  <si>
    <t>Loralee Collelton</t>
  </si>
  <si>
    <t>Algernon Mainston</t>
  </si>
  <si>
    <t>Milt Eddow</t>
  </si>
  <si>
    <t>Dael Leece</t>
  </si>
  <si>
    <t>Clarence Elcy</t>
  </si>
  <si>
    <t>Tildi Bonsul</t>
  </si>
  <si>
    <t>Kristi Woollons</t>
  </si>
  <si>
    <t>Dulcinea Beardsdale</t>
  </si>
  <si>
    <t>Deidre Whittenbury</t>
  </si>
  <si>
    <t>Riobard Sealove</t>
  </si>
  <si>
    <t>Davide Kahler</t>
  </si>
  <si>
    <t>Gerome Skyner</t>
  </si>
  <si>
    <t>Xena Bonick</t>
  </si>
  <si>
    <t>Brunhilde Sermin</t>
  </si>
  <si>
    <t>Emelyne Langton</t>
  </si>
  <si>
    <t>Birgit Duignan</t>
  </si>
  <si>
    <t>Charo Bagniuk</t>
  </si>
  <si>
    <t>Jeremy Batisse</t>
  </si>
  <si>
    <t>Kermit Dyble</t>
  </si>
  <si>
    <t>Dorothy Keoghane</t>
  </si>
  <si>
    <t>Blake Redsull</t>
  </si>
  <si>
    <t>Chance Greenham</t>
  </si>
  <si>
    <t>Kippie MacLardie</t>
  </si>
  <si>
    <t>Washington Quenell</t>
  </si>
  <si>
    <t>Robbin Francioli</t>
  </si>
  <si>
    <t>Sofia Van Arsdale</t>
  </si>
  <si>
    <t>Tiffany Kalb</t>
  </si>
  <si>
    <t>Ellene Trytsman</t>
  </si>
  <si>
    <t>Mallorie Render</t>
  </si>
  <si>
    <t>Drusilla Alyukin</t>
  </si>
  <si>
    <t>Billi Dawby</t>
  </si>
  <si>
    <t>Julissa Redsall</t>
  </si>
  <si>
    <t>Leesa Cabena</t>
  </si>
  <si>
    <t>Ginnie Ody</t>
  </si>
  <si>
    <t>Andi Lynn</t>
  </si>
  <si>
    <t>Alfie Tibbs</t>
  </si>
  <si>
    <t>Derron Kienle</t>
  </si>
  <si>
    <t>Ninnette Ellor</t>
  </si>
  <si>
    <t>Netty Zettler</t>
  </si>
  <si>
    <t>Derron McDermot</t>
  </si>
  <si>
    <t>Karita Shills</t>
  </si>
  <si>
    <t>Cristin Josse</t>
  </si>
  <si>
    <t>Fernande Everall</t>
  </si>
  <si>
    <t>Hurlee Dautry</t>
  </si>
  <si>
    <t>Edwina Sandal</t>
  </si>
  <si>
    <t>Sharlene Aries</t>
  </si>
  <si>
    <t>Sandi Feedham</t>
  </si>
  <si>
    <t>Sheila-kathryn Duguid</t>
  </si>
  <si>
    <t>Georgeanna Kyrkeman</t>
  </si>
  <si>
    <t>Say Wyness</t>
  </si>
  <si>
    <t>Katleen Heggman</t>
  </si>
  <si>
    <t>Rosie Bradburn</t>
  </si>
  <si>
    <t>Verine Aylmer</t>
  </si>
  <si>
    <t>Audi Sprade</t>
  </si>
  <si>
    <t>Tildi Novak</t>
  </si>
  <si>
    <t>Genna Gabitis</t>
  </si>
  <si>
    <t>Nikkie Sansome</t>
  </si>
  <si>
    <t>Denney Cosley</t>
  </si>
  <si>
    <t>Pincas McNevin</t>
  </si>
  <si>
    <t>Norene Banat</t>
  </si>
  <si>
    <t>Emmeline Squibbs</t>
  </si>
  <si>
    <t>Stacia Britnell</t>
  </si>
  <si>
    <t>Merwin Lomen</t>
  </si>
  <si>
    <t>Maggi Styche</t>
  </si>
  <si>
    <t>Harvey Benninger</t>
  </si>
  <si>
    <t>Stavro Stainson</t>
  </si>
  <si>
    <t>Nicki Hubner</t>
  </si>
  <si>
    <t>Frederigo Douce</t>
  </si>
  <si>
    <t>Allyson Matthewes</t>
  </si>
  <si>
    <t>Hermon Snodden</t>
  </si>
  <si>
    <t>Thibaut Thackham</t>
  </si>
  <si>
    <t>Zaneta Kidman</t>
  </si>
  <si>
    <t>Virginia Justice</t>
  </si>
  <si>
    <t>Brett Geraldo</t>
  </si>
  <si>
    <t>Ricoriki Pinkerton</t>
  </si>
  <si>
    <t>Robby Menere</t>
  </si>
  <si>
    <t>Agna McGraffin</t>
  </si>
  <si>
    <t>Shari Allott</t>
  </si>
  <si>
    <t>Kristien Kamenar</t>
  </si>
  <si>
    <t>Faye Trengove</t>
  </si>
  <si>
    <t>Renault Woolfenden</t>
  </si>
  <si>
    <t>Cleon Messham</t>
  </si>
  <si>
    <t>Nell Greaser</t>
  </si>
  <si>
    <t>Bethany O'Hdirscoll</t>
  </si>
  <si>
    <t>Kira Glasard</t>
  </si>
  <si>
    <t>Carla Normaville</t>
  </si>
  <si>
    <t>Jereme Sifleet</t>
  </si>
  <si>
    <t>Bertie Dillow</t>
  </si>
  <si>
    <t>Daune Reuter</t>
  </si>
  <si>
    <t>Roman Gouly</t>
  </si>
  <si>
    <t>Federica O'Corr</t>
  </si>
  <si>
    <t>Gabbey Wase</t>
  </si>
  <si>
    <t>Selinda Arntzen</t>
  </si>
  <si>
    <t>Spense Quibell</t>
  </si>
  <si>
    <t>Mortimer Prier</t>
  </si>
  <si>
    <t>Ardis Sidnall</t>
  </si>
  <si>
    <t>Eduino Bridal</t>
  </si>
  <si>
    <t>Lisetta Rasper</t>
  </si>
  <si>
    <t>Donnell Spurnier</t>
  </si>
  <si>
    <t>Ciel Scougal</t>
  </si>
  <si>
    <t>Micki Khan</t>
  </si>
  <si>
    <t>Cornie Moncrieffe</t>
  </si>
  <si>
    <t>Franz Kenneford</t>
  </si>
  <si>
    <t>Lombard Flawn</t>
  </si>
  <si>
    <t>Katya Sandford</t>
  </si>
  <si>
    <t>Ricky Pape</t>
  </si>
  <si>
    <t>Alain Redpath</t>
  </si>
  <si>
    <t>Freeland Fiddy</t>
  </si>
  <si>
    <t>Estel Evreux</t>
  </si>
  <si>
    <t>Wake Handley</t>
  </si>
  <si>
    <t>Rriocard Swiffen</t>
  </si>
  <si>
    <t>Saw Leppard</t>
  </si>
  <si>
    <t>Myrtice Ricard</t>
  </si>
  <si>
    <t>Bax Lapidus</t>
  </si>
  <si>
    <t>Sela Arthur</t>
  </si>
  <si>
    <t>Maye Wybern</t>
  </si>
  <si>
    <t>Erie Bradd</t>
  </si>
  <si>
    <t>Melina Sebley</t>
  </si>
  <si>
    <t>Jamie Smallman</t>
  </si>
  <si>
    <t>Terrill Porritt</t>
  </si>
  <si>
    <t>Daryl McElhinney</t>
  </si>
  <si>
    <t>Mechelle Roote</t>
  </si>
  <si>
    <t>Decca Whopples</t>
  </si>
  <si>
    <t>Dorie Malley</t>
  </si>
  <si>
    <t>Lidia Dignon</t>
  </si>
  <si>
    <t>Panchito Gabbitas</t>
  </si>
  <si>
    <t>Shellie Le Guin</t>
  </si>
  <si>
    <t>Vicky Knoble</t>
  </si>
  <si>
    <t>Corbet Hegg</t>
  </si>
  <si>
    <t>Arnuad Lockyear</t>
  </si>
  <si>
    <t>Peg Allen</t>
  </si>
  <si>
    <t>Pippy Kenealy</t>
  </si>
  <si>
    <t>Wood Valentinuzzi</t>
  </si>
  <si>
    <t>Wyatt Maiden</t>
  </si>
  <si>
    <t>Dannie De Vere</t>
  </si>
  <si>
    <t>Valentin Beining</t>
  </si>
  <si>
    <t>Denna Broadbear</t>
  </si>
  <si>
    <t>Cindelyn Ainley</t>
  </si>
  <si>
    <t>Krystyna Tunnoch</t>
  </si>
  <si>
    <t>Melly Arsmith</t>
  </si>
  <si>
    <t>Camile Croneen</t>
  </si>
  <si>
    <t>Aila Bean</t>
  </si>
  <si>
    <t>Rudiger Rennocks</t>
  </si>
  <si>
    <t>Lucho Garralts</t>
  </si>
  <si>
    <t>Joannes Gittens</t>
  </si>
  <si>
    <t>Shelli Preon</t>
  </si>
  <si>
    <t>Charmian Clendennen</t>
  </si>
  <si>
    <t>Willi Reynard</t>
  </si>
  <si>
    <t>Flory Shackel</t>
  </si>
  <si>
    <t>Gian Mulholland</t>
  </si>
  <si>
    <t>Fredek Lipp</t>
  </si>
  <si>
    <t>Evered Weatherill</t>
  </si>
  <si>
    <t>Luisa Guard</t>
  </si>
  <si>
    <t>Cloris Rolance</t>
  </si>
  <si>
    <t>Jaime Sellor</t>
  </si>
  <si>
    <t>Venita Joost</t>
  </si>
  <si>
    <t>Willey Sumner</t>
  </si>
  <si>
    <t>Juanita Emor</t>
  </si>
  <si>
    <t>Pearla Worsnap</t>
  </si>
  <si>
    <t>Natasha Pow</t>
  </si>
  <si>
    <t>Si Cutchee</t>
  </si>
  <si>
    <t>Allison Duffell</t>
  </si>
  <si>
    <t>Wini McKeaveney</t>
  </si>
  <si>
    <t>Aldin Paradyce</t>
  </si>
  <si>
    <t>Gilbert MacGruer</t>
  </si>
  <si>
    <t>Kym Littrick</t>
  </si>
  <si>
    <t>Phebe De Ruggero</t>
  </si>
  <si>
    <t>Rosemaria Alexsandrev</t>
  </si>
  <si>
    <t>Giuditta Eckart</t>
  </si>
  <si>
    <t>Blondell Jacke</t>
  </si>
  <si>
    <t>Callie Ulyatt</t>
  </si>
  <si>
    <t>Conn Furneaux</t>
  </si>
  <si>
    <t>Benny Vaillant</t>
  </si>
  <si>
    <t>Sol Hunter</t>
  </si>
  <si>
    <t>Melina Kentwell</t>
  </si>
  <si>
    <t>Lorrie Mozzini</t>
  </si>
  <si>
    <t>Otho Brussels</t>
  </si>
  <si>
    <t>Donal Fears</t>
  </si>
  <si>
    <t>Michal Feacham</t>
  </si>
  <si>
    <t>Hughie Yanshin</t>
  </si>
  <si>
    <t>Gwennie Fryman</t>
  </si>
  <si>
    <t>Kylie Hounson</t>
  </si>
  <si>
    <t>Clarette Polendine</t>
  </si>
  <si>
    <t>Minerva Styan</t>
  </si>
  <si>
    <t>Ingmar Laying</t>
  </si>
  <si>
    <t>Matthew Smorthit</t>
  </si>
  <si>
    <t>Janifer Plante</t>
  </si>
  <si>
    <t>Britney Harradine</t>
  </si>
  <si>
    <t>Rafaellle Melchior</t>
  </si>
  <si>
    <t>Glenden Gwinn</t>
  </si>
  <si>
    <t>Cory Fielding</t>
  </si>
  <si>
    <t>Carmella Wickmann</t>
  </si>
  <si>
    <t>Westbrook Haville</t>
  </si>
  <si>
    <t>Ariel Asgodby</t>
  </si>
  <si>
    <t>Evangelina Emanuelli</t>
  </si>
  <si>
    <t>Ethelind Whereat</t>
  </si>
  <si>
    <t>Minni Tootin</t>
  </si>
  <si>
    <t>Tawsha Mastrantone</t>
  </si>
  <si>
    <t>Tobiah Northedge</t>
  </si>
  <si>
    <t>Kaylee Ogelsby</t>
  </si>
  <si>
    <t>Roch Hansen</t>
  </si>
  <si>
    <t>Merrili Mac Giolla Pheadair</t>
  </si>
  <si>
    <t>Rockwell Lober</t>
  </si>
  <si>
    <t>Sella Piscotti</t>
  </si>
  <si>
    <t>Bradan Donaho</t>
  </si>
  <si>
    <t>Trista Happel</t>
  </si>
  <si>
    <t>Averil Hawk</t>
  </si>
  <si>
    <t>Doyle Heater</t>
  </si>
  <si>
    <t>Jonis Miners</t>
  </si>
  <si>
    <t>Marcellus Tallet</t>
  </si>
  <si>
    <t>Caldwell Tottem</t>
  </si>
  <si>
    <t>Cori Biernat</t>
  </si>
  <si>
    <t>Thorndike Morston</t>
  </si>
  <si>
    <t>Germaine Shorto</t>
  </si>
  <si>
    <t>Grethel Rix</t>
  </si>
  <si>
    <t>Fan Gissop</t>
  </si>
  <si>
    <t>Dougy Bardnam</t>
  </si>
  <si>
    <t>Ennis Perryman</t>
  </si>
  <si>
    <t>Antonin O'Kennavain</t>
  </si>
  <si>
    <t>Sib Domelaw</t>
  </si>
  <si>
    <t>Bryce Macilhench</t>
  </si>
  <si>
    <t>Piotr Makey</t>
  </si>
  <si>
    <t>Bert Yellowlee</t>
  </si>
  <si>
    <t>Aurelie Djorevic</t>
  </si>
  <si>
    <t>Gabby Streatfield</t>
  </si>
  <si>
    <t>Sergei Markussen</t>
  </si>
  <si>
    <t>Lind Olivo</t>
  </si>
  <si>
    <t>Jeane Darville</t>
  </si>
  <si>
    <t>Kellen Kollas</t>
  </si>
  <si>
    <t>Laryssa O'Regan</t>
  </si>
  <si>
    <t>Flore Parbrook</t>
  </si>
  <si>
    <t>Ernesto McOrkil</t>
  </si>
  <si>
    <t>Linnell Jancic</t>
  </si>
  <si>
    <t>Kittie Probey</t>
  </si>
  <si>
    <t>Janos Ellicott</t>
  </si>
  <si>
    <t>Ave Morrissey</t>
  </si>
  <si>
    <t>Kaiser Juleff</t>
  </si>
  <si>
    <t>Andra Gosnell</t>
  </si>
  <si>
    <t>Ellswerth Fiske</t>
  </si>
  <si>
    <t>Fremont Kobes</t>
  </si>
  <si>
    <t>Alex Ragg</t>
  </si>
  <si>
    <t>Bartlet Purshouse</t>
  </si>
  <si>
    <t>Allissa Robard</t>
  </si>
  <si>
    <t>Madelle McVee</t>
  </si>
  <si>
    <t>Russell Trail</t>
  </si>
  <si>
    <t>Katie Rooze</t>
  </si>
  <si>
    <t>Beatrice Maytom</t>
  </si>
  <si>
    <t>Nikolaos Ussher</t>
  </si>
  <si>
    <t>Gray Brownlee</t>
  </si>
  <si>
    <t>Dodie Fairbrace</t>
  </si>
  <si>
    <t>Arley Sherred</t>
  </si>
  <si>
    <t>Ward Peskett</t>
  </si>
  <si>
    <t>Gwyneth Housego</t>
  </si>
  <si>
    <t>Reine Righy</t>
  </si>
  <si>
    <t>Jennilee Olohan</t>
  </si>
  <si>
    <t>Fields Sancho</t>
  </si>
  <si>
    <t>Delainey Tanfield</t>
  </si>
  <si>
    <t>Sonnie Jedrzejczyk</t>
  </si>
  <si>
    <t>Rufe Haydn</t>
  </si>
  <si>
    <t>Conway Gimeno</t>
  </si>
  <si>
    <t>Nikola Drinkhall</t>
  </si>
  <si>
    <t>Archambault Stango</t>
  </si>
  <si>
    <t>Emalee Ovell</t>
  </si>
  <si>
    <t>Adlai Jills</t>
  </si>
  <si>
    <t>Ameline Magister</t>
  </si>
  <si>
    <t>Hedvig Hudd</t>
  </si>
  <si>
    <t>Rosaleen Craigmyle</t>
  </si>
  <si>
    <t>Xaviera Astell</t>
  </si>
  <si>
    <t>Ferdie Elsey</t>
  </si>
  <si>
    <t>Aggie Dobeson</t>
  </si>
  <si>
    <t>Shawnee Bruneau</t>
  </si>
  <si>
    <t>Caesar Devon</t>
  </si>
  <si>
    <t>Ignazio Cicchitello</t>
  </si>
  <si>
    <t>Domenic Boake</t>
  </si>
  <si>
    <t>Art Raffan</t>
  </si>
  <si>
    <t>Martyn Tapply</t>
  </si>
  <si>
    <t>David Isakovic</t>
  </si>
  <si>
    <t>Dominga Jodlowski</t>
  </si>
  <si>
    <t>Paule Doyley</t>
  </si>
  <si>
    <t>Clair Crossingham</t>
  </si>
  <si>
    <t>Ludwig Methley</t>
  </si>
  <si>
    <t>Kelwin Duddin</t>
  </si>
  <si>
    <t>Edgar Sheen</t>
  </si>
  <si>
    <t>Darell Abry</t>
  </si>
  <si>
    <t>Elmer Roblin</t>
  </si>
  <si>
    <t>Marylee Wellsman</t>
  </si>
  <si>
    <t>Stephi Foux</t>
  </si>
  <si>
    <t>Web Bullers</t>
  </si>
  <si>
    <t>Karyn Newgrosh</t>
  </si>
  <si>
    <t>Beulah Dwane</t>
  </si>
  <si>
    <t>Tori Gaylard</t>
  </si>
  <si>
    <t>Humfried Hearnes</t>
  </si>
  <si>
    <t>Andi Chatan</t>
  </si>
  <si>
    <t>Jeramey Bolens</t>
  </si>
  <si>
    <t>Tomas Gonzalvo</t>
  </si>
  <si>
    <t>Ned Pochin</t>
  </si>
  <si>
    <t>Ravi Wile</t>
  </si>
  <si>
    <t>Kizzie Krauss</t>
  </si>
  <si>
    <t>Pauline Wade</t>
  </si>
  <si>
    <t>Prent Grinishin</t>
  </si>
  <si>
    <t>Rorke MacCaughen</t>
  </si>
  <si>
    <t>Alma Whooley</t>
  </si>
  <si>
    <t>Damian Deegin</t>
  </si>
  <si>
    <t>Joyous Gilmour</t>
  </si>
  <si>
    <t>Hill Strettle</t>
  </si>
  <si>
    <t>Morry Sember</t>
  </si>
  <si>
    <t>Gordy Hoogendorp</t>
  </si>
  <si>
    <t>Fletcher Ferretti</t>
  </si>
  <si>
    <t>Queenie McMychem</t>
  </si>
  <si>
    <t>Winni Izac</t>
  </si>
  <si>
    <t>Chloette Dumbelton</t>
  </si>
  <si>
    <t>Ariella Lamyman</t>
  </si>
  <si>
    <t>Filbert Kyllford</t>
  </si>
  <si>
    <t>Marius Eilhart</t>
  </si>
  <si>
    <t>Zandra Rantoul</t>
  </si>
  <si>
    <t>Annelise de Voiels</t>
  </si>
  <si>
    <t>Theodoric Alf</t>
  </si>
  <si>
    <t>Ursula Petlyura</t>
  </si>
  <si>
    <t>Nerty Sieghart</t>
  </si>
  <si>
    <t>Vanya Findlater</t>
  </si>
  <si>
    <t>Harmony Kunisch</t>
  </si>
  <si>
    <t>Hilly Hunstone</t>
  </si>
  <si>
    <t>Leonanie Vedntyev</t>
  </si>
  <si>
    <t>Sherm Surgood</t>
  </si>
  <si>
    <t>Gabrielle Mazey</t>
  </si>
  <si>
    <t>Herby Tipper</t>
  </si>
  <si>
    <t>Joye Lowden</t>
  </si>
  <si>
    <t>Annis Cassey</t>
  </si>
  <si>
    <t>Lizabeth Challener</t>
  </si>
  <si>
    <t>Dorian Balstone</t>
  </si>
  <si>
    <t>Almire Hayers</t>
  </si>
  <si>
    <t>Thebault Banville</t>
  </si>
  <si>
    <t>Lea Sidry</t>
  </si>
  <si>
    <t>Minor McQuaid</t>
  </si>
  <si>
    <t>Hadria Swindley</t>
  </si>
  <si>
    <t>Colette Rosenstiel</t>
  </si>
  <si>
    <t>Killy Agius</t>
  </si>
  <si>
    <t>Davidson Valens-Smith</t>
  </si>
  <si>
    <t>Scot Widdows</t>
  </si>
  <si>
    <t>Hernando Trunchion</t>
  </si>
  <si>
    <t>Gorden Tern</t>
  </si>
  <si>
    <t>Hillard Ygoe</t>
  </si>
  <si>
    <t>Cyb Alekseicik</t>
  </si>
  <si>
    <t>Kellia Jukubczak</t>
  </si>
  <si>
    <t>Winnifred Jacobbe</t>
  </si>
  <si>
    <t>Rahel Strapp</t>
  </si>
  <si>
    <t>Shaylyn Martinovic</t>
  </si>
  <si>
    <t>Clifford Celiz</t>
  </si>
  <si>
    <t>Donnie Snowdon</t>
  </si>
  <si>
    <t>Ned Dearman</t>
  </si>
  <si>
    <t>Natale Dinnies</t>
  </si>
  <si>
    <t>Erick Moreton</t>
  </si>
  <si>
    <t>Laina Mapston</t>
  </si>
  <si>
    <t>Patricio Pearman</t>
  </si>
  <si>
    <t>Isiahi Lewnden</t>
  </si>
  <si>
    <t>Dionisio Marskell</t>
  </si>
  <si>
    <t>Amalea Haslewood</t>
  </si>
  <si>
    <t>Caryl Bragg</t>
  </si>
  <si>
    <t>Remy Klausewitz</t>
  </si>
  <si>
    <t>Rosaline Scripture</t>
  </si>
  <si>
    <t>Cornela Vears</t>
  </si>
  <si>
    <t>Tildy Wathell</t>
  </si>
  <si>
    <t>Timothy Whiff</t>
  </si>
  <si>
    <t>Jayme Behrendsen</t>
  </si>
  <si>
    <t>Brier Fowley</t>
  </si>
  <si>
    <t>Nanine Radin</t>
  </si>
  <si>
    <t>Thorpe Skipperbottom</t>
  </si>
  <si>
    <t>Jan Tures</t>
  </si>
  <si>
    <t>Gnni Butt Gow</t>
  </si>
  <si>
    <t>Lorrie Clear</t>
  </si>
  <si>
    <t>Bronson Rivaland</t>
  </si>
  <si>
    <t>Nickey Bolzen</t>
  </si>
  <si>
    <t>Ernest Steddall</t>
  </si>
  <si>
    <t>Salomone Impey</t>
  </si>
  <si>
    <t>Carley Isacq</t>
  </si>
  <si>
    <t>Paige Beaushaw</t>
  </si>
  <si>
    <t>Dario Gibbe</t>
  </si>
  <si>
    <t>Barde Darrach</t>
  </si>
  <si>
    <t>Pail Ortes</t>
  </si>
  <si>
    <t>Wendall Piniur</t>
  </si>
  <si>
    <t>Alphonse Mathivon</t>
  </si>
  <si>
    <t>Myron Slayny</t>
  </si>
  <si>
    <t>Jori Vitte</t>
  </si>
  <si>
    <t>Falkner Northgraves</t>
  </si>
  <si>
    <t>Selie Walkey</t>
  </si>
  <si>
    <t>Bevin Leal</t>
  </si>
  <si>
    <t>Lolly Stodhart</t>
  </si>
  <si>
    <t>Susan McCumskay</t>
  </si>
  <si>
    <t>Rodie Vaisey</t>
  </si>
  <si>
    <t>Jillana Sedworth</t>
  </si>
  <si>
    <t>Jodi Shawyer</t>
  </si>
  <si>
    <t>Reed Fossick</t>
  </si>
  <si>
    <t>Coreen Newlove</t>
  </si>
  <si>
    <t>De witt Hammerich</t>
  </si>
  <si>
    <t>Carr Cholton</t>
  </si>
  <si>
    <t>Raynard Jarmyn</t>
  </si>
  <si>
    <t>Nealon Ferreo</t>
  </si>
  <si>
    <t>Agnese Mote</t>
  </si>
  <si>
    <t>Lonnie Sarfat</t>
  </si>
  <si>
    <t>Eve Letterese</t>
  </si>
  <si>
    <t>Neall Deboick</t>
  </si>
  <si>
    <t>Waylen Clemmett</t>
  </si>
  <si>
    <t>Gilberta Buffey</t>
  </si>
  <si>
    <t>Nap Strippel</t>
  </si>
  <si>
    <t>Agustin Dudny</t>
  </si>
  <si>
    <t>Adelice Hulks</t>
  </si>
  <si>
    <t>Hinda Quarmby</t>
  </si>
  <si>
    <t>Sonny Chinge</t>
  </si>
  <si>
    <t>Carroll McFeat</t>
  </si>
  <si>
    <t>Rik Nancarrow</t>
  </si>
  <si>
    <t>Dwight Bradburne</t>
  </si>
  <si>
    <t>Mikol Yakuntsov</t>
  </si>
  <si>
    <t>Jane Gobell</t>
  </si>
  <si>
    <t>Oran Elkin</t>
  </si>
  <si>
    <t>Raeann O'Gorman</t>
  </si>
  <si>
    <t>Bradney Hickinbottom</t>
  </si>
  <si>
    <t>Imogene Mazin</t>
  </si>
  <si>
    <t>Elyssa Gethin</t>
  </si>
  <si>
    <t>Durward Meakin</t>
  </si>
  <si>
    <t>Guthry Benz</t>
  </si>
  <si>
    <t>Shandie McConnulty</t>
  </si>
  <si>
    <t>Kalila Bastick</t>
  </si>
  <si>
    <t>Stewart Vido</t>
  </si>
  <si>
    <t>Lavinie Desouza</t>
  </si>
  <si>
    <t>Marya Want</t>
  </si>
  <si>
    <t>Wiley Gero</t>
  </si>
  <si>
    <t>Rodolphe Rollings</t>
  </si>
  <si>
    <t>Den Frary</t>
  </si>
  <si>
    <t>Armin Grindall</t>
  </si>
  <si>
    <t>Terencio Melland</t>
  </si>
  <si>
    <t>Clayborn Spavon</t>
  </si>
  <si>
    <t>Leelah Sandham</t>
  </si>
  <si>
    <t>Horatio Ganders</t>
  </si>
  <si>
    <t>Dorey Lightbown</t>
  </si>
  <si>
    <t>Angel Brekonridge</t>
  </si>
  <si>
    <t>Adrea Dalton</t>
  </si>
  <si>
    <t>Zara Duffet</t>
  </si>
  <si>
    <t>Massimo Tippell</t>
  </si>
  <si>
    <t>Celinka Goosnell</t>
  </si>
  <si>
    <t>Gene Bucher</t>
  </si>
  <si>
    <t>Adi Fenck</t>
  </si>
  <si>
    <t>Andrey Walczak</t>
  </si>
  <si>
    <t>Donall Cunnell</t>
  </si>
  <si>
    <t>Jessie De Bellis</t>
  </si>
  <si>
    <t>Timotheus Romme</t>
  </si>
  <si>
    <t>Stevy Hatterslay</t>
  </si>
  <si>
    <t>Poul Orchard</t>
  </si>
  <si>
    <t>Christalle Henke</t>
  </si>
  <si>
    <t>Selinda Aldersley</t>
  </si>
  <si>
    <t>Aline Facher</t>
  </si>
  <si>
    <t>Audrey Dymott</t>
  </si>
  <si>
    <t>Patric Matuszkiewicz</t>
  </si>
  <si>
    <t>Norri Dowell</t>
  </si>
  <si>
    <t>Keelia Dumphreys</t>
  </si>
  <si>
    <t>Colman Sorrie</t>
  </si>
  <si>
    <t>Nickolai Boman</t>
  </si>
  <si>
    <t>Carmine Huckel</t>
  </si>
  <si>
    <t>Carolann Dongall</t>
  </si>
  <si>
    <t>Julius Fasler</t>
  </si>
  <si>
    <t>Kristine Borgnet</t>
  </si>
  <si>
    <t>Dorey Vedeshkin</t>
  </si>
  <si>
    <t>Carson Hannaway</t>
  </si>
  <si>
    <t>Koo Mundie</t>
  </si>
  <si>
    <t>Katha Stileman</t>
  </si>
  <si>
    <t>Jarrod Grzegorzewski</t>
  </si>
  <si>
    <t>Hebert Galfour</t>
  </si>
  <si>
    <t>Daisi Winscom</t>
  </si>
  <si>
    <t>Elinor Pierse</t>
  </si>
  <si>
    <t>Chance Dykes</t>
  </si>
  <si>
    <t>Ulrikaumeko Hastler</t>
  </si>
  <si>
    <t>Karlotte Pesticcio</t>
  </si>
  <si>
    <t>Desmund Greenshiels</t>
  </si>
  <si>
    <t>Titos Oven</t>
  </si>
  <si>
    <t>Anatollo Semrad</t>
  </si>
  <si>
    <t>Rosamund Barwis</t>
  </si>
  <si>
    <t>Candi Tattam</t>
  </si>
  <si>
    <t>Jemmy Cock</t>
  </si>
  <si>
    <t>Anson Le Grand</t>
  </si>
  <si>
    <t>Teodora Codman</t>
  </si>
  <si>
    <t>Reilly Steckings</t>
  </si>
  <si>
    <t>Gusti Plowes</t>
  </si>
  <si>
    <t>Claire Pentycross</t>
  </si>
  <si>
    <t>Laryssa Ferrea</t>
  </si>
  <si>
    <t>Gale Bardwell</t>
  </si>
  <si>
    <t>Isac Jerwood</t>
  </si>
  <si>
    <t>Sharity Beckitt</t>
  </si>
  <si>
    <t>Marlon Robilliard</t>
  </si>
  <si>
    <t>Max Stife</t>
  </si>
  <si>
    <t>Wye Wattisham</t>
  </si>
  <si>
    <t>Saw Cornewell</t>
  </si>
  <si>
    <t>Fanchon Woofinden</t>
  </si>
  <si>
    <t>Arlee Pavlitschek</t>
  </si>
  <si>
    <t>Arny Howorth</t>
  </si>
  <si>
    <t>Sherwood Arpin</t>
  </si>
  <si>
    <t>Eadmund Munton</t>
  </si>
  <si>
    <t>Raquela Heggie</t>
  </si>
  <si>
    <t>Cull Nash</t>
  </si>
  <si>
    <t>Martin Enriques</t>
  </si>
  <si>
    <t>Charmain MacAiline</t>
  </si>
  <si>
    <t>Nanette Sword</t>
  </si>
  <si>
    <t>Cicily Marzelli</t>
  </si>
  <si>
    <t>Koo Balsdon</t>
  </si>
  <si>
    <t>Clint Hardan</t>
  </si>
  <si>
    <t>Pansy Tattersall</t>
  </si>
  <si>
    <t>Yolanthe Gilardoni</t>
  </si>
  <si>
    <t>Cortie Pinckney</t>
  </si>
  <si>
    <t>Laney Brownlee</t>
  </si>
  <si>
    <t>Holly-anne Climson</t>
  </si>
  <si>
    <t>Gertrudis Paradise</t>
  </si>
  <si>
    <t>Charmine Rotter</t>
  </si>
  <si>
    <t>Judah Lanbertoni</t>
  </si>
  <si>
    <t>Jervis Hawkeswood</t>
  </si>
  <si>
    <t>Krispin Stidever</t>
  </si>
  <si>
    <t>Winfield Pixton</t>
  </si>
  <si>
    <t>Linnea Twinborough</t>
  </si>
  <si>
    <t>Lucinda Beddin</t>
  </si>
  <si>
    <t>Tobias Wimpenny</t>
  </si>
  <si>
    <t>Analise Caze</t>
  </si>
  <si>
    <t>Loni Sapseed</t>
  </si>
  <si>
    <t>Gradeigh Chauvey</t>
  </si>
  <si>
    <t>Maxim Grabham</t>
  </si>
  <si>
    <t>Knox Dominik</t>
  </si>
  <si>
    <t>Adrian Canniffe</t>
  </si>
  <si>
    <t>Shandy Agglione</t>
  </si>
  <si>
    <t>Chelsae Lepick</t>
  </si>
  <si>
    <t>Rosy Cuthbertson</t>
  </si>
  <si>
    <t>Cassie Wison</t>
  </si>
  <si>
    <t>Rudiger MacKissack</t>
  </si>
  <si>
    <t>Deeanne Lowden</t>
  </si>
  <si>
    <t>Maximilianus Macey</t>
  </si>
  <si>
    <t>Jannelle Niesing</t>
  </si>
  <si>
    <t>Pamella Ketchell</t>
  </si>
  <si>
    <t>Jacklyn Winchester</t>
  </si>
  <si>
    <t>Winn Shorto</t>
  </si>
  <si>
    <t>Aharon Carney</t>
  </si>
  <si>
    <t>Winfield Rettie</t>
  </si>
  <si>
    <t>Mathilde Coggings</t>
  </si>
  <si>
    <t>Kristoffer Epinay</t>
  </si>
  <si>
    <t>Craig Kane</t>
  </si>
  <si>
    <t>Cameron Pring</t>
  </si>
  <si>
    <t>Byran MacTrustam</t>
  </si>
  <si>
    <t>Bentley Ivanets</t>
  </si>
  <si>
    <t>Julio Jurczyk</t>
  </si>
  <si>
    <t>Cletis McPhelimy</t>
  </si>
  <si>
    <t>Carissa McElory</t>
  </si>
  <si>
    <t>Jess Terrans</t>
  </si>
  <si>
    <t>Hersh Longstreet</t>
  </si>
  <si>
    <t>Minni Mickleburgh</t>
  </si>
  <si>
    <t>Herc Aingell</t>
  </si>
  <si>
    <t>Heall Larn</t>
  </si>
  <si>
    <t>Saleem Beechcraft</t>
  </si>
  <si>
    <t>Stearne Bellwood</t>
  </si>
  <si>
    <t>Prudi Vickress</t>
  </si>
  <si>
    <t>Richie Treace</t>
  </si>
  <si>
    <t>Dickie Postlethwaite</t>
  </si>
  <si>
    <t>Cherri Spillane</t>
  </si>
  <si>
    <t>Rolando Niemetz</t>
  </si>
  <si>
    <t>Ray Street</t>
  </si>
  <si>
    <t>Indira Bente</t>
  </si>
  <si>
    <t>Ham Smithe</t>
  </si>
  <si>
    <t>Sisely Stockall</t>
  </si>
  <si>
    <t>Curry Dobrovolny</t>
  </si>
  <si>
    <t>Gery Vignal</t>
  </si>
  <si>
    <t>Lawry Richmond</t>
  </si>
  <si>
    <t>Filberto Bennoe</t>
  </si>
  <si>
    <t>Em Weedall</t>
  </si>
  <si>
    <t>Octavius Noweak</t>
  </si>
  <si>
    <t>Rhys Swainsbury</t>
  </si>
  <si>
    <t>Somerset Diamond</t>
  </si>
  <si>
    <t>Artemas Dethloff</t>
  </si>
  <si>
    <t>Warner Larciere</t>
  </si>
  <si>
    <t>Fields Demaine</t>
  </si>
  <si>
    <t>Ingaberg Formoy</t>
  </si>
  <si>
    <t>Liam Manser</t>
  </si>
  <si>
    <t>Annaliese Avory</t>
  </si>
  <si>
    <t>Chalmers Brearley</t>
  </si>
  <si>
    <t>Delainey Player</t>
  </si>
  <si>
    <t>Anneliese Parrett</t>
  </si>
  <si>
    <t>Tyson Howroyd</t>
  </si>
  <si>
    <t>Gabbie Hamelyn</t>
  </si>
  <si>
    <t>Farlay O'Henehan</t>
  </si>
  <si>
    <t>Cyndia Cremin</t>
  </si>
  <si>
    <t>Elnore Ripsher</t>
  </si>
  <si>
    <t>Jessa Keneford</t>
  </si>
  <si>
    <t>Cyb Ferreras</t>
  </si>
  <si>
    <t>Timmy Bartolomieu</t>
  </si>
  <si>
    <t>Conn Tufts</t>
  </si>
  <si>
    <t>Delbert Rivel</t>
  </si>
  <si>
    <t>Jonell Jozsika</t>
  </si>
  <si>
    <t>Allyson Lingard</t>
  </si>
  <si>
    <t>Adair Glassborow</t>
  </si>
  <si>
    <t>Flem Gration</t>
  </si>
  <si>
    <t>Ignazio Bartalucci</t>
  </si>
  <si>
    <t>Stoddard Blunden</t>
  </si>
  <si>
    <t>Greg Sigert</t>
  </si>
  <si>
    <t>Sam Leader</t>
  </si>
  <si>
    <t>Evangelia Cecchetelli</t>
  </si>
  <si>
    <t>Tilly Haig</t>
  </si>
  <si>
    <t>Honor Reyner</t>
  </si>
  <si>
    <t>Michel Teideman</t>
  </si>
  <si>
    <t>Zahara Naisbit</t>
  </si>
  <si>
    <t>Nadiya Suffield</t>
  </si>
  <si>
    <t>Bronnie Rohlfs</t>
  </si>
  <si>
    <t>Temple Holborn</t>
  </si>
  <si>
    <t>Kriste Falla</t>
  </si>
  <si>
    <t>Zuzana Blackbourn</t>
  </si>
  <si>
    <t>Fleur Webland</t>
  </si>
  <si>
    <t>Farly McGlade</t>
  </si>
  <si>
    <t>Salli Billany</t>
  </si>
  <si>
    <t>Ronald Lacroux</t>
  </si>
  <si>
    <t>Shae Bulger</t>
  </si>
  <si>
    <t>Ebba Rackley</t>
  </si>
  <si>
    <t>Clarabelle Eldered</t>
  </si>
  <si>
    <t>Collie Scutt</t>
  </si>
  <si>
    <t>Nannette Thoms</t>
  </si>
  <si>
    <t>Elsy Latimer</t>
  </si>
  <si>
    <t>Ally Wille</t>
  </si>
  <si>
    <t>Taryn Lamont</t>
  </si>
  <si>
    <t>Caty Willbond</t>
  </si>
  <si>
    <t>Dewie Gatehouse</t>
  </si>
  <si>
    <t>Rivi McMonies</t>
  </si>
  <si>
    <t>Erhart Kopke</t>
  </si>
  <si>
    <t>Carlyn Woollett</t>
  </si>
  <si>
    <t>Danna Grieves</t>
  </si>
  <si>
    <t>Julio Acedo</t>
  </si>
  <si>
    <t>Stevena Odell</t>
  </si>
  <si>
    <t>Yvon Greetham</t>
  </si>
  <si>
    <t>Godfree Geake</t>
  </si>
  <si>
    <t>Corry Michell</t>
  </si>
  <si>
    <t>Manuel Glastonbury</t>
  </si>
  <si>
    <t>Tedie Chatin</t>
  </si>
  <si>
    <t>Heall Caught</t>
  </si>
  <si>
    <t>Flor Giamitti</t>
  </si>
  <si>
    <t>Sapphira Frankowski</t>
  </si>
  <si>
    <t>Luisa Itzcak</t>
  </si>
  <si>
    <t>Ardenia O'Regan</t>
  </si>
  <si>
    <t>Susette Kyrkeman</t>
  </si>
  <si>
    <t>Ty Harrinson</t>
  </si>
  <si>
    <t>Terence Kemish</t>
  </si>
  <si>
    <t>Alfi Mallord</t>
  </si>
  <si>
    <t>Danella Blight</t>
  </si>
  <si>
    <t>Ilse Plott</t>
  </si>
  <si>
    <t>Simone Auger</t>
  </si>
  <si>
    <t>Jillayne Reeds</t>
  </si>
  <si>
    <t>Latisha Faint</t>
  </si>
  <si>
    <t>Cristie Hablot</t>
  </si>
  <si>
    <t>Dorisa Bevir</t>
  </si>
  <si>
    <t>Chrissy Burtenshaw</t>
  </si>
  <si>
    <t>Syd Coleson</t>
  </si>
  <si>
    <t>Arabel McCritchie</t>
  </si>
  <si>
    <t>Mead Vanyushin</t>
  </si>
  <si>
    <t>Zebulen Lodge</t>
  </si>
  <si>
    <t>Shurwood Berrey</t>
  </si>
  <si>
    <t>Emelina McOwen</t>
  </si>
  <si>
    <t>Reina Bredgeland</t>
  </si>
  <si>
    <t>Amargo Merrill</t>
  </si>
  <si>
    <t>Ado O'Mullally</t>
  </si>
  <si>
    <t>Wells Gogin</t>
  </si>
  <si>
    <t>Gilberta Faunt</t>
  </si>
  <si>
    <t>Elysha Lethieulier</t>
  </si>
  <si>
    <t>Yetta Trayling</t>
  </si>
  <si>
    <t>Gav Surr</t>
  </si>
  <si>
    <t>Fielding Height</t>
  </si>
  <si>
    <t>Orelie Ridulfo</t>
  </si>
  <si>
    <t>Julianne Penkethman</t>
  </si>
  <si>
    <t>Elliott Theurer</t>
  </si>
  <si>
    <t>Adelice Northen</t>
  </si>
  <si>
    <t>Debra Glabach</t>
  </si>
  <si>
    <t>Tripp Whereat</t>
  </si>
  <si>
    <t>Micah Furbank</t>
  </si>
  <si>
    <t>Dame Szantho</t>
  </si>
  <si>
    <t>Leigh Behrens</t>
  </si>
  <si>
    <t>Almeria Deners</t>
  </si>
  <si>
    <t>Alonso Cressy</t>
  </si>
  <si>
    <t>Obidiah Oager</t>
  </si>
  <si>
    <t>Misha MacMearty</t>
  </si>
  <si>
    <t>Clemmie Niblock</t>
  </si>
  <si>
    <t>Vanny Meharg</t>
  </si>
  <si>
    <t>Tarra Tregenza</t>
  </si>
  <si>
    <t>Selby Hazeman</t>
  </si>
  <si>
    <t>Glenden Bamsey</t>
  </si>
  <si>
    <t>Lorelei Greenman</t>
  </si>
  <si>
    <t>Robena Lambarton</t>
  </si>
  <si>
    <t>Janifer McCunn</t>
  </si>
  <si>
    <t>Crista Duffer</t>
  </si>
  <si>
    <t>Marcy Banane</t>
  </si>
  <si>
    <t>Rainer de Zamora</t>
  </si>
  <si>
    <t>Jean Casina</t>
  </si>
  <si>
    <t>Alic Nealey</t>
  </si>
  <si>
    <t>Karoline Nesfield</t>
  </si>
  <si>
    <t>Jammie MacCrosson</t>
  </si>
  <si>
    <t>Gil Wolfit</t>
  </si>
  <si>
    <t>Ali Hurle</t>
  </si>
  <si>
    <t>Conny Egan</t>
  </si>
  <si>
    <t>Myranda Siflet</t>
  </si>
  <si>
    <t>Tommy Filkov</t>
  </si>
  <si>
    <t>Harold Covendon</t>
  </si>
  <si>
    <t>Dulcine Praill</t>
  </si>
  <si>
    <t>Boyd Mettricke</t>
  </si>
  <si>
    <t>Annissa Cayette</t>
  </si>
  <si>
    <t>Cookie Toma</t>
  </si>
  <si>
    <t>Elsie Josef</t>
  </si>
  <si>
    <t>Kiele MacGilrewy</t>
  </si>
  <si>
    <t>Nico Hexter</t>
  </si>
  <si>
    <t>Drona Eisak</t>
  </si>
  <si>
    <t>Dore Witul</t>
  </si>
  <si>
    <t>Fonzie Rasch</t>
  </si>
  <si>
    <t>Ozzy Micco</t>
  </si>
  <si>
    <t>Vladimir Ryves</t>
  </si>
  <si>
    <t>Malina Boobier</t>
  </si>
  <si>
    <t>Domingo Houten</t>
  </si>
  <si>
    <t>Elia Drinkhill</t>
  </si>
  <si>
    <t>Frazier Bowbrick</t>
  </si>
  <si>
    <t>Merrile Wilkins</t>
  </si>
  <si>
    <t>Kirsteni Lavrick</t>
  </si>
  <si>
    <t>Husein Suff</t>
  </si>
  <si>
    <t>Lizzie Laborde</t>
  </si>
  <si>
    <t>Bachelors</t>
  </si>
  <si>
    <t>Masters</t>
  </si>
  <si>
    <t>High School</t>
  </si>
  <si>
    <t>HIGH SCHOOL</t>
  </si>
  <si>
    <t>S/N</t>
  </si>
  <si>
    <t>A</t>
  </si>
  <si>
    <t>N/A</t>
  </si>
  <si>
    <t>A2</t>
  </si>
  <si>
    <t>YEAR</t>
  </si>
  <si>
    <t>MONTH</t>
  </si>
  <si>
    <t>DATE OF MEMBERSHIP</t>
  </si>
  <si>
    <t>OCTOBER</t>
  </si>
  <si>
    <t>MAY</t>
  </si>
  <si>
    <t>JULY</t>
  </si>
  <si>
    <t>DECEMBER</t>
  </si>
  <si>
    <t>FEBRUARY</t>
  </si>
  <si>
    <t>JANUARY</t>
  </si>
  <si>
    <t>JUNE</t>
  </si>
  <si>
    <t>SEPTEMBER</t>
  </si>
  <si>
    <t>MARCH</t>
  </si>
  <si>
    <t>NOVEMBER</t>
  </si>
  <si>
    <t>AUGUST</t>
  </si>
  <si>
    <t>APRIL</t>
  </si>
  <si>
    <t>SINGLE</t>
  </si>
  <si>
    <t>Row Labels</t>
  </si>
  <si>
    <t>Grand Total</t>
  </si>
  <si>
    <t>Sum of Monthly Salary PHP</t>
  </si>
  <si>
    <t>FALSE</t>
  </si>
  <si>
    <t>TRUE</t>
  </si>
  <si>
    <t>GENDER</t>
  </si>
  <si>
    <t>Sum of Total Credit PHP</t>
  </si>
  <si>
    <t>Count of GENDER</t>
  </si>
  <si>
    <t>Count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</si>
</sst>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F800]dddd\,\ mmmm\ dd\,\ yyyy"/>
    <numFmt numFmtId="165" formatCode="[$PHP]\ #,##0"/>
    <numFmt numFmtId="166" formatCode="_(* #,##0_);_(* \(#,##0\);_(* &quot;-&quot;??_);_(@_)"/>
    <numFmt numFmtId="167" formatCode="[$₱-3409]#,##0.00"/>
    <numFmt numFmtId="168" formatCode="[$₱-3409]#,##0"/>
  </numFmts>
  <fonts count="3" x14ac:knownFonts="1">
    <font>
      <sz val="11"/>
      <name val="Arial"/>
      <family val="1"/>
    </font>
    <font>
      <sz val="11"/>
      <name val="Arial"/>
      <family val="1"/>
    </font>
    <font>
      <sz val="8"/>
      <name val="Arial"/>
      <family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0" fillId="0" borderId="0" xfId="0" applyNumberFormat="1"/>
    <xf numFmtId="164" fontId="0" fillId="0" borderId="0" xfId="0" applyNumberFormat="1"/>
    <xf numFmtId="165"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68" fontId="0" fillId="0" borderId="0" xfId="0" pivotButton="1" applyNumberFormat="1"/>
    <xf numFmtId="168" fontId="0" fillId="0" borderId="0" xfId="0" applyNumberFormat="1" applyAlignment="1">
      <alignment horizontal="left"/>
    </xf>
    <xf numFmtId="0" fontId="0" fillId="2" borderId="0" xfId="0" applyFill="1"/>
  </cellXfs>
  <cellStyles count="2">
    <cellStyle name="Comma" xfId="1" builtinId="3"/>
    <cellStyle name="Normal" xfId="0" builtinId="0"/>
  </cellStyles>
  <dxfs count="68">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68" formatCode="[$₱-3409]#,##0"/>
    </dxf>
    <dxf>
      <numFmt numFmtId="10" formatCode="&quot;$&quot;#,##0_);[Red]\(&quot;$&quot;#,##0\)"/>
    </dxf>
    <dxf>
      <numFmt numFmtId="165" formatCode="[$PHP]\ #,##0"/>
    </dxf>
    <dxf>
      <numFmt numFmtId="165" formatCode="[$PHP]\ #,##0"/>
    </dxf>
    <dxf>
      <numFmt numFmtId="0" formatCode="General"/>
    </dxf>
    <dxf>
      <numFmt numFmtId="164" formatCode="[$-F800]dddd\,\ mmmm\ dd\,\ yyyy"/>
    </dxf>
    <dxf>
      <numFmt numFmtId="164" formatCode="[$-F800]dddd\,\ mmmm\ dd\,\ yyyy"/>
    </dxf>
    <dxf>
      <numFmt numFmtId="0" formatCode="Genera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INSIGHT!$B$8</c:f>
              <c:strCache>
                <c:ptCount val="1"/>
                <c:pt idx="0">
                  <c:v>Sum of Monthly Salary PHP</c:v>
                </c:pt>
              </c:strCache>
            </c:strRef>
          </c:tx>
          <c:spPr>
            <a:solidFill>
              <a:schemeClr val="accent1"/>
            </a:solidFill>
            <a:ln>
              <a:noFill/>
            </a:ln>
            <a:effectLst/>
          </c:spPr>
          <c:invertIfNegative val="0"/>
          <c:cat>
            <c:strRef>
              <c:f>INSIGHT!$A$9:$A$12</c:f>
              <c:strCache>
                <c:ptCount val="3"/>
                <c:pt idx="0">
                  <c:v>N/A</c:v>
                </c:pt>
                <c:pt idx="1">
                  <c:v>FALSE</c:v>
                </c:pt>
                <c:pt idx="2">
                  <c:v>TRUE</c:v>
                </c:pt>
              </c:strCache>
            </c:strRef>
          </c:cat>
          <c:val>
            <c:numRef>
              <c:f>INSIGHT!$B$9:$B$12</c:f>
              <c:numCache>
                <c:formatCode>[$₱-3409]#,##0</c:formatCode>
                <c:ptCount val="3"/>
                <c:pt idx="0">
                  <c:v>3777859.5699999984</c:v>
                </c:pt>
                <c:pt idx="1">
                  <c:v>14747707.370000008</c:v>
                </c:pt>
                <c:pt idx="2">
                  <c:v>14872639.520000001</c:v>
                </c:pt>
              </c:numCache>
            </c:numRef>
          </c:val>
          <c:extLst>
            <c:ext xmlns:c16="http://schemas.microsoft.com/office/drawing/2014/chart" uri="{C3380CC4-5D6E-409C-BE32-E72D297353CC}">
              <c16:uniqueId val="{00000000-4670-47D2-A8BC-CDF3EF65A31E}"/>
            </c:ext>
          </c:extLst>
        </c:ser>
        <c:ser>
          <c:idx val="1"/>
          <c:order val="1"/>
          <c:tx>
            <c:strRef>
              <c:f>INSIGHT!$C$8</c:f>
              <c:strCache>
                <c:ptCount val="1"/>
                <c:pt idx="0">
                  <c:v>Sum of Total Credit PHP</c:v>
                </c:pt>
              </c:strCache>
            </c:strRef>
          </c:tx>
          <c:spPr>
            <a:solidFill>
              <a:schemeClr val="accent2"/>
            </a:solidFill>
            <a:ln>
              <a:noFill/>
            </a:ln>
            <a:effectLst/>
          </c:spPr>
          <c:invertIfNegative val="0"/>
          <c:cat>
            <c:strRef>
              <c:f>INSIGHT!$A$9:$A$12</c:f>
              <c:strCache>
                <c:ptCount val="3"/>
                <c:pt idx="0">
                  <c:v>N/A</c:v>
                </c:pt>
                <c:pt idx="1">
                  <c:v>FALSE</c:v>
                </c:pt>
                <c:pt idx="2">
                  <c:v>TRUE</c:v>
                </c:pt>
              </c:strCache>
            </c:strRef>
          </c:cat>
          <c:val>
            <c:numRef>
              <c:f>INSIGHT!$C$9:$C$12</c:f>
              <c:numCache>
                <c:formatCode>[$₱-3409]#,##0</c:formatCode>
                <c:ptCount val="3"/>
                <c:pt idx="0">
                  <c:v>0</c:v>
                </c:pt>
                <c:pt idx="1">
                  <c:v>5133051.99</c:v>
                </c:pt>
                <c:pt idx="2">
                  <c:v>5099741.189999993</c:v>
                </c:pt>
              </c:numCache>
            </c:numRef>
          </c:val>
          <c:extLst>
            <c:ext xmlns:c16="http://schemas.microsoft.com/office/drawing/2014/chart" uri="{C3380CC4-5D6E-409C-BE32-E72D297353CC}">
              <c16:uniqueId val="{00000001-4670-47D2-A8BC-CDF3EF65A31E}"/>
            </c:ext>
          </c:extLst>
        </c:ser>
        <c:dLbls>
          <c:showLegendKey val="0"/>
          <c:showVal val="0"/>
          <c:showCatName val="0"/>
          <c:showSerName val="0"/>
          <c:showPercent val="0"/>
          <c:showBubbleSize val="0"/>
        </c:dLbls>
        <c:gapWidth val="150"/>
        <c:overlap val="100"/>
        <c:axId val="1498358767"/>
        <c:axId val="1498362095"/>
      </c:barChart>
      <c:catAx>
        <c:axId val="149835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62095"/>
        <c:crosses val="autoZero"/>
        <c:auto val="1"/>
        <c:lblAlgn val="ctr"/>
        <c:lblOffset val="100"/>
        <c:noMultiLvlLbl val="0"/>
      </c:catAx>
      <c:valAx>
        <c:axId val="1498362095"/>
        <c:scaling>
          <c:orientation val="minMax"/>
        </c:scaling>
        <c:delete val="1"/>
        <c:axPos val="l"/>
        <c:numFmt formatCode="[$₱-3409]#,##0" sourceLinked="1"/>
        <c:majorTickMark val="none"/>
        <c:minorTickMark val="none"/>
        <c:tickLblPos val="nextTo"/>
        <c:crossAx val="149835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16027912372615"/>
                  <c:h val="0.13777641718235253"/>
                </c:manualLayout>
              </c15:layout>
            </c:ext>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54971539721814"/>
                  <c:h val="0.11598324774509336"/>
                </c:manualLayout>
              </c15:layout>
            </c:ext>
          </c:extLst>
        </c:dLbl>
      </c:pivotFmt>
      <c:pivotFmt>
        <c:idx val="12"/>
        <c:spPr>
          <a:solidFill>
            <a:schemeClr val="accent1"/>
          </a:solidFill>
          <a:ln>
            <a:noFill/>
          </a:ln>
          <a:effectLst/>
        </c:spPr>
        <c:dLbl>
          <c:idx val="0"/>
          <c:layout>
            <c:manualLayout>
              <c:x val="-9.7854118258628338E-3"/>
              <c:y val="2.1794885434852761E-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775161029096574"/>
                  <c:h val="0.11833691004431736"/>
                </c:manualLayout>
              </c15:layout>
            </c:ext>
          </c:extLst>
        </c:dLbl>
      </c:pivotFmt>
      <c:pivotFmt>
        <c:idx val="13"/>
        <c:spPr>
          <a:solidFill>
            <a:schemeClr val="accent1"/>
          </a:solidFill>
          <a:ln>
            <a:noFill/>
          </a:ln>
          <a:effectLst/>
        </c:spPr>
        <c:dLbl>
          <c:idx val="0"/>
          <c:layout>
            <c:manualLayout>
              <c:x val="-3.6695294346985536E-3"/>
              <c:y val="-2.1789737442072213E-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58133924533158"/>
                  <c:h val="0.1837164183560949"/>
                </c:manualLayout>
              </c15:layout>
            </c:ext>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65859417277434"/>
                  <c:h val="8.7499746890354974E-2"/>
                </c:manualLayout>
              </c15:layout>
            </c:ext>
          </c:extLst>
        </c:dLbl>
      </c:pivotFmt>
    </c:pivotFmts>
    <c:plotArea>
      <c:layout>
        <c:manualLayout>
          <c:layoutTarget val="inner"/>
          <c:xMode val="edge"/>
          <c:yMode val="edge"/>
          <c:x val="0.33483353539481009"/>
          <c:y val="0.14860296278077528"/>
          <c:w val="0.65302958661643318"/>
          <c:h val="0.82207095512769257"/>
        </c:manualLayout>
      </c:layout>
      <c:barChart>
        <c:barDir val="bar"/>
        <c:grouping val="clustered"/>
        <c:varyColors val="0"/>
        <c:ser>
          <c:idx val="0"/>
          <c:order val="0"/>
          <c:tx>
            <c:strRef>
              <c:f>INSIGHT!$B$8</c:f>
              <c:strCache>
                <c:ptCount val="1"/>
                <c:pt idx="0">
                  <c:v>Sum of Monthly Salary PHP</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2361-46DA-9B07-A6E22060470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2361-46DA-9B07-A6E22060470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2361-46DA-9B07-A6E22060470B}"/>
              </c:ext>
            </c:extLst>
          </c:dPt>
          <c:dLbls>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65859417277434"/>
                      <c:h val="8.7499746890354974E-2"/>
                    </c:manualLayout>
                  </c15:layout>
                </c:ext>
                <c:ext xmlns:c16="http://schemas.microsoft.com/office/drawing/2014/chart" uri="{C3380CC4-5D6E-409C-BE32-E72D297353CC}">
                  <c16:uniqueId val="{00000005-2361-46DA-9B07-A6E22060470B}"/>
                </c:ext>
              </c:extLst>
            </c:dLbl>
            <c:dLbl>
              <c:idx val="1"/>
              <c:layout>
                <c:manualLayout>
                  <c:x val="-9.7854118258628338E-3"/>
                  <c:y val="2.1794885434852761E-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775161029096574"/>
                      <c:h val="0.11833691004431736"/>
                    </c:manualLayout>
                  </c15:layout>
                </c:ext>
                <c:ext xmlns:c16="http://schemas.microsoft.com/office/drawing/2014/chart" uri="{C3380CC4-5D6E-409C-BE32-E72D297353CC}">
                  <c16:uniqueId val="{00000003-2361-46DA-9B07-A6E22060470B}"/>
                </c:ext>
              </c:extLst>
            </c:dLbl>
            <c:dLbl>
              <c:idx val="2"/>
              <c:layout>
                <c:manualLayout>
                  <c:x val="-3.6695294346985536E-3"/>
                  <c:y val="-2.1789737442072213E-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58133924533158"/>
                      <c:h val="0.1837164183560949"/>
                    </c:manualLayout>
                  </c15:layout>
                </c:ext>
                <c:ext xmlns:c16="http://schemas.microsoft.com/office/drawing/2014/chart" uri="{C3380CC4-5D6E-409C-BE32-E72D297353CC}">
                  <c16:uniqueId val="{00000004-2361-46DA-9B07-A6E22060470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INSIGHT!$A$9:$A$12</c:f>
              <c:strCache>
                <c:ptCount val="3"/>
                <c:pt idx="0">
                  <c:v>N/A</c:v>
                </c:pt>
                <c:pt idx="1">
                  <c:v>FALSE</c:v>
                </c:pt>
                <c:pt idx="2">
                  <c:v>TRUE</c:v>
                </c:pt>
              </c:strCache>
            </c:strRef>
          </c:cat>
          <c:val>
            <c:numRef>
              <c:f>INSIGHT!$B$9:$B$12</c:f>
              <c:numCache>
                <c:formatCode>[$₱-3409]#,##0</c:formatCode>
                <c:ptCount val="3"/>
                <c:pt idx="0">
                  <c:v>3777859.5699999984</c:v>
                </c:pt>
                <c:pt idx="1">
                  <c:v>14747707.370000008</c:v>
                </c:pt>
                <c:pt idx="2">
                  <c:v>14872639.520000001</c:v>
                </c:pt>
              </c:numCache>
            </c:numRef>
          </c:val>
          <c:extLst>
            <c:ext xmlns:c16="http://schemas.microsoft.com/office/drawing/2014/chart" uri="{C3380CC4-5D6E-409C-BE32-E72D297353CC}">
              <c16:uniqueId val="{00000000-A56F-4B40-BD29-0CC83065B7C4}"/>
            </c:ext>
          </c:extLst>
        </c:ser>
        <c:ser>
          <c:idx val="1"/>
          <c:order val="1"/>
          <c:tx>
            <c:strRef>
              <c:f>INSIGHT!$C$8</c:f>
              <c:strCache>
                <c:ptCount val="1"/>
                <c:pt idx="0">
                  <c:v>Sum of Total Credit PHP</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2361-46DA-9B07-A6E22060470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2361-46DA-9B07-A6E22060470B}"/>
              </c:ext>
            </c:extLst>
          </c:dPt>
          <c:dLbls>
            <c:dLbl>
              <c:idx val="1"/>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16027912372615"/>
                      <c:h val="0.13777641718235253"/>
                    </c:manualLayout>
                  </c15:layout>
                </c:ext>
                <c:ext xmlns:c16="http://schemas.microsoft.com/office/drawing/2014/chart" uri="{C3380CC4-5D6E-409C-BE32-E72D297353CC}">
                  <c16:uniqueId val="{00000001-2361-46DA-9B07-A6E22060470B}"/>
                </c:ext>
              </c:extLst>
            </c:dLbl>
            <c:dLbl>
              <c:idx val="2"/>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54971539721814"/>
                      <c:h val="0.11598324774509336"/>
                    </c:manualLayout>
                  </c15:layout>
                </c:ext>
                <c:ext xmlns:c16="http://schemas.microsoft.com/office/drawing/2014/chart" uri="{C3380CC4-5D6E-409C-BE32-E72D297353CC}">
                  <c16:uniqueId val="{00000002-2361-46DA-9B07-A6E22060470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INSIGHT!$A$9:$A$12</c:f>
              <c:strCache>
                <c:ptCount val="3"/>
                <c:pt idx="0">
                  <c:v>N/A</c:v>
                </c:pt>
                <c:pt idx="1">
                  <c:v>FALSE</c:v>
                </c:pt>
                <c:pt idx="2">
                  <c:v>TRUE</c:v>
                </c:pt>
              </c:strCache>
            </c:strRef>
          </c:cat>
          <c:val>
            <c:numRef>
              <c:f>INSIGHT!$C$9:$C$12</c:f>
              <c:numCache>
                <c:formatCode>[$₱-3409]#,##0</c:formatCode>
                <c:ptCount val="3"/>
                <c:pt idx="0">
                  <c:v>0</c:v>
                </c:pt>
                <c:pt idx="1">
                  <c:v>5133051.99</c:v>
                </c:pt>
                <c:pt idx="2">
                  <c:v>5099741.189999993</c:v>
                </c:pt>
              </c:numCache>
            </c:numRef>
          </c:val>
          <c:extLst>
            <c:ext xmlns:c16="http://schemas.microsoft.com/office/drawing/2014/chart" uri="{C3380CC4-5D6E-409C-BE32-E72D297353CC}">
              <c16:uniqueId val="{00000001-A56F-4B40-BD29-0CC83065B7C4}"/>
            </c:ext>
          </c:extLst>
        </c:ser>
        <c:dLbls>
          <c:dLblPos val="outEnd"/>
          <c:showLegendKey val="0"/>
          <c:showVal val="1"/>
          <c:showCatName val="0"/>
          <c:showSerName val="0"/>
          <c:showPercent val="0"/>
          <c:showBubbleSize val="0"/>
        </c:dLbls>
        <c:gapWidth val="182"/>
        <c:axId val="1703067071"/>
        <c:axId val="1703072479"/>
      </c:barChart>
      <c:catAx>
        <c:axId val="170306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03072479"/>
        <c:crosses val="autoZero"/>
        <c:auto val="1"/>
        <c:lblAlgn val="ctr"/>
        <c:lblOffset val="100"/>
        <c:noMultiLvlLbl val="0"/>
      </c:catAx>
      <c:valAx>
        <c:axId val="1703072479"/>
        <c:scaling>
          <c:orientation val="minMax"/>
        </c:scaling>
        <c:delete val="1"/>
        <c:axPos val="b"/>
        <c:numFmt formatCode="[$₱-3409]#,##0" sourceLinked="1"/>
        <c:majorTickMark val="none"/>
        <c:minorTickMark val="none"/>
        <c:tickLblPos val="nextTo"/>
        <c:crossAx val="170306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NEW.xlsx]INSIGHT!PivotTable13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INSIGHT!$J$58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INSIGHT!$I$59:$I$69</c:f>
              <c:strCache>
                <c:ptCount val="10"/>
                <c:pt idx="0">
                  <c:v>Carolann Barkes</c:v>
                </c:pt>
                <c:pt idx="1">
                  <c:v>Charo Bagniuk</c:v>
                </c:pt>
                <c:pt idx="2">
                  <c:v>Clarke Clemensen</c:v>
                </c:pt>
                <c:pt idx="3">
                  <c:v>Dodie Fairbrace</c:v>
                </c:pt>
                <c:pt idx="4">
                  <c:v>Hailee Fedder</c:v>
                </c:pt>
                <c:pt idx="5">
                  <c:v>Jammie MacCrosson</c:v>
                </c:pt>
                <c:pt idx="6">
                  <c:v>Kym Littrick</c:v>
                </c:pt>
                <c:pt idx="7">
                  <c:v>Marcy Banane</c:v>
                </c:pt>
                <c:pt idx="8">
                  <c:v>Mikol Yakuntsov</c:v>
                </c:pt>
                <c:pt idx="9">
                  <c:v>Venita Joost</c:v>
                </c:pt>
              </c:strCache>
            </c:strRef>
          </c:cat>
          <c:val>
            <c:numRef>
              <c:f>INSIGHT!$J$59:$J$69</c:f>
              <c:numCache>
                <c:formatCode>[$₱-3409]#,##0</c:formatCode>
                <c:ptCount val="10"/>
                <c:pt idx="0">
                  <c:v>22340.48</c:v>
                </c:pt>
                <c:pt idx="1">
                  <c:v>22340.080000000002</c:v>
                </c:pt>
                <c:pt idx="2">
                  <c:v>22260.49</c:v>
                </c:pt>
                <c:pt idx="3">
                  <c:v>22305.63</c:v>
                </c:pt>
                <c:pt idx="4">
                  <c:v>22219.82</c:v>
                </c:pt>
                <c:pt idx="5">
                  <c:v>22333.86</c:v>
                </c:pt>
                <c:pt idx="6">
                  <c:v>22204.79</c:v>
                </c:pt>
                <c:pt idx="7">
                  <c:v>22256.67</c:v>
                </c:pt>
                <c:pt idx="8">
                  <c:v>22294.82</c:v>
                </c:pt>
                <c:pt idx="9">
                  <c:v>22211.46</c:v>
                </c:pt>
              </c:numCache>
            </c:numRef>
          </c:val>
          <c:smooth val="0"/>
          <c:extLst>
            <c:ext xmlns:c16="http://schemas.microsoft.com/office/drawing/2014/chart" uri="{C3380CC4-5D6E-409C-BE32-E72D297353CC}">
              <c16:uniqueId val="{00000000-D96D-40AD-B232-980B4556BAF2}"/>
            </c:ext>
          </c:extLst>
        </c:ser>
        <c:dLbls>
          <c:dLblPos val="t"/>
          <c:showLegendKey val="0"/>
          <c:showVal val="1"/>
          <c:showCatName val="0"/>
          <c:showSerName val="0"/>
          <c:showPercent val="0"/>
          <c:showBubbleSize val="0"/>
        </c:dLbls>
        <c:smooth val="0"/>
        <c:axId val="1509282591"/>
        <c:axId val="1509269695"/>
      </c:lineChart>
      <c:catAx>
        <c:axId val="15092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09269695"/>
        <c:crosses val="autoZero"/>
        <c:auto val="1"/>
        <c:lblAlgn val="ctr"/>
        <c:lblOffset val="100"/>
        <c:noMultiLvlLbl val="0"/>
      </c:catAx>
      <c:valAx>
        <c:axId val="1509269695"/>
        <c:scaling>
          <c:orientation val="minMax"/>
        </c:scaling>
        <c:delete val="1"/>
        <c:axPos val="l"/>
        <c:numFmt formatCode="[$₱-3409]#,##0" sourceLinked="1"/>
        <c:majorTickMark val="none"/>
        <c:minorTickMark val="none"/>
        <c:tickLblPos val="nextTo"/>
        <c:crossAx val="15092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220402759389593"/>
          <c:y val="0.20873252912351473"/>
          <c:w val="0.58534759482498311"/>
          <c:h val="0.35553004150343276"/>
        </c:manualLayout>
      </c:layout>
      <c:barChart>
        <c:barDir val="col"/>
        <c:grouping val="stacked"/>
        <c:varyColors val="0"/>
        <c:ser>
          <c:idx val="0"/>
          <c:order val="0"/>
          <c:tx>
            <c:strRef>
              <c:f>INSIGHT!$B$23</c:f>
              <c:strCache>
                <c:ptCount val="1"/>
                <c:pt idx="0">
                  <c:v>Sum of Monthly Salary PHP</c:v>
                </c:pt>
              </c:strCache>
            </c:strRef>
          </c:tx>
          <c:spPr>
            <a:solidFill>
              <a:schemeClr val="accent1"/>
            </a:solidFill>
            <a:ln>
              <a:noFill/>
            </a:ln>
            <a:effectLst/>
          </c:spPr>
          <c:invertIfNegative val="0"/>
          <c:cat>
            <c:strRef>
              <c:f>INSIGHT!$A$24:$A$26</c:f>
              <c:strCache>
                <c:ptCount val="2"/>
                <c:pt idx="0">
                  <c:v>2019</c:v>
                </c:pt>
                <c:pt idx="1">
                  <c:v>2020</c:v>
                </c:pt>
              </c:strCache>
            </c:strRef>
          </c:cat>
          <c:val>
            <c:numRef>
              <c:f>INSIGHT!$B$24:$B$26</c:f>
              <c:numCache>
                <c:formatCode>[$₱-3409]#,##0</c:formatCode>
                <c:ptCount val="2"/>
                <c:pt idx="0">
                  <c:v>4600442.2899999991</c:v>
                </c:pt>
                <c:pt idx="1">
                  <c:v>28797764.169999972</c:v>
                </c:pt>
              </c:numCache>
            </c:numRef>
          </c:val>
          <c:extLst>
            <c:ext xmlns:c16="http://schemas.microsoft.com/office/drawing/2014/chart" uri="{C3380CC4-5D6E-409C-BE32-E72D297353CC}">
              <c16:uniqueId val="{00000000-77F3-4DEF-981B-D732E88B7635}"/>
            </c:ext>
          </c:extLst>
        </c:ser>
        <c:ser>
          <c:idx val="1"/>
          <c:order val="1"/>
          <c:tx>
            <c:strRef>
              <c:f>INSIGHT!$C$23</c:f>
              <c:strCache>
                <c:ptCount val="1"/>
                <c:pt idx="0">
                  <c:v>Sum of Total Credit PHP</c:v>
                </c:pt>
              </c:strCache>
            </c:strRef>
          </c:tx>
          <c:spPr>
            <a:solidFill>
              <a:schemeClr val="accent2"/>
            </a:solidFill>
            <a:ln>
              <a:noFill/>
            </a:ln>
            <a:effectLst/>
          </c:spPr>
          <c:invertIfNegative val="0"/>
          <c:cat>
            <c:strRef>
              <c:f>INSIGHT!$A$24:$A$26</c:f>
              <c:strCache>
                <c:ptCount val="2"/>
                <c:pt idx="0">
                  <c:v>2019</c:v>
                </c:pt>
                <c:pt idx="1">
                  <c:v>2020</c:v>
                </c:pt>
              </c:strCache>
            </c:strRef>
          </c:cat>
          <c:val>
            <c:numRef>
              <c:f>INSIGHT!$C$24:$C$26</c:f>
              <c:numCache>
                <c:formatCode>[$₱-3409]#,##0</c:formatCode>
                <c:ptCount val="2"/>
                <c:pt idx="0">
                  <c:v>1310532.6000000003</c:v>
                </c:pt>
                <c:pt idx="1">
                  <c:v>8922260.5799999926</c:v>
                </c:pt>
              </c:numCache>
            </c:numRef>
          </c:val>
          <c:extLst>
            <c:ext xmlns:c16="http://schemas.microsoft.com/office/drawing/2014/chart" uri="{C3380CC4-5D6E-409C-BE32-E72D297353CC}">
              <c16:uniqueId val="{00000001-77F3-4DEF-981B-D732E88B7635}"/>
            </c:ext>
          </c:extLst>
        </c:ser>
        <c:dLbls>
          <c:showLegendKey val="0"/>
          <c:showVal val="0"/>
          <c:showCatName val="0"/>
          <c:showSerName val="0"/>
          <c:showPercent val="0"/>
          <c:showBubbleSize val="0"/>
        </c:dLbls>
        <c:gapWidth val="150"/>
        <c:overlap val="100"/>
        <c:axId val="1467933119"/>
        <c:axId val="1467942271"/>
      </c:barChart>
      <c:catAx>
        <c:axId val="146793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942271"/>
        <c:crosses val="autoZero"/>
        <c:auto val="1"/>
        <c:lblAlgn val="ctr"/>
        <c:lblOffset val="100"/>
        <c:noMultiLvlLbl val="0"/>
      </c:catAx>
      <c:valAx>
        <c:axId val="1467942271"/>
        <c:scaling>
          <c:orientation val="minMax"/>
        </c:scaling>
        <c:delete val="1"/>
        <c:axPos val="l"/>
        <c:numFmt formatCode="[$₱-3409]#,##0" sourceLinked="1"/>
        <c:majorTickMark val="none"/>
        <c:minorTickMark val="none"/>
        <c:tickLblPos val="nextTo"/>
        <c:crossAx val="1467933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INSIGHT!$B$57</c:f>
              <c:strCache>
                <c:ptCount val="1"/>
                <c:pt idx="0">
                  <c:v>Sum of Monthly Salary PHP</c:v>
                </c:pt>
              </c:strCache>
            </c:strRef>
          </c:tx>
          <c:spPr>
            <a:solidFill>
              <a:schemeClr val="accent1"/>
            </a:solidFill>
            <a:ln>
              <a:noFill/>
            </a:ln>
            <a:effectLst/>
          </c:spPr>
          <c:invertIfNegative val="0"/>
          <c:cat>
            <c:strRef>
              <c:f>INSIGHT!$A$58:$A$70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INSIGHT!$B$58:$B$70</c:f>
              <c:numCache>
                <c:formatCode>[$₱-3409]#,##0</c:formatCode>
                <c:ptCount val="12"/>
                <c:pt idx="0">
                  <c:v>2466729.2400000007</c:v>
                </c:pt>
                <c:pt idx="1">
                  <c:v>2779799.5000000005</c:v>
                </c:pt>
                <c:pt idx="2">
                  <c:v>3481541.4200000004</c:v>
                </c:pt>
                <c:pt idx="3">
                  <c:v>3446046.3800000008</c:v>
                </c:pt>
                <c:pt idx="4">
                  <c:v>2828481.1500000004</c:v>
                </c:pt>
                <c:pt idx="5">
                  <c:v>2537071.3999999994</c:v>
                </c:pt>
                <c:pt idx="6">
                  <c:v>2355514.8599999989</c:v>
                </c:pt>
                <c:pt idx="7">
                  <c:v>2768563.87</c:v>
                </c:pt>
                <c:pt idx="8">
                  <c:v>2479862.3299999996</c:v>
                </c:pt>
                <c:pt idx="9">
                  <c:v>2527180.2900000005</c:v>
                </c:pt>
                <c:pt idx="10">
                  <c:v>2706823.2199999988</c:v>
                </c:pt>
                <c:pt idx="11">
                  <c:v>3020592.8000000007</c:v>
                </c:pt>
              </c:numCache>
            </c:numRef>
          </c:val>
          <c:extLst>
            <c:ext xmlns:c16="http://schemas.microsoft.com/office/drawing/2014/chart" uri="{C3380CC4-5D6E-409C-BE32-E72D297353CC}">
              <c16:uniqueId val="{00000000-D380-4BF6-AC2F-C3ACBC390177}"/>
            </c:ext>
          </c:extLst>
        </c:ser>
        <c:dLbls>
          <c:showLegendKey val="0"/>
          <c:showVal val="0"/>
          <c:showCatName val="0"/>
          <c:showSerName val="0"/>
          <c:showPercent val="0"/>
          <c:showBubbleSize val="0"/>
        </c:dLbls>
        <c:gapWidth val="219"/>
        <c:overlap val="-27"/>
        <c:axId val="1697257119"/>
        <c:axId val="1697255455"/>
      </c:barChart>
      <c:lineChart>
        <c:grouping val="standard"/>
        <c:varyColors val="0"/>
        <c:ser>
          <c:idx val="1"/>
          <c:order val="1"/>
          <c:tx>
            <c:strRef>
              <c:f>INSIGHT!$C$57</c:f>
              <c:strCache>
                <c:ptCount val="1"/>
                <c:pt idx="0">
                  <c:v>Sum of Total Credit PHP</c:v>
                </c:pt>
              </c:strCache>
            </c:strRef>
          </c:tx>
          <c:spPr>
            <a:ln w="28575" cap="rnd">
              <a:solidFill>
                <a:schemeClr val="accent2"/>
              </a:solidFill>
              <a:round/>
            </a:ln>
            <a:effectLst/>
          </c:spPr>
          <c:marker>
            <c:symbol val="none"/>
          </c:marker>
          <c:cat>
            <c:strRef>
              <c:f>INSIGHT!$A$58:$A$70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INSIGHT!$C$58:$C$70</c:f>
              <c:numCache>
                <c:formatCode>[$₱-3409]#,##0</c:formatCode>
                <c:ptCount val="12"/>
                <c:pt idx="0">
                  <c:v>712946.63</c:v>
                </c:pt>
                <c:pt idx="1">
                  <c:v>964714.25</c:v>
                </c:pt>
                <c:pt idx="2">
                  <c:v>1064094.0599999998</c:v>
                </c:pt>
                <c:pt idx="3">
                  <c:v>1029838.0999999999</c:v>
                </c:pt>
                <c:pt idx="4">
                  <c:v>961053.46</c:v>
                </c:pt>
                <c:pt idx="5">
                  <c:v>697537.2799999998</c:v>
                </c:pt>
                <c:pt idx="6">
                  <c:v>750592.09999999986</c:v>
                </c:pt>
                <c:pt idx="7">
                  <c:v>868156.76</c:v>
                </c:pt>
                <c:pt idx="8">
                  <c:v>854040.42000000027</c:v>
                </c:pt>
                <c:pt idx="9">
                  <c:v>707086.37000000023</c:v>
                </c:pt>
                <c:pt idx="10">
                  <c:v>772314.94999999984</c:v>
                </c:pt>
                <c:pt idx="11">
                  <c:v>850418.80000000016</c:v>
                </c:pt>
              </c:numCache>
            </c:numRef>
          </c:val>
          <c:smooth val="0"/>
          <c:extLst>
            <c:ext xmlns:c16="http://schemas.microsoft.com/office/drawing/2014/chart" uri="{C3380CC4-5D6E-409C-BE32-E72D297353CC}">
              <c16:uniqueId val="{00000001-D380-4BF6-AC2F-C3ACBC390177}"/>
            </c:ext>
          </c:extLst>
        </c:ser>
        <c:dLbls>
          <c:showLegendKey val="0"/>
          <c:showVal val="0"/>
          <c:showCatName val="0"/>
          <c:showSerName val="0"/>
          <c:showPercent val="0"/>
          <c:showBubbleSize val="0"/>
        </c:dLbls>
        <c:marker val="1"/>
        <c:smooth val="0"/>
        <c:axId val="1697238399"/>
        <c:axId val="1697250463"/>
      </c:lineChart>
      <c:catAx>
        <c:axId val="169725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255455"/>
        <c:crosses val="autoZero"/>
        <c:auto val="1"/>
        <c:lblAlgn val="ctr"/>
        <c:lblOffset val="100"/>
        <c:noMultiLvlLbl val="0"/>
      </c:catAx>
      <c:valAx>
        <c:axId val="1697255455"/>
        <c:scaling>
          <c:orientation val="minMax"/>
        </c:scaling>
        <c:delete val="1"/>
        <c:axPos val="l"/>
        <c:numFmt formatCode="[$₱-3409]#,##0" sourceLinked="1"/>
        <c:majorTickMark val="none"/>
        <c:minorTickMark val="none"/>
        <c:tickLblPos val="nextTo"/>
        <c:crossAx val="1697257119"/>
        <c:crosses val="autoZero"/>
        <c:crossBetween val="between"/>
      </c:valAx>
      <c:valAx>
        <c:axId val="1697250463"/>
        <c:scaling>
          <c:orientation val="minMax"/>
        </c:scaling>
        <c:delete val="1"/>
        <c:axPos val="r"/>
        <c:numFmt formatCode="[$₱-3409]#,##0" sourceLinked="1"/>
        <c:majorTickMark val="out"/>
        <c:minorTickMark val="none"/>
        <c:tickLblPos val="nextTo"/>
        <c:crossAx val="1697238399"/>
        <c:crosses val="max"/>
        <c:crossBetween val="between"/>
      </c:valAx>
      <c:catAx>
        <c:axId val="1697238399"/>
        <c:scaling>
          <c:orientation val="minMax"/>
        </c:scaling>
        <c:delete val="1"/>
        <c:axPos val="b"/>
        <c:numFmt formatCode="General" sourceLinked="1"/>
        <c:majorTickMark val="out"/>
        <c:minorTickMark val="none"/>
        <c:tickLblPos val="nextTo"/>
        <c:crossAx val="169725046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NEW.xlsx]INSIGHT!PivotTable13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INSIGHT!$J$58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INSIGHT!$I$59:$I$69</c:f>
              <c:strCache>
                <c:ptCount val="10"/>
                <c:pt idx="0">
                  <c:v>Carolann Barkes</c:v>
                </c:pt>
                <c:pt idx="1">
                  <c:v>Charo Bagniuk</c:v>
                </c:pt>
                <c:pt idx="2">
                  <c:v>Clarke Clemensen</c:v>
                </c:pt>
                <c:pt idx="3">
                  <c:v>Dodie Fairbrace</c:v>
                </c:pt>
                <c:pt idx="4">
                  <c:v>Hailee Fedder</c:v>
                </c:pt>
                <c:pt idx="5">
                  <c:v>Jammie MacCrosson</c:v>
                </c:pt>
                <c:pt idx="6">
                  <c:v>Kym Littrick</c:v>
                </c:pt>
                <c:pt idx="7">
                  <c:v>Marcy Banane</c:v>
                </c:pt>
                <c:pt idx="8">
                  <c:v>Mikol Yakuntsov</c:v>
                </c:pt>
                <c:pt idx="9">
                  <c:v>Venita Joost</c:v>
                </c:pt>
              </c:strCache>
            </c:strRef>
          </c:cat>
          <c:val>
            <c:numRef>
              <c:f>INSIGHT!$J$59:$J$69</c:f>
              <c:numCache>
                <c:formatCode>[$₱-3409]#,##0</c:formatCode>
                <c:ptCount val="10"/>
                <c:pt idx="0">
                  <c:v>22340.48</c:v>
                </c:pt>
                <c:pt idx="1">
                  <c:v>22340.080000000002</c:v>
                </c:pt>
                <c:pt idx="2">
                  <c:v>22260.49</c:v>
                </c:pt>
                <c:pt idx="3">
                  <c:v>22305.63</c:v>
                </c:pt>
                <c:pt idx="4">
                  <c:v>22219.82</c:v>
                </c:pt>
                <c:pt idx="5">
                  <c:v>22333.86</c:v>
                </c:pt>
                <c:pt idx="6">
                  <c:v>22204.79</c:v>
                </c:pt>
                <c:pt idx="7">
                  <c:v>22256.67</c:v>
                </c:pt>
                <c:pt idx="8">
                  <c:v>22294.82</c:v>
                </c:pt>
                <c:pt idx="9">
                  <c:v>22211.46</c:v>
                </c:pt>
              </c:numCache>
            </c:numRef>
          </c:val>
          <c:smooth val="0"/>
          <c:extLst>
            <c:ext xmlns:c16="http://schemas.microsoft.com/office/drawing/2014/chart" uri="{C3380CC4-5D6E-409C-BE32-E72D297353CC}">
              <c16:uniqueId val="{00000000-AB5E-46C6-AA53-810D8E70FC29}"/>
            </c:ext>
          </c:extLst>
        </c:ser>
        <c:dLbls>
          <c:dLblPos val="t"/>
          <c:showLegendKey val="0"/>
          <c:showVal val="1"/>
          <c:showCatName val="0"/>
          <c:showSerName val="0"/>
          <c:showPercent val="0"/>
          <c:showBubbleSize val="0"/>
        </c:dLbls>
        <c:smooth val="0"/>
        <c:axId val="1509241407"/>
        <c:axId val="1509259711"/>
      </c:lineChart>
      <c:catAx>
        <c:axId val="15092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259711"/>
        <c:crosses val="autoZero"/>
        <c:auto val="1"/>
        <c:lblAlgn val="ctr"/>
        <c:lblOffset val="100"/>
        <c:noMultiLvlLbl val="0"/>
      </c:catAx>
      <c:valAx>
        <c:axId val="1509259711"/>
        <c:scaling>
          <c:orientation val="minMax"/>
        </c:scaling>
        <c:delete val="1"/>
        <c:axPos val="l"/>
        <c:numFmt formatCode="[$₱-3409]#,##0" sourceLinked="1"/>
        <c:majorTickMark val="none"/>
        <c:minorTickMark val="none"/>
        <c:tickLblPos val="nextTo"/>
        <c:crossAx val="1509241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NEW.xlsx]INSIGHT!PivotTable14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2609531064218357E-2"/>
              <c:y val="2.277922537456978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30310288168323"/>
                  <c:h val="6.8299375470961862E-2"/>
                </c:manualLayout>
              </c15:layout>
            </c:ext>
          </c:extLst>
        </c:dLbl>
      </c:pivotFmt>
      <c:pivotFmt>
        <c:idx val="15"/>
        <c:spPr>
          <a:solidFill>
            <a:schemeClr val="accent1"/>
          </a:solidFill>
          <a:ln>
            <a:noFill/>
          </a:ln>
          <a:effectLst/>
        </c:spPr>
        <c:dLbl>
          <c:idx val="0"/>
          <c:layout>
            <c:manualLayout>
              <c:x val="-1.5543328046833964E-2"/>
              <c:y val="2.177985514737179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1747247535659"/>
                  <c:h val="7.6662071926940537E-2"/>
                </c:manualLayout>
              </c15:layout>
            </c:ext>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34730770995986"/>
                  <c:h val="7.6662071926940537E-2"/>
                </c:manualLayout>
              </c15:layout>
            </c:ext>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89063575679384"/>
                  <c:h val="7.6662071926940537E-2"/>
                </c:manualLayout>
              </c15:layout>
            </c:ext>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21342498865358"/>
                  <c:h val="7.6662071926940537E-2"/>
                </c:manualLayout>
              </c15:layout>
            </c:ext>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457564368654289"/>
                  <c:h val="7.6662071926940537E-2"/>
                </c:manualLayout>
              </c15:layout>
            </c:ext>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9378623844322"/>
                  <c:h val="7.6662071926940537E-2"/>
                </c:manualLayout>
              </c15:layout>
            </c:ext>
          </c:extLst>
        </c:dLbl>
      </c:pivotFmt>
      <c:pivotFmt>
        <c:idx val="21"/>
        <c:spPr>
          <a:solidFill>
            <a:schemeClr val="accent1"/>
          </a:solidFill>
          <a:ln>
            <a:noFill/>
          </a:ln>
          <a:effectLst/>
        </c:spPr>
        <c:dLbl>
          <c:idx val="0"/>
          <c:layout>
            <c:manualLayout>
              <c:x val="-1.2305134703743552E-2"/>
              <c:y val="8.5744085448747223E-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46147569825139"/>
                  <c:h val="7.6662071926940537E-2"/>
                </c:manualLayout>
              </c15:layout>
            </c:ext>
          </c:extLst>
        </c:dLbl>
      </c:pivotFmt>
      <c:pivotFmt>
        <c:idx val="22"/>
        <c:spPr>
          <a:solidFill>
            <a:schemeClr val="accent1"/>
          </a:solidFill>
          <a:ln>
            <a:noFill/>
          </a:ln>
          <a:effectLst/>
        </c:spPr>
        <c:dLbl>
          <c:idx val="0"/>
          <c:layout>
            <c:manualLayout>
              <c:x val="-1.2952773372361632E-2"/>
              <c:y val="8.5744085458729136E-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680397966312591"/>
                  <c:h val="7.6662071926940537E-2"/>
                </c:manualLayout>
              </c15:layout>
            </c:ext>
          </c:extLst>
        </c:dLbl>
      </c:pivotFmt>
      <c:pivotFmt>
        <c:idx val="23"/>
        <c:spPr>
          <a:solidFill>
            <a:schemeClr val="accent1"/>
          </a:solidFill>
          <a:ln>
            <a:noFill/>
          </a:ln>
          <a:effectLst/>
        </c:spPr>
        <c:dLbl>
          <c:idx val="0"/>
          <c:layout>
            <c:manualLayout>
              <c:x val="-1.5543328046833964E-2"/>
              <c:y val="6.5337850560404599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4254731076967"/>
                  <c:h val="7.6662071926940537E-2"/>
                </c:manualLayout>
              </c15:layout>
            </c:ext>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75675303548753"/>
                  <c:h val="7.6662071926940537E-2"/>
                </c:manualLayout>
              </c15:layout>
            </c:ext>
          </c:extLst>
        </c:dLbl>
      </c:pivotFmt>
      <c:pivotFmt>
        <c:idx val="25"/>
        <c:spPr>
          <a:solidFill>
            <a:schemeClr val="accent1"/>
          </a:solidFill>
          <a:ln>
            <a:noFill/>
          </a:ln>
          <a:effectLst/>
        </c:spPr>
        <c:dLbl>
          <c:idx val="0"/>
          <c:layout>
            <c:manualLayout>
              <c:x val="-1.5543328046833964E-2"/>
              <c:y val="2.177985514737099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90630147325049"/>
                  <c:h val="7.6662071926940537E-2"/>
                </c:manualLayout>
              </c15:layout>
            </c:ext>
          </c:extLst>
        </c:dLbl>
      </c:pivotFmt>
    </c:pivotFmts>
    <c:plotArea>
      <c:layout/>
      <c:barChart>
        <c:barDir val="bar"/>
        <c:grouping val="clustered"/>
        <c:varyColors val="0"/>
        <c:ser>
          <c:idx val="0"/>
          <c:order val="0"/>
          <c:tx>
            <c:strRef>
              <c:f>INSIGHT!$B$57</c:f>
              <c:strCache>
                <c:ptCount val="1"/>
                <c:pt idx="0">
                  <c:v>Sum of Monthly Salary PHP</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A-EE06-4939-80DE-046ED165154F}"/>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9-EE06-4939-80DE-046ED165154F}"/>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8-EE06-4939-80DE-046ED165154F}"/>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E111-4C7B-97F9-C2C82836115C}"/>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EE06-4939-80DE-046ED165154F}"/>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2-EE06-4939-80DE-046ED165154F}"/>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3-EE06-4939-80DE-046ED165154F}"/>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B-EE06-4939-80DE-046ED165154F}"/>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4-EE06-4939-80DE-046ED165154F}"/>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5-EE06-4939-80DE-046ED165154F}"/>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6-EE06-4939-80DE-046ED165154F}"/>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7-EE06-4939-80DE-046ED165154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1975675303548753"/>
                      <c:h val="7.6662071926940537E-2"/>
                    </c:manualLayout>
                  </c15:layout>
                </c:ext>
                <c:ext xmlns:c16="http://schemas.microsoft.com/office/drawing/2014/chart" uri="{C3380CC4-5D6E-409C-BE32-E72D297353CC}">
                  <c16:uniqueId val="{0000000A-EE06-4939-80DE-046ED165154F}"/>
                </c:ext>
              </c:extLst>
            </c:dLbl>
            <c:dLbl>
              <c:idx val="1"/>
              <c:layout>
                <c:manualLayout>
                  <c:x val="-1.5543328046833964E-2"/>
                  <c:y val="6.533785056040459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784254731076967"/>
                      <c:h val="7.6662071926940537E-2"/>
                    </c:manualLayout>
                  </c15:layout>
                </c:ext>
                <c:ext xmlns:c16="http://schemas.microsoft.com/office/drawing/2014/chart" uri="{C3380CC4-5D6E-409C-BE32-E72D297353CC}">
                  <c16:uniqueId val="{00000009-EE06-4939-80DE-046ED165154F}"/>
                </c:ext>
              </c:extLst>
            </c:dLbl>
            <c:dLbl>
              <c:idx val="2"/>
              <c:layout>
                <c:manualLayout>
                  <c:x val="-1.2952773372361632E-2"/>
                  <c:y val="8.5744085458729136E-8"/>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680397966312591"/>
                      <c:h val="7.6662071926940537E-2"/>
                    </c:manualLayout>
                  </c15:layout>
                </c:ext>
                <c:ext xmlns:c16="http://schemas.microsoft.com/office/drawing/2014/chart" uri="{C3380CC4-5D6E-409C-BE32-E72D297353CC}">
                  <c16:uniqueId val="{00000008-EE06-4939-80DE-046ED165154F}"/>
                </c:ext>
              </c:extLst>
            </c:dLbl>
            <c:dLbl>
              <c:idx val="3"/>
              <c:layout>
                <c:manualLayout>
                  <c:x val="-1.2609531064218357E-2"/>
                  <c:y val="2.277922537456978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930310288168323"/>
                      <c:h val="6.8299375470961862E-2"/>
                    </c:manualLayout>
                  </c15:layout>
                </c:ext>
                <c:ext xmlns:c16="http://schemas.microsoft.com/office/drawing/2014/chart" uri="{C3380CC4-5D6E-409C-BE32-E72D297353CC}">
                  <c16:uniqueId val="{00000003-E111-4C7B-97F9-C2C82836115C}"/>
                </c:ext>
              </c:extLst>
            </c:dLbl>
            <c:dLbl>
              <c:idx val="4"/>
              <c:layout>
                <c:manualLayout>
                  <c:x val="-1.5543328046833964E-2"/>
                  <c:y val="2.17798551473717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211747247535659"/>
                      <c:h val="7.6662071926940537E-2"/>
                    </c:manualLayout>
                  </c15:layout>
                </c:ext>
                <c:ext xmlns:c16="http://schemas.microsoft.com/office/drawing/2014/chart" uri="{C3380CC4-5D6E-409C-BE32-E72D297353CC}">
                  <c16:uniqueId val="{00000001-EE06-4939-80DE-046ED165154F}"/>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2234730770995986"/>
                      <c:h val="7.6662071926940537E-2"/>
                    </c:manualLayout>
                  </c15:layout>
                </c:ext>
                <c:ext xmlns:c16="http://schemas.microsoft.com/office/drawing/2014/chart" uri="{C3380CC4-5D6E-409C-BE32-E72D297353CC}">
                  <c16:uniqueId val="{00000002-EE06-4939-80DE-046ED165154F}"/>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3789063575679384"/>
                      <c:h val="7.6662071926940537E-2"/>
                    </c:manualLayout>
                  </c15:layout>
                </c:ext>
                <c:ext xmlns:c16="http://schemas.microsoft.com/office/drawing/2014/chart" uri="{C3380CC4-5D6E-409C-BE32-E72D297353CC}">
                  <c16:uniqueId val="{00000003-EE06-4939-80DE-046ED165154F}"/>
                </c:ext>
              </c:extLst>
            </c:dLbl>
            <c:dLbl>
              <c:idx val="7"/>
              <c:layout>
                <c:manualLayout>
                  <c:x val="-1.5543328046833964E-2"/>
                  <c:y val="2.177985514737099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190630147325049"/>
                      <c:h val="7.6662071926940537E-2"/>
                    </c:manualLayout>
                  </c15:layout>
                </c:ext>
                <c:ext xmlns:c16="http://schemas.microsoft.com/office/drawing/2014/chart" uri="{C3380CC4-5D6E-409C-BE32-E72D297353CC}">
                  <c16:uniqueId val="{0000000B-EE06-4939-80DE-046ED165154F}"/>
                </c:ext>
              </c:extLst>
            </c:dLbl>
            <c:dLbl>
              <c:idx val="8"/>
              <c:dLblPos val="outEnd"/>
              <c:showLegendKey val="0"/>
              <c:showVal val="1"/>
              <c:showCatName val="0"/>
              <c:showSerName val="0"/>
              <c:showPercent val="0"/>
              <c:showBubbleSize val="0"/>
              <c:extLst>
                <c:ext xmlns:c15="http://schemas.microsoft.com/office/drawing/2012/chart" uri="{CE6537A1-D6FC-4f65-9D91-7224C49458BB}">
                  <c15:layout>
                    <c:manualLayout>
                      <c:w val="0.20421342498865358"/>
                      <c:h val="7.6662071926940537E-2"/>
                    </c:manualLayout>
                  </c15:layout>
                </c:ext>
                <c:ext xmlns:c16="http://schemas.microsoft.com/office/drawing/2014/chart" uri="{C3380CC4-5D6E-409C-BE32-E72D297353CC}">
                  <c16:uniqueId val="{00000004-EE06-4939-80DE-046ED165154F}"/>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21457564368654289"/>
                      <c:h val="7.6662071926940537E-2"/>
                    </c:manualLayout>
                  </c15:layout>
                </c:ext>
                <c:ext xmlns:c16="http://schemas.microsoft.com/office/drawing/2014/chart" uri="{C3380CC4-5D6E-409C-BE32-E72D297353CC}">
                  <c16:uniqueId val="{00000005-EE06-4939-80DE-046ED165154F}"/>
                </c:ext>
              </c:extLst>
            </c:dLbl>
            <c:dLbl>
              <c:idx val="10"/>
              <c:dLblPos val="outEnd"/>
              <c:showLegendKey val="0"/>
              <c:showVal val="1"/>
              <c:showCatName val="0"/>
              <c:showSerName val="0"/>
              <c:showPercent val="0"/>
              <c:showBubbleSize val="0"/>
              <c:extLst>
                <c:ext xmlns:c15="http://schemas.microsoft.com/office/drawing/2012/chart" uri="{CE6537A1-D6FC-4f65-9D91-7224C49458BB}">
                  <c15:layout>
                    <c:manualLayout>
                      <c:w val="0.2249378623844322"/>
                      <c:h val="7.6662071926940537E-2"/>
                    </c:manualLayout>
                  </c15:layout>
                </c:ext>
                <c:ext xmlns:c16="http://schemas.microsoft.com/office/drawing/2014/chart" uri="{C3380CC4-5D6E-409C-BE32-E72D297353CC}">
                  <c16:uniqueId val="{00000006-EE06-4939-80DE-046ED165154F}"/>
                </c:ext>
              </c:extLst>
            </c:dLbl>
            <c:dLbl>
              <c:idx val="11"/>
              <c:layout>
                <c:manualLayout>
                  <c:x val="-1.2305134703743552E-2"/>
                  <c:y val="8.5744085448747223E-8"/>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846147569825139"/>
                      <c:h val="7.6662071926940537E-2"/>
                    </c:manualLayout>
                  </c15:layout>
                </c:ext>
                <c:ext xmlns:c16="http://schemas.microsoft.com/office/drawing/2014/chart" uri="{C3380CC4-5D6E-409C-BE32-E72D297353CC}">
                  <c16:uniqueId val="{00000007-EE06-4939-80DE-046ED165154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INSIGHT!$A$58:$A$70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INSIGHT!$B$58:$B$70</c:f>
              <c:numCache>
                <c:formatCode>[$₱-3409]#,##0</c:formatCode>
                <c:ptCount val="12"/>
                <c:pt idx="0">
                  <c:v>2466729.2400000007</c:v>
                </c:pt>
                <c:pt idx="1">
                  <c:v>2779799.5000000005</c:v>
                </c:pt>
                <c:pt idx="2">
                  <c:v>3481541.4200000004</c:v>
                </c:pt>
                <c:pt idx="3">
                  <c:v>3446046.3800000008</c:v>
                </c:pt>
                <c:pt idx="4">
                  <c:v>2828481.1500000004</c:v>
                </c:pt>
                <c:pt idx="5">
                  <c:v>2537071.3999999994</c:v>
                </c:pt>
                <c:pt idx="6">
                  <c:v>2355514.8599999989</c:v>
                </c:pt>
                <c:pt idx="7">
                  <c:v>2768563.87</c:v>
                </c:pt>
                <c:pt idx="8">
                  <c:v>2479862.3299999996</c:v>
                </c:pt>
                <c:pt idx="9">
                  <c:v>2527180.2900000005</c:v>
                </c:pt>
                <c:pt idx="10">
                  <c:v>2706823.2199999988</c:v>
                </c:pt>
                <c:pt idx="11">
                  <c:v>3020592.8000000007</c:v>
                </c:pt>
              </c:numCache>
            </c:numRef>
          </c:val>
          <c:extLst>
            <c:ext xmlns:c16="http://schemas.microsoft.com/office/drawing/2014/chart" uri="{C3380CC4-5D6E-409C-BE32-E72D297353CC}">
              <c16:uniqueId val="{00000000-E111-4C7B-97F9-C2C82836115C}"/>
            </c:ext>
          </c:extLst>
        </c:ser>
        <c:ser>
          <c:idx val="1"/>
          <c:order val="1"/>
          <c:tx>
            <c:strRef>
              <c:f>INSIGHT!$C$57</c:f>
              <c:strCache>
                <c:ptCount val="1"/>
                <c:pt idx="0">
                  <c:v>Sum of Total Credit PHP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INSIGHT!$A$58:$A$70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INSIGHT!$C$58:$C$70</c:f>
              <c:numCache>
                <c:formatCode>[$₱-3409]#,##0</c:formatCode>
                <c:ptCount val="12"/>
                <c:pt idx="0">
                  <c:v>712946.63</c:v>
                </c:pt>
                <c:pt idx="1">
                  <c:v>964714.25</c:v>
                </c:pt>
                <c:pt idx="2">
                  <c:v>1064094.0599999998</c:v>
                </c:pt>
                <c:pt idx="3">
                  <c:v>1029838.0999999999</c:v>
                </c:pt>
                <c:pt idx="4">
                  <c:v>961053.46</c:v>
                </c:pt>
                <c:pt idx="5">
                  <c:v>697537.2799999998</c:v>
                </c:pt>
                <c:pt idx="6">
                  <c:v>750592.09999999986</c:v>
                </c:pt>
                <c:pt idx="7">
                  <c:v>868156.76</c:v>
                </c:pt>
                <c:pt idx="8">
                  <c:v>854040.42000000027</c:v>
                </c:pt>
                <c:pt idx="9">
                  <c:v>707086.37000000023</c:v>
                </c:pt>
                <c:pt idx="10">
                  <c:v>772314.94999999984</c:v>
                </c:pt>
                <c:pt idx="11">
                  <c:v>850418.80000000016</c:v>
                </c:pt>
              </c:numCache>
            </c:numRef>
          </c:val>
          <c:extLst>
            <c:ext xmlns:c16="http://schemas.microsoft.com/office/drawing/2014/chart" uri="{C3380CC4-5D6E-409C-BE32-E72D297353CC}">
              <c16:uniqueId val="{00000001-E111-4C7B-97F9-C2C82836115C}"/>
            </c:ext>
          </c:extLst>
        </c:ser>
        <c:dLbls>
          <c:dLblPos val="outEnd"/>
          <c:showLegendKey val="0"/>
          <c:showVal val="1"/>
          <c:showCatName val="0"/>
          <c:showSerName val="0"/>
          <c:showPercent val="0"/>
          <c:showBubbleSize val="0"/>
        </c:dLbls>
        <c:gapWidth val="182"/>
        <c:axId val="1216027167"/>
        <c:axId val="1216040063"/>
      </c:barChart>
      <c:catAx>
        <c:axId val="121602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16040063"/>
        <c:crosses val="autoZero"/>
        <c:auto val="1"/>
        <c:lblAlgn val="ctr"/>
        <c:lblOffset val="100"/>
        <c:noMultiLvlLbl val="0"/>
      </c:catAx>
      <c:valAx>
        <c:axId val="1216040063"/>
        <c:scaling>
          <c:orientation val="minMax"/>
        </c:scaling>
        <c:delete val="1"/>
        <c:axPos val="b"/>
        <c:numFmt formatCode="[$₱-3409]#,##0" sourceLinked="1"/>
        <c:majorTickMark val="none"/>
        <c:minorTickMark val="none"/>
        <c:tickLblPos val="nextTo"/>
        <c:crossAx val="121602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INSIGHT!$B$29</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INSIGHT!$A$30:$A$40</c:f>
              <c:strCache>
                <c:ptCount val="10"/>
                <c:pt idx="0">
                  <c:v>Analise Caze</c:v>
                </c:pt>
                <c:pt idx="1">
                  <c:v>Artus Smallacombe</c:v>
                </c:pt>
                <c:pt idx="2">
                  <c:v>Edgar Sheen</c:v>
                </c:pt>
                <c:pt idx="3">
                  <c:v>Ellene Trytsman</c:v>
                </c:pt>
                <c:pt idx="4">
                  <c:v>Findlay Walding</c:v>
                </c:pt>
                <c:pt idx="5">
                  <c:v>Gale Bardwell</c:v>
                </c:pt>
                <c:pt idx="6">
                  <c:v>Lucinda Beddin</c:v>
                </c:pt>
                <c:pt idx="7">
                  <c:v>Michal Feacham</c:v>
                </c:pt>
                <c:pt idx="8">
                  <c:v>Sela Arthur</c:v>
                </c:pt>
                <c:pt idx="9">
                  <c:v>Timothy Whiff</c:v>
                </c:pt>
              </c:strCache>
            </c:strRef>
          </c:cat>
          <c:val>
            <c:numRef>
              <c:f>INSIGHT!$B$30:$B$40</c:f>
              <c:numCache>
                <c:formatCode>[$₱-3409]#,##0</c:formatCode>
                <c:ptCount val="10"/>
                <c:pt idx="0">
                  <c:v>52334.6</c:v>
                </c:pt>
                <c:pt idx="1">
                  <c:v>51964.39</c:v>
                </c:pt>
                <c:pt idx="2">
                  <c:v>52293.82</c:v>
                </c:pt>
                <c:pt idx="3">
                  <c:v>52266.55</c:v>
                </c:pt>
                <c:pt idx="4">
                  <c:v>52001.08</c:v>
                </c:pt>
                <c:pt idx="5">
                  <c:v>51961.9</c:v>
                </c:pt>
                <c:pt idx="6">
                  <c:v>52339</c:v>
                </c:pt>
                <c:pt idx="7">
                  <c:v>52243.54</c:v>
                </c:pt>
                <c:pt idx="8">
                  <c:v>52209.89</c:v>
                </c:pt>
                <c:pt idx="9">
                  <c:v>51989.04</c:v>
                </c:pt>
              </c:numCache>
            </c:numRef>
          </c:val>
          <c:extLst>
            <c:ext xmlns:c16="http://schemas.microsoft.com/office/drawing/2014/chart" uri="{C3380CC4-5D6E-409C-BE32-E72D297353CC}">
              <c16:uniqueId val="{00000000-D911-419C-AD91-861C57655913}"/>
            </c:ext>
          </c:extLst>
        </c:ser>
        <c:dLbls>
          <c:dLblPos val="outEnd"/>
          <c:showLegendKey val="0"/>
          <c:showVal val="1"/>
          <c:showCatName val="0"/>
          <c:showSerName val="0"/>
          <c:showPercent val="0"/>
          <c:showBubbleSize val="0"/>
        </c:dLbls>
        <c:gapWidth val="182"/>
        <c:axId val="1703101183"/>
        <c:axId val="1703111167"/>
      </c:barChart>
      <c:catAx>
        <c:axId val="170310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03111167"/>
        <c:crosses val="autoZero"/>
        <c:auto val="1"/>
        <c:lblAlgn val="ctr"/>
        <c:lblOffset val="100"/>
        <c:noMultiLvlLbl val="0"/>
      </c:catAx>
      <c:valAx>
        <c:axId val="1703111167"/>
        <c:scaling>
          <c:orientation val="minMax"/>
        </c:scaling>
        <c:delete val="1"/>
        <c:axPos val="b"/>
        <c:numFmt formatCode="[$₱-3409]#,##0" sourceLinked="1"/>
        <c:majorTickMark val="none"/>
        <c:minorTickMark val="none"/>
        <c:tickLblPos val="nextTo"/>
        <c:crossAx val="170310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INSIGHT!$B$16</c:f>
              <c:strCache>
                <c:ptCount val="1"/>
                <c:pt idx="0">
                  <c:v>Sum of Monthly Salary PHP</c:v>
                </c:pt>
              </c:strCache>
            </c:strRef>
          </c:tx>
          <c:spPr>
            <a:solidFill>
              <a:schemeClr val="accent1"/>
            </a:solidFill>
            <a:ln>
              <a:noFill/>
            </a:ln>
            <a:effectLst/>
          </c:spPr>
          <c:invertIfNegative val="0"/>
          <c:cat>
            <c:strRef>
              <c:f>INSIGHT!$A$17:$A$20</c:f>
              <c:strCache>
                <c:ptCount val="3"/>
                <c:pt idx="0">
                  <c:v>Female</c:v>
                </c:pt>
                <c:pt idx="1">
                  <c:v>Male</c:v>
                </c:pt>
                <c:pt idx="2">
                  <c:v>N/A</c:v>
                </c:pt>
              </c:strCache>
            </c:strRef>
          </c:cat>
          <c:val>
            <c:numRef>
              <c:f>INSIGHT!$B$17:$B$20</c:f>
              <c:numCache>
                <c:formatCode>[$₱-3409]#,##0</c:formatCode>
                <c:ptCount val="3"/>
                <c:pt idx="0">
                  <c:v>12501570.230000006</c:v>
                </c:pt>
                <c:pt idx="1">
                  <c:v>12045558.410000008</c:v>
                </c:pt>
                <c:pt idx="2">
                  <c:v>8851077.8199999984</c:v>
                </c:pt>
              </c:numCache>
            </c:numRef>
          </c:val>
          <c:extLst>
            <c:ext xmlns:c16="http://schemas.microsoft.com/office/drawing/2014/chart" uri="{C3380CC4-5D6E-409C-BE32-E72D297353CC}">
              <c16:uniqueId val="{00000000-1DF1-43DE-99DC-9A7AFCB44DC5}"/>
            </c:ext>
          </c:extLst>
        </c:ser>
        <c:ser>
          <c:idx val="1"/>
          <c:order val="1"/>
          <c:tx>
            <c:strRef>
              <c:f>INSIGHT!$C$16</c:f>
              <c:strCache>
                <c:ptCount val="1"/>
                <c:pt idx="0">
                  <c:v>Sum of Total Credit PHP</c:v>
                </c:pt>
              </c:strCache>
            </c:strRef>
          </c:tx>
          <c:spPr>
            <a:solidFill>
              <a:schemeClr val="accent2"/>
            </a:solidFill>
            <a:ln>
              <a:noFill/>
            </a:ln>
            <a:effectLst/>
          </c:spPr>
          <c:invertIfNegative val="0"/>
          <c:cat>
            <c:strRef>
              <c:f>INSIGHT!$A$17:$A$20</c:f>
              <c:strCache>
                <c:ptCount val="3"/>
                <c:pt idx="0">
                  <c:v>Female</c:v>
                </c:pt>
                <c:pt idx="1">
                  <c:v>Male</c:v>
                </c:pt>
                <c:pt idx="2">
                  <c:v>N/A</c:v>
                </c:pt>
              </c:strCache>
            </c:strRef>
          </c:cat>
          <c:val>
            <c:numRef>
              <c:f>INSIGHT!$C$17:$C$20</c:f>
              <c:numCache>
                <c:formatCode>[$₱-3409]#,##0</c:formatCode>
                <c:ptCount val="3"/>
                <c:pt idx="0">
                  <c:v>3933992.2100000014</c:v>
                </c:pt>
                <c:pt idx="1">
                  <c:v>3564611.4700000011</c:v>
                </c:pt>
                <c:pt idx="2">
                  <c:v>2734189.4999999986</c:v>
                </c:pt>
              </c:numCache>
            </c:numRef>
          </c:val>
          <c:extLst>
            <c:ext xmlns:c16="http://schemas.microsoft.com/office/drawing/2014/chart" uri="{C3380CC4-5D6E-409C-BE32-E72D297353CC}">
              <c16:uniqueId val="{00000001-1DF1-43DE-99DC-9A7AFCB44DC5}"/>
            </c:ext>
          </c:extLst>
        </c:ser>
        <c:dLbls>
          <c:showLegendKey val="0"/>
          <c:showVal val="0"/>
          <c:showCatName val="0"/>
          <c:showSerName val="0"/>
          <c:showPercent val="0"/>
          <c:showBubbleSize val="0"/>
        </c:dLbls>
        <c:gapWidth val="219"/>
        <c:overlap val="-27"/>
        <c:axId val="1467970143"/>
        <c:axId val="1467975967"/>
      </c:barChart>
      <c:catAx>
        <c:axId val="146797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975967"/>
        <c:crosses val="autoZero"/>
        <c:auto val="1"/>
        <c:lblAlgn val="ctr"/>
        <c:lblOffset val="100"/>
        <c:noMultiLvlLbl val="0"/>
      </c:catAx>
      <c:valAx>
        <c:axId val="1467975967"/>
        <c:scaling>
          <c:orientation val="minMax"/>
        </c:scaling>
        <c:delete val="1"/>
        <c:axPos val="l"/>
        <c:numFmt formatCode="[$₱-3409]#,##0" sourceLinked="1"/>
        <c:majorTickMark val="none"/>
        <c:minorTickMark val="none"/>
        <c:tickLblPos val="nextTo"/>
        <c:crossAx val="1467970143"/>
        <c:crosses val="autoZero"/>
        <c:crossBetween val="between"/>
      </c:valAx>
      <c:dTable>
        <c:showHorzBorder val="1"/>
        <c:showVertBorder val="1"/>
        <c:showOutline val="1"/>
        <c:showKeys val="1"/>
        <c:spPr>
          <a:solidFill>
            <a:schemeClr val="bg1"/>
          </a:solid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INSIGHT!$B$1</c:f>
              <c:strCache>
                <c:ptCount val="1"/>
                <c:pt idx="0">
                  <c:v>Sum of Monthly Salary PHP</c:v>
                </c:pt>
              </c:strCache>
            </c:strRef>
          </c:tx>
          <c:spPr>
            <a:solidFill>
              <a:schemeClr val="accent1"/>
            </a:solidFill>
            <a:ln>
              <a:noFill/>
            </a:ln>
            <a:effectLst/>
          </c:spPr>
          <c:invertIfNegative val="0"/>
          <c:cat>
            <c:strRef>
              <c:f>INSIGHT!$A$2:$A$5</c:f>
              <c:strCache>
                <c:ptCount val="3"/>
                <c:pt idx="0">
                  <c:v>Bachelors</c:v>
                </c:pt>
                <c:pt idx="1">
                  <c:v>HIGH SCHOOL</c:v>
                </c:pt>
                <c:pt idx="2">
                  <c:v>Masters</c:v>
                </c:pt>
              </c:strCache>
            </c:strRef>
          </c:cat>
          <c:val>
            <c:numRef>
              <c:f>INSIGHT!$B$2:$B$5</c:f>
              <c:numCache>
                <c:formatCode>[$₱-3409]#,##0</c:formatCode>
                <c:ptCount val="3"/>
                <c:pt idx="0">
                  <c:v>8133848.3199999956</c:v>
                </c:pt>
                <c:pt idx="1">
                  <c:v>16445394.619999997</c:v>
                </c:pt>
                <c:pt idx="2">
                  <c:v>8818963.5200000051</c:v>
                </c:pt>
              </c:numCache>
            </c:numRef>
          </c:val>
          <c:extLst>
            <c:ext xmlns:c16="http://schemas.microsoft.com/office/drawing/2014/chart" uri="{C3380CC4-5D6E-409C-BE32-E72D297353CC}">
              <c16:uniqueId val="{00000000-D61D-4861-A442-0664F4F48306}"/>
            </c:ext>
          </c:extLst>
        </c:ser>
        <c:dLbls>
          <c:showLegendKey val="0"/>
          <c:showVal val="0"/>
          <c:showCatName val="0"/>
          <c:showSerName val="0"/>
          <c:showPercent val="0"/>
          <c:showBubbleSize val="0"/>
        </c:dLbls>
        <c:gapWidth val="219"/>
        <c:overlap val="-27"/>
        <c:axId val="1498313007"/>
        <c:axId val="1498317583"/>
      </c:barChart>
      <c:lineChart>
        <c:grouping val="standard"/>
        <c:varyColors val="0"/>
        <c:ser>
          <c:idx val="1"/>
          <c:order val="1"/>
          <c:tx>
            <c:strRef>
              <c:f>INSIGHT!$C$1</c:f>
              <c:strCache>
                <c:ptCount val="1"/>
                <c:pt idx="0">
                  <c:v>Sum of Total Credit PHP</c:v>
                </c:pt>
              </c:strCache>
            </c:strRef>
          </c:tx>
          <c:spPr>
            <a:ln w="28575" cap="rnd">
              <a:solidFill>
                <a:schemeClr val="accent2"/>
              </a:solidFill>
              <a:round/>
            </a:ln>
            <a:effectLst/>
          </c:spPr>
          <c:marker>
            <c:symbol val="none"/>
          </c:marker>
          <c:cat>
            <c:strRef>
              <c:f>INSIGHT!$A$2:$A$5</c:f>
              <c:strCache>
                <c:ptCount val="3"/>
                <c:pt idx="0">
                  <c:v>Bachelors</c:v>
                </c:pt>
                <c:pt idx="1">
                  <c:v>HIGH SCHOOL</c:v>
                </c:pt>
                <c:pt idx="2">
                  <c:v>Masters</c:v>
                </c:pt>
              </c:strCache>
            </c:strRef>
          </c:cat>
          <c:val>
            <c:numRef>
              <c:f>INSIGHT!$C$2:$C$5</c:f>
              <c:numCache>
                <c:formatCode>[$₱-3409]#,##0</c:formatCode>
                <c:ptCount val="3"/>
                <c:pt idx="0">
                  <c:v>2635623.4499999983</c:v>
                </c:pt>
                <c:pt idx="1">
                  <c:v>5066794.7900000019</c:v>
                </c:pt>
                <c:pt idx="2">
                  <c:v>2530374.94</c:v>
                </c:pt>
              </c:numCache>
            </c:numRef>
          </c:val>
          <c:smooth val="0"/>
          <c:extLst>
            <c:ext xmlns:c16="http://schemas.microsoft.com/office/drawing/2014/chart" uri="{C3380CC4-5D6E-409C-BE32-E72D297353CC}">
              <c16:uniqueId val="{00000001-D61D-4861-A442-0664F4F48306}"/>
            </c:ext>
          </c:extLst>
        </c:ser>
        <c:dLbls>
          <c:showLegendKey val="0"/>
          <c:showVal val="0"/>
          <c:showCatName val="0"/>
          <c:showSerName val="0"/>
          <c:showPercent val="0"/>
          <c:showBubbleSize val="0"/>
        </c:dLbls>
        <c:marker val="1"/>
        <c:smooth val="0"/>
        <c:axId val="1498325071"/>
        <c:axId val="1498309679"/>
      </c:lineChart>
      <c:catAx>
        <c:axId val="149832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98309679"/>
        <c:crosses val="autoZero"/>
        <c:auto val="1"/>
        <c:lblAlgn val="ctr"/>
        <c:lblOffset val="100"/>
        <c:noMultiLvlLbl val="0"/>
      </c:catAx>
      <c:valAx>
        <c:axId val="1498309679"/>
        <c:scaling>
          <c:orientation val="minMax"/>
        </c:scaling>
        <c:delete val="1"/>
        <c:axPos val="l"/>
        <c:numFmt formatCode="[$₱-3409]#,##0" sourceLinked="1"/>
        <c:majorTickMark val="none"/>
        <c:minorTickMark val="none"/>
        <c:tickLblPos val="nextTo"/>
        <c:crossAx val="1498325071"/>
        <c:crosses val="autoZero"/>
        <c:crossBetween val="between"/>
      </c:valAx>
      <c:valAx>
        <c:axId val="1498317583"/>
        <c:scaling>
          <c:orientation val="minMax"/>
        </c:scaling>
        <c:delete val="1"/>
        <c:axPos val="r"/>
        <c:numFmt formatCode="[$₱-3409]#,##0" sourceLinked="1"/>
        <c:majorTickMark val="out"/>
        <c:minorTickMark val="none"/>
        <c:tickLblPos val="nextTo"/>
        <c:crossAx val="1498313007"/>
        <c:crosses val="max"/>
        <c:crossBetween val="between"/>
      </c:valAx>
      <c:catAx>
        <c:axId val="1498313007"/>
        <c:scaling>
          <c:orientation val="minMax"/>
        </c:scaling>
        <c:delete val="1"/>
        <c:axPos val="b"/>
        <c:numFmt formatCode="General" sourceLinked="1"/>
        <c:majorTickMark val="out"/>
        <c:minorTickMark val="none"/>
        <c:tickLblPos val="nextTo"/>
        <c:crossAx val="149831758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[1-9-cc customers NEW.xlsx]INSIGHT!PivotTable9</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8824019432389723E-2"/>
              <c:y val="1.245599331887977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25111082613044711"/>
          <c:y val="0.16981132075471697"/>
          <c:w val="0.40005847803226552"/>
          <c:h val="0.77243995443965729"/>
        </c:manualLayout>
      </c:layout>
      <c:doughnutChart>
        <c:varyColors val="1"/>
        <c:ser>
          <c:idx val="0"/>
          <c:order val="0"/>
          <c:tx>
            <c:strRef>
              <c:f>INSIGHT!$B$43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F9-423B-938C-F0B87FF391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F9-423B-938C-F0B87FF391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F9-423B-938C-F0B87FF391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F9-423B-938C-F0B87FF391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F9-423B-938C-F0B87FF39153}"/>
              </c:ext>
            </c:extLst>
          </c:dPt>
          <c:dLbls>
            <c:dLbl>
              <c:idx val="0"/>
              <c:layout>
                <c:manualLayout>
                  <c:x val="3.8824019432389723E-2"/>
                  <c:y val="1.2455993318879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F9-423B-938C-F0B87FF39153}"/>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INSIGHT!$A$44:$A$49</c:f>
              <c:strCache>
                <c:ptCount val="5"/>
                <c:pt idx="0">
                  <c:v>21</c:v>
                </c:pt>
                <c:pt idx="1">
                  <c:v>28</c:v>
                </c:pt>
                <c:pt idx="2">
                  <c:v>43</c:v>
                </c:pt>
                <c:pt idx="3">
                  <c:v>55</c:v>
                </c:pt>
                <c:pt idx="4">
                  <c:v>61</c:v>
                </c:pt>
              </c:strCache>
            </c:strRef>
          </c:cat>
          <c:val>
            <c:numRef>
              <c:f>INSIGHT!$B$44:$B$49</c:f>
              <c:numCache>
                <c:formatCode>[$₱-3409]#,##0</c:formatCode>
                <c:ptCount val="5"/>
                <c:pt idx="0">
                  <c:v>789081.17</c:v>
                </c:pt>
                <c:pt idx="1">
                  <c:v>847720.88</c:v>
                </c:pt>
                <c:pt idx="2">
                  <c:v>806128.37</c:v>
                </c:pt>
                <c:pt idx="3">
                  <c:v>794665.21000000008</c:v>
                </c:pt>
                <c:pt idx="4">
                  <c:v>895760.01</c:v>
                </c:pt>
              </c:numCache>
            </c:numRef>
          </c:val>
          <c:extLst>
            <c:ext xmlns:c16="http://schemas.microsoft.com/office/drawing/2014/chart" uri="{C3380CC4-5D6E-409C-BE32-E72D297353CC}">
              <c16:uniqueId val="{0000000A-0AF9-423B-938C-F0B87FF391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084690553745931"/>
          <c:y val="0.24821968008715889"/>
          <c:w val="0.14983713355048861"/>
          <c:h val="0.6279601842222551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1811405</xdr:colOff>
      <xdr:row>12</xdr:row>
      <xdr:rowOff>1656</xdr:rowOff>
    </xdr:from>
    <xdr:to>
      <xdr:col>5</xdr:col>
      <xdr:colOff>538369</xdr:colOff>
      <xdr:row>21</xdr:row>
      <xdr:rowOff>140805</xdr:rowOff>
    </xdr:to>
    <xdr:graphicFrame macro="">
      <xdr:nvGraphicFramePr>
        <xdr:cNvPr id="5" name="Chart 4">
          <a:extLst>
            <a:ext uri="{FF2B5EF4-FFF2-40B4-BE49-F238E27FC236}">
              <a16:creationId xmlns:a16="http://schemas.microsoft.com/office/drawing/2014/main" id="{6F216C78-E2E1-4DF0-A817-EC01FB152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149502</xdr:colOff>
      <xdr:row>35</xdr:row>
      <xdr:rowOff>66260</xdr:rowOff>
    </xdr:from>
    <xdr:to>
      <xdr:col>6</xdr:col>
      <xdr:colOff>356152</xdr:colOff>
      <xdr:row>46</xdr:row>
      <xdr:rowOff>6210</xdr:rowOff>
    </xdr:to>
    <xdr:graphicFrame macro="">
      <xdr:nvGraphicFramePr>
        <xdr:cNvPr id="9" name="Chart 8">
          <a:extLst>
            <a:ext uri="{FF2B5EF4-FFF2-40B4-BE49-F238E27FC236}">
              <a16:creationId xmlns:a16="http://schemas.microsoft.com/office/drawing/2014/main" id="{038689EE-A5C7-4209-91E9-8DBA96012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523875</xdr:colOff>
      <xdr:row>86</xdr:row>
      <xdr:rowOff>133353</xdr:rowOff>
    </xdr:from>
    <xdr:to>
      <xdr:col>9</xdr:col>
      <xdr:colOff>753716</xdr:colOff>
      <xdr:row>100</xdr:row>
      <xdr:rowOff>8283</xdr:rowOff>
    </xdr:to>
    <xdr:graphicFrame macro="">
      <xdr:nvGraphicFramePr>
        <xdr:cNvPr id="12" name="Chart 11">
          <a:extLst>
            <a:ext uri="{FF2B5EF4-FFF2-40B4-BE49-F238E27FC236}">
              <a16:creationId xmlns:a16="http://schemas.microsoft.com/office/drawing/2014/main" id="{A7CACA76-1E9D-4716-8610-95E958B26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144945</xdr:colOff>
      <xdr:row>54</xdr:row>
      <xdr:rowOff>148258</xdr:rowOff>
    </xdr:from>
    <xdr:to>
      <xdr:col>4</xdr:col>
      <xdr:colOff>372717</xdr:colOff>
      <xdr:row>67</xdr:row>
      <xdr:rowOff>57979</xdr:rowOff>
    </xdr:to>
    <xdr:graphicFrame macro="">
      <xdr:nvGraphicFramePr>
        <xdr:cNvPr id="6" name="Chart 5">
          <a:extLst>
            <a:ext uri="{FF2B5EF4-FFF2-40B4-BE49-F238E27FC236}">
              <a16:creationId xmlns:a16="http://schemas.microsoft.com/office/drawing/2014/main" id="{F6468B51-748C-49EB-BC2A-7425B1C8A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16144</xdr:colOff>
      <xdr:row>0</xdr:row>
      <xdr:rowOff>0</xdr:rowOff>
    </xdr:from>
    <xdr:to>
      <xdr:col>30</xdr:col>
      <xdr:colOff>49724</xdr:colOff>
      <xdr:row>61</xdr:row>
      <xdr:rowOff>113009</xdr:rowOff>
    </xdr:to>
    <xdr:sp macro="" textlink="">
      <xdr:nvSpPr>
        <xdr:cNvPr id="2" name="Rectangle 1">
          <a:extLst>
            <a:ext uri="{FF2B5EF4-FFF2-40B4-BE49-F238E27FC236}">
              <a16:creationId xmlns:a16="http://schemas.microsoft.com/office/drawing/2014/main" id="{0C6D9C07-FD7B-4305-9A88-8422F6055DD5}"/>
            </a:ext>
          </a:extLst>
        </xdr:cNvPr>
        <xdr:cNvSpPr/>
      </xdr:nvSpPr>
      <xdr:spPr>
        <a:xfrm>
          <a:off x="16144" y="0"/>
          <a:ext cx="20375105" cy="109456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16144</xdr:colOff>
      <xdr:row>0</xdr:row>
      <xdr:rowOff>118010</xdr:rowOff>
    </xdr:from>
    <xdr:to>
      <xdr:col>5</xdr:col>
      <xdr:colOff>451184</xdr:colOff>
      <xdr:row>18</xdr:row>
      <xdr:rowOff>46601</xdr:rowOff>
    </xdr:to>
    <xdr:sp macro="" textlink="">
      <xdr:nvSpPr>
        <xdr:cNvPr id="3" name="Rectangle 2">
          <a:extLst>
            <a:ext uri="{FF2B5EF4-FFF2-40B4-BE49-F238E27FC236}">
              <a16:creationId xmlns:a16="http://schemas.microsoft.com/office/drawing/2014/main" id="{1F37EDA0-6E97-4273-B2C5-C10D4FAA6DAC}"/>
            </a:ext>
          </a:extLst>
        </xdr:cNvPr>
        <xdr:cNvSpPr/>
      </xdr:nvSpPr>
      <xdr:spPr>
        <a:xfrm>
          <a:off x="16144" y="118010"/>
          <a:ext cx="3860698" cy="32372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a:solidFill>
                <a:schemeClr val="tx1"/>
              </a:solidFill>
              <a:latin typeface="Arial" panose="020B0604020202020204" pitchFamily="34" charset="0"/>
              <a:cs typeface="Arial" panose="020B0604020202020204" pitchFamily="34" charset="0"/>
            </a:rPr>
            <a:t>MONTHLY SALARY AND TOTAL CREDIT BY SINGLE</a:t>
          </a:r>
        </a:p>
      </xdr:txBody>
    </xdr:sp>
    <xdr:clientData/>
  </xdr:twoCellAnchor>
  <xdr:twoCellAnchor>
    <xdr:from>
      <xdr:col>0</xdr:col>
      <xdr:colOff>1494</xdr:colOff>
      <xdr:row>19</xdr:row>
      <xdr:rowOff>132552</xdr:rowOff>
    </xdr:from>
    <xdr:to>
      <xdr:col>5</xdr:col>
      <xdr:colOff>401336</xdr:colOff>
      <xdr:row>31</xdr:row>
      <xdr:rowOff>91601</xdr:rowOff>
    </xdr:to>
    <xdr:sp macro="" textlink="">
      <xdr:nvSpPr>
        <xdr:cNvPr id="4" name="Rectangle 3">
          <a:extLst>
            <a:ext uri="{FF2B5EF4-FFF2-40B4-BE49-F238E27FC236}">
              <a16:creationId xmlns:a16="http://schemas.microsoft.com/office/drawing/2014/main" id="{6404946B-B24A-49F8-8C67-83D06AEC2B0C}"/>
            </a:ext>
          </a:extLst>
        </xdr:cNvPr>
        <xdr:cNvSpPr/>
      </xdr:nvSpPr>
      <xdr:spPr>
        <a:xfrm>
          <a:off x="1494" y="3625052"/>
          <a:ext cx="3825500" cy="216483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2400" b="1">
              <a:solidFill>
                <a:schemeClr val="tx1"/>
              </a:solidFill>
              <a:effectLst/>
              <a:latin typeface="+mn-lt"/>
              <a:ea typeface="+mn-ea"/>
              <a:cs typeface="+mn-cs"/>
            </a:rPr>
            <a:t>YEARLY FILTER</a:t>
          </a:r>
          <a:endParaRPr lang="en-GB" sz="2400" b="1">
            <a:solidFill>
              <a:schemeClr val="tx1"/>
            </a:solidFill>
            <a:effectLst/>
          </a:endParaRPr>
        </a:p>
        <a:p>
          <a:pPr algn="l"/>
          <a:endParaRPr lang="en-GB" sz="1100"/>
        </a:p>
      </xdr:txBody>
    </xdr:sp>
    <xdr:clientData/>
  </xdr:twoCellAnchor>
  <xdr:twoCellAnchor>
    <xdr:from>
      <xdr:col>0</xdr:col>
      <xdr:colOff>0</xdr:colOff>
      <xdr:row>32</xdr:row>
      <xdr:rowOff>32290</xdr:rowOff>
    </xdr:from>
    <xdr:to>
      <xdr:col>5</xdr:col>
      <xdr:colOff>402939</xdr:colOff>
      <xdr:row>43</xdr:row>
      <xdr:rowOff>46002</xdr:rowOff>
    </xdr:to>
    <xdr:sp macro="" textlink="">
      <xdr:nvSpPr>
        <xdr:cNvPr id="5" name="Rectangle 4">
          <a:extLst>
            <a:ext uri="{FF2B5EF4-FFF2-40B4-BE49-F238E27FC236}">
              <a16:creationId xmlns:a16="http://schemas.microsoft.com/office/drawing/2014/main" id="{703D0CF9-1BA3-42CB-B191-0395063BA92E}"/>
            </a:ext>
          </a:extLst>
        </xdr:cNvPr>
        <xdr:cNvSpPr/>
      </xdr:nvSpPr>
      <xdr:spPr>
        <a:xfrm>
          <a:off x="0" y="5914395"/>
          <a:ext cx="3828597" cy="203568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tx1"/>
              </a:solidFill>
              <a:latin typeface="Arial" panose="020B0604020202020204" pitchFamily="34" charset="0"/>
              <a:cs typeface="Arial" panose="020B0604020202020204" pitchFamily="34" charset="0"/>
            </a:rPr>
            <a:t>EDUCATION FILTER</a:t>
          </a:r>
        </a:p>
      </xdr:txBody>
    </xdr:sp>
    <xdr:clientData/>
  </xdr:twoCellAnchor>
  <xdr:twoCellAnchor>
    <xdr:from>
      <xdr:col>5</xdr:col>
      <xdr:colOff>662779</xdr:colOff>
      <xdr:row>0</xdr:row>
      <xdr:rowOff>0</xdr:rowOff>
    </xdr:from>
    <xdr:to>
      <xdr:col>40</xdr:col>
      <xdr:colOff>83553</xdr:colOff>
      <xdr:row>61</xdr:row>
      <xdr:rowOff>32289</xdr:rowOff>
    </xdr:to>
    <xdr:sp macro="" textlink="">
      <xdr:nvSpPr>
        <xdr:cNvPr id="6" name="Rectangle 5">
          <a:extLst>
            <a:ext uri="{FF2B5EF4-FFF2-40B4-BE49-F238E27FC236}">
              <a16:creationId xmlns:a16="http://schemas.microsoft.com/office/drawing/2014/main" id="{87908217-EA85-4897-AB93-8815DC2BAC92}"/>
            </a:ext>
          </a:extLst>
        </xdr:cNvPr>
        <xdr:cNvSpPr/>
      </xdr:nvSpPr>
      <xdr:spPr>
        <a:xfrm>
          <a:off x="4088437" y="0"/>
          <a:ext cx="23400379" cy="1124505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526716</xdr:colOff>
      <xdr:row>0</xdr:row>
      <xdr:rowOff>10025</xdr:rowOff>
    </xdr:from>
    <xdr:to>
      <xdr:col>33</xdr:col>
      <xdr:colOff>150395</xdr:colOff>
      <xdr:row>6</xdr:row>
      <xdr:rowOff>143041</xdr:rowOff>
    </xdr:to>
    <xdr:sp macro="" textlink="">
      <xdr:nvSpPr>
        <xdr:cNvPr id="7" name="Rectangle: Rounded Corners 6">
          <a:extLst>
            <a:ext uri="{FF2B5EF4-FFF2-40B4-BE49-F238E27FC236}">
              <a16:creationId xmlns:a16="http://schemas.microsoft.com/office/drawing/2014/main" id="{7679C443-20C8-4494-90EA-C396DD3C4BE2}"/>
            </a:ext>
          </a:extLst>
        </xdr:cNvPr>
        <xdr:cNvSpPr/>
      </xdr:nvSpPr>
      <xdr:spPr>
        <a:xfrm>
          <a:off x="6007769" y="10025"/>
          <a:ext cx="16751968" cy="123591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tx1"/>
              </a:solidFill>
              <a:latin typeface="Arial" panose="020B0604020202020204" pitchFamily="34" charset="0"/>
              <a:cs typeface="Arial" panose="020B0604020202020204" pitchFamily="34" charset="0"/>
            </a:rPr>
            <a:t>CUSTOMER DASHBOARD</a:t>
          </a:r>
        </a:p>
      </xdr:txBody>
    </xdr:sp>
    <xdr:clientData/>
  </xdr:twoCellAnchor>
  <xdr:twoCellAnchor>
    <xdr:from>
      <xdr:col>7</xdr:col>
      <xdr:colOff>317500</xdr:colOff>
      <xdr:row>8</xdr:row>
      <xdr:rowOff>102269</xdr:rowOff>
    </xdr:from>
    <xdr:to>
      <xdr:col>13</xdr:col>
      <xdr:colOff>493963</xdr:colOff>
      <xdr:row>16</xdr:row>
      <xdr:rowOff>102269</xdr:rowOff>
    </xdr:to>
    <xdr:sp macro="" textlink="">
      <xdr:nvSpPr>
        <xdr:cNvPr id="8" name="Rectangle: Rounded Corners 7">
          <a:extLst>
            <a:ext uri="{FF2B5EF4-FFF2-40B4-BE49-F238E27FC236}">
              <a16:creationId xmlns:a16="http://schemas.microsoft.com/office/drawing/2014/main" id="{706311AD-AFFA-449C-9BF7-935BF0981050}"/>
            </a:ext>
          </a:extLst>
        </xdr:cNvPr>
        <xdr:cNvSpPr/>
      </xdr:nvSpPr>
      <xdr:spPr>
        <a:xfrm>
          <a:off x="5113421" y="1572795"/>
          <a:ext cx="4287253" cy="147052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latin typeface="Arial" panose="020B0604020202020204" pitchFamily="34" charset="0"/>
              <a:cs typeface="Arial" panose="020B0604020202020204" pitchFamily="34" charset="0"/>
            </a:rPr>
            <a:t>MONTHLY SALARY PHP</a:t>
          </a:r>
        </a:p>
      </xdr:txBody>
    </xdr:sp>
    <xdr:clientData/>
  </xdr:twoCellAnchor>
  <xdr:twoCellAnchor>
    <xdr:from>
      <xdr:col>14</xdr:col>
      <xdr:colOff>266552</xdr:colOff>
      <xdr:row>8</xdr:row>
      <xdr:rowOff>146384</xdr:rowOff>
    </xdr:from>
    <xdr:to>
      <xdr:col>20</xdr:col>
      <xdr:colOff>413754</xdr:colOff>
      <xdr:row>16</xdr:row>
      <xdr:rowOff>89568</xdr:rowOff>
    </xdr:to>
    <xdr:sp macro="" textlink="">
      <xdr:nvSpPr>
        <xdr:cNvPr id="9" name="Rectangle: Rounded Corners 8">
          <a:extLst>
            <a:ext uri="{FF2B5EF4-FFF2-40B4-BE49-F238E27FC236}">
              <a16:creationId xmlns:a16="http://schemas.microsoft.com/office/drawing/2014/main" id="{55AE1F6A-0E89-42FE-97FB-46E1D2D6B19A}"/>
            </a:ext>
          </a:extLst>
        </xdr:cNvPr>
        <xdr:cNvSpPr/>
      </xdr:nvSpPr>
      <xdr:spPr>
        <a:xfrm>
          <a:off x="9858394" y="1616910"/>
          <a:ext cx="4257992" cy="141371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tx1"/>
              </a:solidFill>
              <a:latin typeface="Arial" panose="020B0604020202020204" pitchFamily="34" charset="0"/>
              <a:cs typeface="Arial" panose="020B0604020202020204" pitchFamily="34" charset="0"/>
            </a:rPr>
            <a:t>TOTAL CREDIT PHP </a:t>
          </a:r>
        </a:p>
      </xdr:txBody>
    </xdr:sp>
    <xdr:clientData/>
  </xdr:twoCellAnchor>
  <xdr:twoCellAnchor>
    <xdr:from>
      <xdr:col>21</xdr:col>
      <xdr:colOff>91925</xdr:colOff>
      <xdr:row>8</xdr:row>
      <xdr:rowOff>133685</xdr:rowOff>
    </xdr:from>
    <xdr:to>
      <xdr:col>25</xdr:col>
      <xdr:colOff>324767</xdr:colOff>
      <xdr:row>16</xdr:row>
      <xdr:rowOff>76869</xdr:rowOff>
    </xdr:to>
    <xdr:sp macro="" textlink="">
      <xdr:nvSpPr>
        <xdr:cNvPr id="10" name="Rectangle: Rounded Corners 9">
          <a:extLst>
            <a:ext uri="{FF2B5EF4-FFF2-40B4-BE49-F238E27FC236}">
              <a16:creationId xmlns:a16="http://schemas.microsoft.com/office/drawing/2014/main" id="{5B5ED952-F0F8-4C0E-8FAA-8C31B8DD3F66}"/>
            </a:ext>
          </a:extLst>
        </xdr:cNvPr>
        <xdr:cNvSpPr/>
      </xdr:nvSpPr>
      <xdr:spPr>
        <a:xfrm>
          <a:off x="14479688" y="1604211"/>
          <a:ext cx="2973368" cy="141371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latin typeface="Arial" panose="020B0604020202020204" pitchFamily="34" charset="0"/>
              <a:cs typeface="Arial" panose="020B0604020202020204" pitchFamily="34" charset="0"/>
            </a:rPr>
            <a:t>MALE</a:t>
          </a:r>
        </a:p>
      </xdr:txBody>
    </xdr:sp>
    <xdr:clientData/>
  </xdr:twoCellAnchor>
  <xdr:twoCellAnchor>
    <xdr:from>
      <xdr:col>26</xdr:col>
      <xdr:colOff>102181</xdr:colOff>
      <xdr:row>8</xdr:row>
      <xdr:rowOff>124908</xdr:rowOff>
    </xdr:from>
    <xdr:to>
      <xdr:col>30</xdr:col>
      <xdr:colOff>226683</xdr:colOff>
      <xdr:row>16</xdr:row>
      <xdr:rowOff>86808</xdr:rowOff>
    </xdr:to>
    <xdr:sp macro="" textlink="">
      <xdr:nvSpPr>
        <xdr:cNvPr id="11" name="Rectangle: Rounded Corners 10">
          <a:extLst>
            <a:ext uri="{FF2B5EF4-FFF2-40B4-BE49-F238E27FC236}">
              <a16:creationId xmlns:a16="http://schemas.microsoft.com/office/drawing/2014/main" id="{5AA3FF84-36ED-4F4F-8F86-3091F1596433}"/>
            </a:ext>
          </a:extLst>
        </xdr:cNvPr>
        <xdr:cNvSpPr/>
      </xdr:nvSpPr>
      <xdr:spPr>
        <a:xfrm>
          <a:off x="17915602" y="1595434"/>
          <a:ext cx="2865028" cy="143242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latin typeface="Arial" panose="020B0604020202020204" pitchFamily="34" charset="0"/>
              <a:cs typeface="Arial" panose="020B0604020202020204" pitchFamily="34" charset="0"/>
            </a:rPr>
            <a:t>FEMALE</a:t>
          </a:r>
          <a:r>
            <a:rPr lang="en-GB" sz="1100">
              <a:solidFill>
                <a:schemeClr val="tx1"/>
              </a:solidFill>
            </a:rPr>
            <a:t> </a:t>
          </a:r>
        </a:p>
      </xdr:txBody>
    </xdr:sp>
    <xdr:clientData/>
  </xdr:twoCellAnchor>
  <xdr:twoCellAnchor>
    <xdr:from>
      <xdr:col>8</xdr:col>
      <xdr:colOff>306390</xdr:colOff>
      <xdr:row>12</xdr:row>
      <xdr:rowOff>13369</xdr:rowOff>
    </xdr:from>
    <xdr:to>
      <xdr:col>12</xdr:col>
      <xdr:colOff>613611</xdr:colOff>
      <xdr:row>15</xdr:row>
      <xdr:rowOff>102269</xdr:rowOff>
    </xdr:to>
    <xdr:sp macro="" textlink="INSIGHT!$J$4">
      <xdr:nvSpPr>
        <xdr:cNvPr id="12" name="Rectangle 11">
          <a:extLst>
            <a:ext uri="{FF2B5EF4-FFF2-40B4-BE49-F238E27FC236}">
              <a16:creationId xmlns:a16="http://schemas.microsoft.com/office/drawing/2014/main" id="{A9883B61-DE09-4A94-9C8E-C2D8E8408DBE}"/>
            </a:ext>
          </a:extLst>
        </xdr:cNvPr>
        <xdr:cNvSpPr/>
      </xdr:nvSpPr>
      <xdr:spPr>
        <a:xfrm>
          <a:off x="5787443" y="2219158"/>
          <a:ext cx="3047747" cy="64034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6A750B7-F6D7-4C78-AD29-01930FB665A7}" type="TxLink">
            <a:rPr lang="en-US" sz="3600" b="1" i="0" u="none" strike="noStrike">
              <a:solidFill>
                <a:schemeClr val="tx1"/>
              </a:solidFill>
              <a:latin typeface="Arial" panose="020B0604020202020204" pitchFamily="34" charset="0"/>
              <a:cs typeface="Arial" panose="020B0604020202020204" pitchFamily="34" charset="0"/>
            </a:rPr>
            <a:pPr algn="l"/>
            <a:t>₱2,734,190</a:t>
          </a:fld>
          <a:endParaRPr lang="en-GB" sz="3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15</xdr:col>
      <xdr:colOff>196988</xdr:colOff>
      <xdr:row>12</xdr:row>
      <xdr:rowOff>14037</xdr:rowOff>
    </xdr:from>
    <xdr:to>
      <xdr:col>19</xdr:col>
      <xdr:colOff>489952</xdr:colOff>
      <xdr:row>15</xdr:row>
      <xdr:rowOff>39437</xdr:rowOff>
    </xdr:to>
    <xdr:sp macro="" textlink="INSIGHT!$J$78">
      <xdr:nvSpPr>
        <xdr:cNvPr id="13" name="Rectangle 12">
          <a:extLst>
            <a:ext uri="{FF2B5EF4-FFF2-40B4-BE49-F238E27FC236}">
              <a16:creationId xmlns:a16="http://schemas.microsoft.com/office/drawing/2014/main" id="{E1751692-3706-4395-84F5-8159F327D006}"/>
            </a:ext>
          </a:extLst>
        </xdr:cNvPr>
        <xdr:cNvSpPr/>
      </xdr:nvSpPr>
      <xdr:spPr>
        <a:xfrm>
          <a:off x="10473962" y="2219826"/>
          <a:ext cx="3033490" cy="57684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D6E2E3-1C8C-4226-BDE8-27196F3B04C0}" type="TxLink">
            <a:rPr lang="en-US" sz="3200" b="1" i="0" u="none" strike="noStrike">
              <a:solidFill>
                <a:schemeClr val="tx1"/>
              </a:solidFill>
              <a:latin typeface="Arial" panose="020B0604020202020204" pitchFamily="34" charset="0"/>
              <a:cs typeface="Arial" panose="020B0604020202020204" pitchFamily="34" charset="0"/>
            </a:rPr>
            <a:pPr algn="l"/>
            <a:t>₱10,232,793</a:t>
          </a:fld>
          <a:endParaRPr lang="en-GB" sz="3200" b="1">
            <a:solidFill>
              <a:schemeClr val="tx1"/>
            </a:solidFill>
            <a:latin typeface="Arial" panose="020B0604020202020204" pitchFamily="34" charset="0"/>
            <a:cs typeface="Arial" panose="020B0604020202020204" pitchFamily="34" charset="0"/>
          </a:endParaRPr>
        </a:p>
      </xdr:txBody>
    </xdr:sp>
    <xdr:clientData/>
  </xdr:twoCellAnchor>
  <xdr:twoCellAnchor>
    <xdr:from>
      <xdr:col>22</xdr:col>
      <xdr:colOff>307694</xdr:colOff>
      <xdr:row>11</xdr:row>
      <xdr:rowOff>154666</xdr:rowOff>
    </xdr:from>
    <xdr:to>
      <xdr:col>24</xdr:col>
      <xdr:colOff>210408</xdr:colOff>
      <xdr:row>15</xdr:row>
      <xdr:rowOff>34351</xdr:rowOff>
    </xdr:to>
    <xdr:sp macro="" textlink="INSIGHT!$K$82">
      <xdr:nvSpPr>
        <xdr:cNvPr id="14" name="Rectangle 13">
          <a:extLst>
            <a:ext uri="{FF2B5EF4-FFF2-40B4-BE49-F238E27FC236}">
              <a16:creationId xmlns:a16="http://schemas.microsoft.com/office/drawing/2014/main" id="{BBD860ED-13C5-41B7-9600-38FF6AE364B3}"/>
            </a:ext>
          </a:extLst>
        </xdr:cNvPr>
        <xdr:cNvSpPr/>
      </xdr:nvSpPr>
      <xdr:spPr>
        <a:xfrm>
          <a:off x="15380589" y="2176640"/>
          <a:ext cx="1272977" cy="61494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A6078CA-6811-437B-BCD7-CF23A8FB46AD}" type="TxLink">
            <a:rPr lang="en-US" sz="3600" b="1" i="0" u="none" strike="noStrike">
              <a:solidFill>
                <a:srgbClr val="000000"/>
              </a:solidFill>
              <a:latin typeface="Arial"/>
              <a:cs typeface="Arial"/>
            </a:rPr>
            <a:pPr algn="ctr"/>
            <a:t>354</a:t>
          </a:fld>
          <a:endParaRPr lang="en-GB" sz="3600" b="1"/>
        </a:p>
      </xdr:txBody>
    </xdr:sp>
    <xdr:clientData/>
  </xdr:twoCellAnchor>
  <xdr:twoCellAnchor>
    <xdr:from>
      <xdr:col>27</xdr:col>
      <xdr:colOff>64890</xdr:colOff>
      <xdr:row>12</xdr:row>
      <xdr:rowOff>8951</xdr:rowOff>
    </xdr:from>
    <xdr:to>
      <xdr:col>29</xdr:col>
      <xdr:colOff>398117</xdr:colOff>
      <xdr:row>15</xdr:row>
      <xdr:rowOff>59751</xdr:rowOff>
    </xdr:to>
    <xdr:sp macro="" textlink="INSIGHT!$K$81">
      <xdr:nvSpPr>
        <xdr:cNvPr id="15" name="Rectangle 14">
          <a:extLst>
            <a:ext uri="{FF2B5EF4-FFF2-40B4-BE49-F238E27FC236}">
              <a16:creationId xmlns:a16="http://schemas.microsoft.com/office/drawing/2014/main" id="{4CF2250C-418D-47F9-BD92-293F968E7D97}"/>
            </a:ext>
          </a:extLst>
        </xdr:cNvPr>
        <xdr:cNvSpPr/>
      </xdr:nvSpPr>
      <xdr:spPr>
        <a:xfrm>
          <a:off x="18563443" y="2214740"/>
          <a:ext cx="1703490" cy="60224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662D599-389E-4DDF-B9F6-0B1D36E43C9C}" type="TxLink">
            <a:rPr lang="en-US" sz="3600" b="1" i="0" u="none" strike="noStrike">
              <a:solidFill>
                <a:srgbClr val="000000"/>
              </a:solidFill>
              <a:latin typeface="Arial"/>
              <a:cs typeface="Arial"/>
            </a:rPr>
            <a:pPr algn="ctr"/>
            <a:t>378</a:t>
          </a:fld>
          <a:endParaRPr lang="en-GB" sz="3600" b="1"/>
        </a:p>
      </xdr:txBody>
    </xdr:sp>
    <xdr:clientData/>
  </xdr:twoCellAnchor>
  <xdr:twoCellAnchor>
    <xdr:from>
      <xdr:col>6</xdr:col>
      <xdr:colOff>209104</xdr:colOff>
      <xdr:row>19</xdr:row>
      <xdr:rowOff>85950</xdr:rowOff>
    </xdr:from>
    <xdr:to>
      <xdr:col>13</xdr:col>
      <xdr:colOff>267368</xdr:colOff>
      <xdr:row>53</xdr:row>
      <xdr:rowOff>44988</xdr:rowOff>
    </xdr:to>
    <xdr:sp macro="" textlink="">
      <xdr:nvSpPr>
        <xdr:cNvPr id="25" name="Rectangle 24">
          <a:extLst>
            <a:ext uri="{FF2B5EF4-FFF2-40B4-BE49-F238E27FC236}">
              <a16:creationId xmlns:a16="http://schemas.microsoft.com/office/drawing/2014/main" id="{3917F57D-4874-451A-923C-E29DFEE50302}"/>
            </a:ext>
          </a:extLst>
        </xdr:cNvPr>
        <xdr:cNvSpPr/>
      </xdr:nvSpPr>
      <xdr:spPr>
        <a:xfrm>
          <a:off x="4319893" y="3578450"/>
          <a:ext cx="4854186" cy="62087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a:solidFill>
                <a:schemeClr val="tx1"/>
              </a:solidFill>
            </a:rPr>
            <a:t> </a:t>
          </a:r>
          <a:r>
            <a:rPr lang="en-GB" sz="1400" b="1">
              <a:solidFill>
                <a:schemeClr val="tx1"/>
              </a:solidFill>
              <a:latin typeface="Arial" panose="020B0604020202020204" pitchFamily="34" charset="0"/>
              <a:cs typeface="Arial" panose="020B0604020202020204" pitchFamily="34" charset="0"/>
            </a:rPr>
            <a:t>MONTHLY SALARY AND TOTAL CREDIT BY MONTH</a:t>
          </a:r>
          <a:endParaRPr lang="en-GB"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6</xdr:col>
      <xdr:colOff>144154</xdr:colOff>
      <xdr:row>21</xdr:row>
      <xdr:rowOff>79076</xdr:rowOff>
    </xdr:from>
    <xdr:to>
      <xdr:col>13</xdr:col>
      <xdr:colOff>386384</xdr:colOff>
      <xdr:row>53</xdr:row>
      <xdr:rowOff>28277</xdr:rowOff>
    </xdr:to>
    <xdr:graphicFrame macro="">
      <xdr:nvGraphicFramePr>
        <xdr:cNvPr id="26" name="Chart 25">
          <a:extLst>
            <a:ext uri="{FF2B5EF4-FFF2-40B4-BE49-F238E27FC236}">
              <a16:creationId xmlns:a16="http://schemas.microsoft.com/office/drawing/2014/main" id="{F9759B27-1C5D-4A57-9323-83265B962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213673</xdr:colOff>
      <xdr:row>18</xdr:row>
      <xdr:rowOff>179341</xdr:rowOff>
    </xdr:from>
    <xdr:to>
      <xdr:col>21</xdr:col>
      <xdr:colOff>103390</xdr:colOff>
      <xdr:row>39</xdr:row>
      <xdr:rowOff>33625</xdr:rowOff>
    </xdr:to>
    <xdr:sp macro="" textlink="">
      <xdr:nvSpPr>
        <xdr:cNvPr id="30" name="Rectangle 29">
          <a:extLst>
            <a:ext uri="{FF2B5EF4-FFF2-40B4-BE49-F238E27FC236}">
              <a16:creationId xmlns:a16="http://schemas.microsoft.com/office/drawing/2014/main" id="{0AB7D154-9C51-412B-9C0E-23AB54D8FF16}"/>
            </a:ext>
          </a:extLst>
        </xdr:cNvPr>
        <xdr:cNvSpPr/>
      </xdr:nvSpPr>
      <xdr:spPr>
        <a:xfrm>
          <a:off x="9805515" y="3488025"/>
          <a:ext cx="4685638" cy="37144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solidFill>
              <a:latin typeface="Arial" panose="020B0604020202020204" pitchFamily="34" charset="0"/>
              <a:cs typeface="Arial" panose="020B0604020202020204" pitchFamily="34" charset="0"/>
            </a:rPr>
            <a:t>MONTHLY SALARY BY NAME</a:t>
          </a:r>
        </a:p>
      </xdr:txBody>
    </xdr:sp>
    <xdr:clientData/>
  </xdr:twoCellAnchor>
  <xdr:twoCellAnchor>
    <xdr:from>
      <xdr:col>14</xdr:col>
      <xdr:colOff>185581</xdr:colOff>
      <xdr:row>40</xdr:row>
      <xdr:rowOff>137230</xdr:rowOff>
    </xdr:from>
    <xdr:to>
      <xdr:col>21</xdr:col>
      <xdr:colOff>68837</xdr:colOff>
      <xdr:row>53</xdr:row>
      <xdr:rowOff>137231</xdr:rowOff>
    </xdr:to>
    <xdr:sp macro="" textlink="">
      <xdr:nvSpPr>
        <xdr:cNvPr id="31" name="Rectangle 30">
          <a:extLst>
            <a:ext uri="{FF2B5EF4-FFF2-40B4-BE49-F238E27FC236}">
              <a16:creationId xmlns:a16="http://schemas.microsoft.com/office/drawing/2014/main" id="{3A07136D-9FA4-47FC-9BA2-0AC17B52514F}"/>
            </a:ext>
          </a:extLst>
        </xdr:cNvPr>
        <xdr:cNvSpPr/>
      </xdr:nvSpPr>
      <xdr:spPr>
        <a:xfrm>
          <a:off x="9777423" y="7489862"/>
          <a:ext cx="4679177" cy="238960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solidFill>
              <a:latin typeface="Arial" panose="020B0604020202020204" pitchFamily="34" charset="0"/>
              <a:cs typeface="Arial" panose="020B0604020202020204" pitchFamily="34" charset="0"/>
            </a:rPr>
            <a:t>MONTHLY SALARY BY AGE</a:t>
          </a:r>
        </a:p>
      </xdr:txBody>
    </xdr:sp>
    <xdr:clientData/>
  </xdr:twoCellAnchor>
  <xdr:twoCellAnchor>
    <xdr:from>
      <xdr:col>22</xdr:col>
      <xdr:colOff>250659</xdr:colOff>
      <xdr:row>18</xdr:row>
      <xdr:rowOff>139645</xdr:rowOff>
    </xdr:from>
    <xdr:to>
      <xdr:col>29</xdr:col>
      <xdr:colOff>523350</xdr:colOff>
      <xdr:row>32</xdr:row>
      <xdr:rowOff>101544</xdr:rowOff>
    </xdr:to>
    <xdr:sp macro="" textlink="">
      <xdr:nvSpPr>
        <xdr:cNvPr id="32" name="Rectangle 31">
          <a:extLst>
            <a:ext uri="{FF2B5EF4-FFF2-40B4-BE49-F238E27FC236}">
              <a16:creationId xmlns:a16="http://schemas.microsoft.com/office/drawing/2014/main" id="{612D85EB-07E0-4AB2-BC68-5723F972F163}"/>
            </a:ext>
          </a:extLst>
        </xdr:cNvPr>
        <xdr:cNvSpPr/>
      </xdr:nvSpPr>
      <xdr:spPr>
        <a:xfrm>
          <a:off x="15323554" y="3448329"/>
          <a:ext cx="5068612" cy="25353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solidFill>
              <a:latin typeface="Arial" panose="020B0604020202020204" pitchFamily="34" charset="0"/>
              <a:cs typeface="Arial" panose="020B0604020202020204" pitchFamily="34" charset="0"/>
            </a:rPr>
            <a:t>MONTHLY SALARY AND TOTAL CREDIT BY GENDER</a:t>
          </a:r>
        </a:p>
      </xdr:txBody>
    </xdr:sp>
    <xdr:clientData/>
  </xdr:twoCellAnchor>
  <xdr:twoCellAnchor>
    <xdr:from>
      <xdr:col>30</xdr:col>
      <xdr:colOff>200527</xdr:colOff>
      <xdr:row>18</xdr:row>
      <xdr:rowOff>110052</xdr:rowOff>
    </xdr:from>
    <xdr:to>
      <xdr:col>37</xdr:col>
      <xdr:colOff>451185</xdr:colOff>
      <xdr:row>32</xdr:row>
      <xdr:rowOff>66943</xdr:rowOff>
    </xdr:to>
    <xdr:sp macro="" textlink="">
      <xdr:nvSpPr>
        <xdr:cNvPr id="33" name="Rectangle 32">
          <a:extLst>
            <a:ext uri="{FF2B5EF4-FFF2-40B4-BE49-F238E27FC236}">
              <a16:creationId xmlns:a16="http://schemas.microsoft.com/office/drawing/2014/main" id="{A17E99FE-9A8F-48A6-98A0-98DF9342EE89}"/>
            </a:ext>
          </a:extLst>
        </xdr:cNvPr>
        <xdr:cNvSpPr/>
      </xdr:nvSpPr>
      <xdr:spPr>
        <a:xfrm>
          <a:off x="20754474" y="3418736"/>
          <a:ext cx="5046579" cy="253031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solidFill>
              <a:latin typeface="Arial" panose="020B0604020202020204" pitchFamily="34" charset="0"/>
              <a:cs typeface="Arial" panose="020B0604020202020204" pitchFamily="34" charset="0"/>
            </a:rPr>
            <a:t>MONTHLY SALARY AND TOTAL CREDIT BY EDUCATION</a:t>
          </a:r>
        </a:p>
      </xdr:txBody>
    </xdr:sp>
    <xdr:clientData/>
  </xdr:twoCellAnchor>
  <xdr:twoCellAnchor>
    <xdr:from>
      <xdr:col>14</xdr:col>
      <xdr:colOff>233947</xdr:colOff>
      <xdr:row>20</xdr:row>
      <xdr:rowOff>141589</xdr:rowOff>
    </xdr:from>
    <xdr:to>
      <xdr:col>21</xdr:col>
      <xdr:colOff>78338</xdr:colOff>
      <xdr:row>39</xdr:row>
      <xdr:rowOff>21273</xdr:rowOff>
    </xdr:to>
    <xdr:graphicFrame macro="">
      <xdr:nvGraphicFramePr>
        <xdr:cNvPr id="34" name="Chart 33">
          <a:extLst>
            <a:ext uri="{FF2B5EF4-FFF2-40B4-BE49-F238E27FC236}">
              <a16:creationId xmlns:a16="http://schemas.microsoft.com/office/drawing/2014/main" id="{8DF99786-D4C9-4942-9008-43AE4F16F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208973</xdr:colOff>
      <xdr:row>21</xdr:row>
      <xdr:rowOff>10097</xdr:rowOff>
    </xdr:from>
    <xdr:to>
      <xdr:col>29</xdr:col>
      <xdr:colOff>568158</xdr:colOff>
      <xdr:row>32</xdr:row>
      <xdr:rowOff>88842</xdr:rowOff>
    </xdr:to>
    <xdr:graphicFrame macro="">
      <xdr:nvGraphicFramePr>
        <xdr:cNvPr id="35" name="Chart 34">
          <a:extLst>
            <a:ext uri="{FF2B5EF4-FFF2-40B4-BE49-F238E27FC236}">
              <a16:creationId xmlns:a16="http://schemas.microsoft.com/office/drawing/2014/main" id="{39847F99-0716-4B99-96E3-C466BA879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159469</xdr:colOff>
      <xdr:row>20</xdr:row>
      <xdr:rowOff>0</xdr:rowOff>
    </xdr:from>
    <xdr:to>
      <xdr:col>37</xdr:col>
      <xdr:colOff>574005</xdr:colOff>
      <xdr:row>32</xdr:row>
      <xdr:rowOff>82956</xdr:rowOff>
    </xdr:to>
    <xdr:graphicFrame macro="">
      <xdr:nvGraphicFramePr>
        <xdr:cNvPr id="36" name="Chart 35">
          <a:extLst>
            <a:ext uri="{FF2B5EF4-FFF2-40B4-BE49-F238E27FC236}">
              <a16:creationId xmlns:a16="http://schemas.microsoft.com/office/drawing/2014/main" id="{229E091A-BB80-4F51-BC76-1ED8DF886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233947</xdr:colOff>
      <xdr:row>42</xdr:row>
      <xdr:rowOff>40885</xdr:rowOff>
    </xdr:from>
    <xdr:to>
      <xdr:col>21</xdr:col>
      <xdr:colOff>56851</xdr:colOff>
      <xdr:row>53</xdr:row>
      <xdr:rowOff>110401</xdr:rowOff>
    </xdr:to>
    <xdr:graphicFrame macro="">
      <xdr:nvGraphicFramePr>
        <xdr:cNvPr id="37" name="Chart 36">
          <a:extLst>
            <a:ext uri="{FF2B5EF4-FFF2-40B4-BE49-F238E27FC236}">
              <a16:creationId xmlns:a16="http://schemas.microsoft.com/office/drawing/2014/main" id="{4BB7F6AC-0C04-4618-8389-0094C89AB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267369</xdr:colOff>
      <xdr:row>33</xdr:row>
      <xdr:rowOff>81286</xdr:rowOff>
    </xdr:from>
    <xdr:to>
      <xdr:col>37</xdr:col>
      <xdr:colOff>583594</xdr:colOff>
      <xdr:row>54</xdr:row>
      <xdr:rowOff>8104</xdr:rowOff>
    </xdr:to>
    <xdr:sp macro="" textlink="">
      <xdr:nvSpPr>
        <xdr:cNvPr id="38" name="Rectangle 37">
          <a:extLst>
            <a:ext uri="{FF2B5EF4-FFF2-40B4-BE49-F238E27FC236}">
              <a16:creationId xmlns:a16="http://schemas.microsoft.com/office/drawing/2014/main" id="{8E59E8E3-E0EE-430B-811E-630ADF8FCCCD}"/>
            </a:ext>
          </a:extLst>
        </xdr:cNvPr>
        <xdr:cNvSpPr/>
      </xdr:nvSpPr>
      <xdr:spPr>
        <a:xfrm>
          <a:off x="15340264" y="6147207"/>
          <a:ext cx="10593198" cy="3786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latin typeface="Arial" panose="020B0604020202020204" pitchFamily="34" charset="0"/>
              <a:cs typeface="Arial" panose="020B0604020202020204" pitchFamily="34" charset="0"/>
            </a:rPr>
            <a:t>TOTAL CREDIT BY NAME</a:t>
          </a:r>
        </a:p>
      </xdr:txBody>
    </xdr:sp>
    <xdr:clientData/>
  </xdr:twoCellAnchor>
  <xdr:twoCellAnchor>
    <xdr:from>
      <xdr:col>0</xdr:col>
      <xdr:colOff>0</xdr:colOff>
      <xdr:row>2</xdr:row>
      <xdr:rowOff>150394</xdr:rowOff>
    </xdr:from>
    <xdr:to>
      <xdr:col>5</xdr:col>
      <xdr:colOff>467893</xdr:colOff>
      <xdr:row>19</xdr:row>
      <xdr:rowOff>16709</xdr:rowOff>
    </xdr:to>
    <xdr:graphicFrame macro="">
      <xdr:nvGraphicFramePr>
        <xdr:cNvPr id="41" name="Chart 40">
          <a:extLst>
            <a:ext uri="{FF2B5EF4-FFF2-40B4-BE49-F238E27FC236}">
              <a16:creationId xmlns:a16="http://schemas.microsoft.com/office/drawing/2014/main" id="{6C7F1F50-28D1-4719-9F2A-F462FCAE7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283089</xdr:colOff>
      <xdr:row>35</xdr:row>
      <xdr:rowOff>95916</xdr:rowOff>
    </xdr:from>
    <xdr:to>
      <xdr:col>37</xdr:col>
      <xdr:colOff>601579</xdr:colOff>
      <xdr:row>53</xdr:row>
      <xdr:rowOff>122959</xdr:rowOff>
    </xdr:to>
    <xdr:graphicFrame macro="">
      <xdr:nvGraphicFramePr>
        <xdr:cNvPr id="42" name="Chart 41">
          <a:extLst>
            <a:ext uri="{FF2B5EF4-FFF2-40B4-BE49-F238E27FC236}">
              <a16:creationId xmlns:a16="http://schemas.microsoft.com/office/drawing/2014/main" id="{7B51DC4C-8B8E-45ED-918D-C050CC60B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21</xdr:row>
      <xdr:rowOff>179851</xdr:rowOff>
    </xdr:from>
    <xdr:to>
      <xdr:col>5</xdr:col>
      <xdr:colOff>355170</xdr:colOff>
      <xdr:row>31</xdr:row>
      <xdr:rowOff>30437</xdr:rowOff>
    </xdr:to>
    <mc:AlternateContent xmlns:mc="http://schemas.openxmlformats.org/markup-compatibility/2006" xmlns:tsle="http://schemas.microsoft.com/office/drawing/2012/timeslicer">
      <mc:Choice Requires="tsle">
        <xdr:graphicFrame macro="">
          <xdr:nvGraphicFramePr>
            <xdr:cNvPr id="43" name="DATE OF MEMBERSHIP">
              <a:extLst>
                <a:ext uri="{FF2B5EF4-FFF2-40B4-BE49-F238E27FC236}">
                  <a16:creationId xmlns:a16="http://schemas.microsoft.com/office/drawing/2014/main" id="{8D5C52D2-C55A-4D87-9AD2-1F51D6BE7F6B}"/>
                </a:ext>
              </a:extLst>
            </xdr:cNvPr>
            <xdr:cNvGraphicFramePr/>
          </xdr:nvGraphicFramePr>
          <xdr:xfrm>
            <a:off x="0" y="0"/>
            <a:ext cx="0" cy="0"/>
          </xdr:xfrm>
          <a:graphic>
            <a:graphicData uri="http://schemas.microsoft.com/office/drawing/2012/timeslicer">
              <tsle:timeslicer name="DATE OF MEMBERSHIP"/>
            </a:graphicData>
          </a:graphic>
        </xdr:graphicFrame>
      </mc:Choice>
      <mc:Fallback xmlns="">
        <xdr:sp macro="" textlink="">
          <xdr:nvSpPr>
            <xdr:cNvPr id="0" name=""/>
            <xdr:cNvSpPr>
              <a:spLocks noTextEdit="1"/>
            </xdr:cNvSpPr>
          </xdr:nvSpPr>
          <xdr:spPr>
            <a:xfrm>
              <a:off x="0" y="4039983"/>
              <a:ext cx="3780828" cy="168874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33</xdr:row>
      <xdr:rowOff>150396</xdr:rowOff>
    </xdr:from>
    <xdr:to>
      <xdr:col>5</xdr:col>
      <xdr:colOff>347356</xdr:colOff>
      <xdr:row>43</xdr:row>
      <xdr:rowOff>14237</xdr:rowOff>
    </xdr:to>
    <mc:AlternateContent xmlns:mc="http://schemas.openxmlformats.org/markup-compatibility/2006" xmlns:a14="http://schemas.microsoft.com/office/drawing/2010/main">
      <mc:Choice Requires="a14">
        <xdr:graphicFrame macro="">
          <xdr:nvGraphicFramePr>
            <xdr:cNvPr id="44" name="Education">
              <a:extLst>
                <a:ext uri="{FF2B5EF4-FFF2-40B4-BE49-F238E27FC236}">
                  <a16:creationId xmlns:a16="http://schemas.microsoft.com/office/drawing/2014/main" id="{FC404AF5-60DD-412F-90B9-5548246FE4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6216317"/>
              <a:ext cx="3773014" cy="170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13977</xdr:colOff>
      <xdr:row>44</xdr:row>
      <xdr:rowOff>61743</xdr:rowOff>
    </xdr:from>
    <xdr:to>
      <xdr:col>5</xdr:col>
      <xdr:colOff>449203</xdr:colOff>
      <xdr:row>55</xdr:row>
      <xdr:rowOff>143166</xdr:rowOff>
    </xdr:to>
    <xdr:sp macro="" textlink="">
      <xdr:nvSpPr>
        <xdr:cNvPr id="45" name="Rectangle 44">
          <a:extLst>
            <a:ext uri="{FF2B5EF4-FFF2-40B4-BE49-F238E27FC236}">
              <a16:creationId xmlns:a16="http://schemas.microsoft.com/office/drawing/2014/main" id="{D68212C4-D605-43B5-890D-BFF53F4BD639}"/>
            </a:ext>
          </a:extLst>
        </xdr:cNvPr>
        <xdr:cNvSpPr/>
      </xdr:nvSpPr>
      <xdr:spPr>
        <a:xfrm>
          <a:off x="13977" y="8149638"/>
          <a:ext cx="3860884" cy="210339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latin typeface="Arial" panose="020B0604020202020204" pitchFamily="34" charset="0"/>
              <a:cs typeface="Arial" panose="020B0604020202020204" pitchFamily="34" charset="0"/>
            </a:rPr>
            <a:t>GENDER FILTER</a:t>
          </a:r>
        </a:p>
      </xdr:txBody>
    </xdr:sp>
    <xdr:clientData/>
  </xdr:twoCellAnchor>
  <xdr:twoCellAnchor editAs="oneCell">
    <xdr:from>
      <xdr:col>0</xdr:col>
      <xdr:colOff>2988</xdr:colOff>
      <xdr:row>46</xdr:row>
      <xdr:rowOff>1</xdr:rowOff>
    </xdr:from>
    <xdr:to>
      <xdr:col>5</xdr:col>
      <xdr:colOff>406380</xdr:colOff>
      <xdr:row>55</xdr:row>
      <xdr:rowOff>32953</xdr:rowOff>
    </xdr:to>
    <mc:AlternateContent xmlns:mc="http://schemas.openxmlformats.org/markup-compatibility/2006" xmlns:a14="http://schemas.microsoft.com/office/drawing/2010/main">
      <mc:Choice Requires="a14">
        <xdr:graphicFrame macro="">
          <xdr:nvGraphicFramePr>
            <xdr:cNvPr id="46" name="GENDER">
              <a:extLst>
                <a:ext uri="{FF2B5EF4-FFF2-40B4-BE49-F238E27FC236}">
                  <a16:creationId xmlns:a16="http://schemas.microsoft.com/office/drawing/2014/main" id="{DDB10488-EE73-45BF-BE1B-990935890DC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988" y="8455527"/>
              <a:ext cx="3829050" cy="16872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124819</xdr:colOff>
      <xdr:row>8</xdr:row>
      <xdr:rowOff>131986</xdr:rowOff>
    </xdr:from>
    <xdr:to>
      <xdr:col>35</xdr:col>
      <xdr:colOff>197129</xdr:colOff>
      <xdr:row>16</xdr:row>
      <xdr:rowOff>72410</xdr:rowOff>
    </xdr:to>
    <xdr:sp macro="" textlink="">
      <xdr:nvSpPr>
        <xdr:cNvPr id="47" name="Rectangle: Rounded Corners 46">
          <a:extLst>
            <a:ext uri="{FF2B5EF4-FFF2-40B4-BE49-F238E27FC236}">
              <a16:creationId xmlns:a16="http://schemas.microsoft.com/office/drawing/2014/main" id="{44D56CE1-CAC8-47A7-8502-FFA31B1EBFBE}"/>
            </a:ext>
          </a:extLst>
        </xdr:cNvPr>
        <xdr:cNvSpPr/>
      </xdr:nvSpPr>
      <xdr:spPr>
        <a:xfrm>
          <a:off x="21363898" y="1602512"/>
          <a:ext cx="2812836" cy="14109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latin typeface="Arial" panose="020B0604020202020204" pitchFamily="34" charset="0"/>
              <a:cs typeface="Arial" panose="020B0604020202020204" pitchFamily="34" charset="0"/>
            </a:rPr>
            <a:t>N/A </a:t>
          </a:r>
        </a:p>
      </xdr:txBody>
    </xdr:sp>
    <xdr:clientData/>
  </xdr:twoCellAnchor>
  <xdr:twoCellAnchor>
    <xdr:from>
      <xdr:col>32</xdr:col>
      <xdr:colOff>136070</xdr:colOff>
      <xdr:row>11</xdr:row>
      <xdr:rowOff>177277</xdr:rowOff>
    </xdr:from>
    <xdr:to>
      <xdr:col>34</xdr:col>
      <xdr:colOff>288441</xdr:colOff>
      <xdr:row>14</xdr:row>
      <xdr:rowOff>108256</xdr:rowOff>
    </xdr:to>
    <xdr:sp macro="" textlink="INSIGHT!$K$83">
      <xdr:nvSpPr>
        <xdr:cNvPr id="48" name="Rectangle 47">
          <a:extLst>
            <a:ext uri="{FF2B5EF4-FFF2-40B4-BE49-F238E27FC236}">
              <a16:creationId xmlns:a16="http://schemas.microsoft.com/office/drawing/2014/main" id="{7A9CE7BE-FA19-4A50-A965-79803BD08659}"/>
            </a:ext>
          </a:extLst>
        </xdr:cNvPr>
        <xdr:cNvSpPr/>
      </xdr:nvSpPr>
      <xdr:spPr>
        <a:xfrm>
          <a:off x="22060281" y="2199251"/>
          <a:ext cx="1522634" cy="48242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4B4943-8F67-45B5-8AC4-5AF7DCCFA0AA}" type="TxLink">
            <a:rPr lang="en-US" sz="3600" b="1" i="0" u="none" strike="noStrike">
              <a:solidFill>
                <a:srgbClr val="000000"/>
              </a:solidFill>
              <a:latin typeface="Arial"/>
              <a:cs typeface="Arial"/>
            </a:rPr>
            <a:pPr algn="ctr"/>
            <a:t>268</a:t>
          </a:fld>
          <a:endParaRPr lang="en-GB" sz="36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523875</xdr:colOff>
      <xdr:row>0</xdr:row>
      <xdr:rowOff>57150</xdr:rowOff>
    </xdr:from>
    <xdr:to>
      <xdr:col>20</xdr:col>
      <xdr:colOff>504825</xdr:colOff>
      <xdr:row>5</xdr:row>
      <xdr:rowOff>28575</xdr:rowOff>
    </xdr:to>
    <xdr:sp macro="" textlink="">
      <xdr:nvSpPr>
        <xdr:cNvPr id="2" name="Rectangle: Rounded Corners 1">
          <a:extLst>
            <a:ext uri="{FF2B5EF4-FFF2-40B4-BE49-F238E27FC236}">
              <a16:creationId xmlns:a16="http://schemas.microsoft.com/office/drawing/2014/main" id="{63973BB8-5A2E-4D63-A619-DD6254014324}"/>
            </a:ext>
          </a:extLst>
        </xdr:cNvPr>
        <xdr:cNvSpPr/>
      </xdr:nvSpPr>
      <xdr:spPr>
        <a:xfrm>
          <a:off x="523875" y="57150"/>
          <a:ext cx="13696950" cy="876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solidFill>
          </a:endParaRPr>
        </a:p>
      </xdr:txBody>
    </xdr:sp>
    <xdr:clientData/>
  </xdr:twoCellAnchor>
  <xdr:twoCellAnchor>
    <xdr:from>
      <xdr:col>0</xdr:col>
      <xdr:colOff>438150</xdr:colOff>
      <xdr:row>7</xdr:row>
      <xdr:rowOff>142875</xdr:rowOff>
    </xdr:from>
    <xdr:to>
      <xdr:col>9</xdr:col>
      <xdr:colOff>409575</xdr:colOff>
      <xdr:row>12</xdr:row>
      <xdr:rowOff>114300</xdr:rowOff>
    </xdr:to>
    <xdr:sp macro="" textlink="">
      <xdr:nvSpPr>
        <xdr:cNvPr id="3" name="Rectangle: Rounded Corners 2">
          <a:extLst>
            <a:ext uri="{FF2B5EF4-FFF2-40B4-BE49-F238E27FC236}">
              <a16:creationId xmlns:a16="http://schemas.microsoft.com/office/drawing/2014/main" id="{0846C9E7-181F-4BBC-B4DF-F31F8ED33EC5}"/>
            </a:ext>
          </a:extLst>
        </xdr:cNvPr>
        <xdr:cNvSpPr/>
      </xdr:nvSpPr>
      <xdr:spPr>
        <a:xfrm>
          <a:off x="438150" y="1409700"/>
          <a:ext cx="6143625" cy="876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409575</xdr:colOff>
      <xdr:row>24</xdr:row>
      <xdr:rowOff>66675</xdr:rowOff>
    </xdr:from>
    <xdr:to>
      <xdr:col>9</xdr:col>
      <xdr:colOff>381000</xdr:colOff>
      <xdr:row>29</xdr:row>
      <xdr:rowOff>38100</xdr:rowOff>
    </xdr:to>
    <xdr:sp macro="" textlink="">
      <xdr:nvSpPr>
        <xdr:cNvPr id="4" name="Rectangle: Rounded Corners 3">
          <a:extLst>
            <a:ext uri="{FF2B5EF4-FFF2-40B4-BE49-F238E27FC236}">
              <a16:creationId xmlns:a16="http://schemas.microsoft.com/office/drawing/2014/main" id="{F60BC77C-0B1E-4BC3-B9F2-EF79B0ACE0BA}"/>
            </a:ext>
          </a:extLst>
        </xdr:cNvPr>
        <xdr:cNvSpPr/>
      </xdr:nvSpPr>
      <xdr:spPr>
        <a:xfrm>
          <a:off x="409575" y="4410075"/>
          <a:ext cx="6143625" cy="876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428625</xdr:colOff>
      <xdr:row>15</xdr:row>
      <xdr:rowOff>123825</xdr:rowOff>
    </xdr:from>
    <xdr:to>
      <xdr:col>9</xdr:col>
      <xdr:colOff>400050</xdr:colOff>
      <xdr:row>20</xdr:row>
      <xdr:rowOff>95250</xdr:rowOff>
    </xdr:to>
    <xdr:sp macro="" textlink="">
      <xdr:nvSpPr>
        <xdr:cNvPr id="5" name="Rectangle: Rounded Corners 4">
          <a:extLst>
            <a:ext uri="{FF2B5EF4-FFF2-40B4-BE49-F238E27FC236}">
              <a16:creationId xmlns:a16="http://schemas.microsoft.com/office/drawing/2014/main" id="{A9452F45-BC87-4118-825F-CE5CF63F8157}"/>
            </a:ext>
          </a:extLst>
        </xdr:cNvPr>
        <xdr:cNvSpPr/>
      </xdr:nvSpPr>
      <xdr:spPr>
        <a:xfrm>
          <a:off x="428625" y="2838450"/>
          <a:ext cx="6143625" cy="876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571500</xdr:colOff>
      <xdr:row>7</xdr:row>
      <xdr:rowOff>142875</xdr:rowOff>
    </xdr:from>
    <xdr:to>
      <xdr:col>20</xdr:col>
      <xdr:colOff>542925</xdr:colOff>
      <xdr:row>12</xdr:row>
      <xdr:rowOff>114300</xdr:rowOff>
    </xdr:to>
    <xdr:sp macro="" textlink="">
      <xdr:nvSpPr>
        <xdr:cNvPr id="6" name="Rectangle: Rounded Corners 5">
          <a:extLst>
            <a:ext uri="{FF2B5EF4-FFF2-40B4-BE49-F238E27FC236}">
              <a16:creationId xmlns:a16="http://schemas.microsoft.com/office/drawing/2014/main" id="{58DE26AA-07D8-44A7-9A87-E543A8968E2A}"/>
            </a:ext>
          </a:extLst>
        </xdr:cNvPr>
        <xdr:cNvSpPr/>
      </xdr:nvSpPr>
      <xdr:spPr>
        <a:xfrm>
          <a:off x="8115300" y="1409700"/>
          <a:ext cx="6143625" cy="876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542925</xdr:colOff>
      <xdr:row>24</xdr:row>
      <xdr:rowOff>66675</xdr:rowOff>
    </xdr:from>
    <xdr:to>
      <xdr:col>20</xdr:col>
      <xdr:colOff>514350</xdr:colOff>
      <xdr:row>29</xdr:row>
      <xdr:rowOff>38100</xdr:rowOff>
    </xdr:to>
    <xdr:sp macro="" textlink="">
      <xdr:nvSpPr>
        <xdr:cNvPr id="7" name="Rectangle: Rounded Corners 6">
          <a:extLst>
            <a:ext uri="{FF2B5EF4-FFF2-40B4-BE49-F238E27FC236}">
              <a16:creationId xmlns:a16="http://schemas.microsoft.com/office/drawing/2014/main" id="{190DF7F9-C8C1-4333-9F85-D7E06D856BA8}"/>
            </a:ext>
          </a:extLst>
        </xdr:cNvPr>
        <xdr:cNvSpPr/>
      </xdr:nvSpPr>
      <xdr:spPr>
        <a:xfrm>
          <a:off x="8086725" y="4410075"/>
          <a:ext cx="6143625" cy="876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561975</xdr:colOff>
      <xdr:row>15</xdr:row>
      <xdr:rowOff>123825</xdr:rowOff>
    </xdr:from>
    <xdr:to>
      <xdr:col>20</xdr:col>
      <xdr:colOff>533400</xdr:colOff>
      <xdr:row>20</xdr:row>
      <xdr:rowOff>95250</xdr:rowOff>
    </xdr:to>
    <xdr:sp macro="" textlink="">
      <xdr:nvSpPr>
        <xdr:cNvPr id="8" name="Rectangle: Rounded Corners 7">
          <a:extLst>
            <a:ext uri="{FF2B5EF4-FFF2-40B4-BE49-F238E27FC236}">
              <a16:creationId xmlns:a16="http://schemas.microsoft.com/office/drawing/2014/main" id="{5AC43812-A489-4E89-AC88-ADCC4661C57A}"/>
            </a:ext>
          </a:extLst>
        </xdr:cNvPr>
        <xdr:cNvSpPr/>
      </xdr:nvSpPr>
      <xdr:spPr>
        <a:xfrm>
          <a:off x="8105775" y="2838450"/>
          <a:ext cx="6143625" cy="876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561975</xdr:colOff>
      <xdr:row>1</xdr:row>
      <xdr:rowOff>123825</xdr:rowOff>
    </xdr:from>
    <xdr:to>
      <xdr:col>12</xdr:col>
      <xdr:colOff>666750</xdr:colOff>
      <xdr:row>4</xdr:row>
      <xdr:rowOff>9525</xdr:rowOff>
    </xdr:to>
    <xdr:sp macro="" textlink="">
      <xdr:nvSpPr>
        <xdr:cNvPr id="9" name="TextBox 8">
          <a:extLst>
            <a:ext uri="{FF2B5EF4-FFF2-40B4-BE49-F238E27FC236}">
              <a16:creationId xmlns:a16="http://schemas.microsoft.com/office/drawing/2014/main" id="{1C538512-2943-4DD0-B7A3-26381F146D91}"/>
            </a:ext>
          </a:extLst>
        </xdr:cNvPr>
        <xdr:cNvSpPr txBox="1"/>
      </xdr:nvSpPr>
      <xdr:spPr>
        <a:xfrm>
          <a:off x="1247775" y="304800"/>
          <a:ext cx="7648575"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dk1"/>
              </a:solidFill>
              <a:effectLst/>
              <a:latin typeface="Arial" panose="020B0604020202020204" pitchFamily="34" charset="0"/>
              <a:ea typeface="+mn-ea"/>
              <a:cs typeface="Arial" panose="020B0604020202020204" pitchFamily="34" charset="0"/>
            </a:rPr>
            <a:t>CUSTOMER INSIGHT LIST</a:t>
          </a:r>
          <a:endParaRPr lang="en-GB" sz="2000">
            <a:latin typeface="Arial" panose="020B0604020202020204" pitchFamily="34" charset="0"/>
            <a:cs typeface="Arial" panose="020B0604020202020204" pitchFamily="34" charset="0"/>
          </a:endParaRPr>
        </a:p>
      </xdr:txBody>
    </xdr:sp>
    <xdr:clientData/>
  </xdr:twoCellAnchor>
  <xdr:twoCellAnchor>
    <xdr:from>
      <xdr:col>0</xdr:col>
      <xdr:colOff>571500</xdr:colOff>
      <xdr:row>9</xdr:row>
      <xdr:rowOff>19050</xdr:rowOff>
    </xdr:from>
    <xdr:to>
      <xdr:col>8</xdr:col>
      <xdr:colOff>361949</xdr:colOff>
      <xdr:row>11</xdr:row>
      <xdr:rowOff>85725</xdr:rowOff>
    </xdr:to>
    <xdr:sp macro="" textlink="">
      <xdr:nvSpPr>
        <xdr:cNvPr id="10" name="TextBox 9">
          <a:extLst>
            <a:ext uri="{FF2B5EF4-FFF2-40B4-BE49-F238E27FC236}">
              <a16:creationId xmlns:a16="http://schemas.microsoft.com/office/drawing/2014/main" id="{D6C55413-6AA1-4DA9-BBA6-2222270DE6C3}"/>
            </a:ext>
          </a:extLst>
        </xdr:cNvPr>
        <xdr:cNvSpPr txBox="1"/>
      </xdr:nvSpPr>
      <xdr:spPr>
        <a:xfrm>
          <a:off x="571500" y="1647825"/>
          <a:ext cx="5276849"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Arial" panose="020B0604020202020204" pitchFamily="34" charset="0"/>
              <a:ea typeface="+mn-ea"/>
              <a:cs typeface="Arial" panose="020B0604020202020204" pitchFamily="34" charset="0"/>
            </a:rPr>
            <a:t> </a:t>
          </a:r>
          <a:r>
            <a:rPr lang="en-GB" sz="1400" b="1">
              <a:solidFill>
                <a:schemeClr val="dk1"/>
              </a:solidFill>
              <a:effectLst/>
              <a:latin typeface="Arial" panose="020B0604020202020204" pitchFamily="34" charset="0"/>
              <a:ea typeface="+mn-ea"/>
              <a:cs typeface="Arial" panose="020B0604020202020204" pitchFamily="34" charset="0"/>
            </a:rPr>
            <a:t>MONTHLY SALARY AND TOTAL CREDIT BY MONTH</a:t>
          </a:r>
          <a:endParaRPr lang="en-GB" sz="1400">
            <a:effectLst/>
            <a:latin typeface="Arial" panose="020B0604020202020204" pitchFamily="34" charset="0"/>
            <a:cs typeface="Arial" panose="020B0604020202020204" pitchFamily="34" charset="0"/>
          </a:endParaRPr>
        </a:p>
        <a:p>
          <a:endParaRPr lang="en-GB" sz="1100"/>
        </a:p>
      </xdr:txBody>
    </xdr:sp>
    <xdr:clientData/>
  </xdr:twoCellAnchor>
  <xdr:twoCellAnchor>
    <xdr:from>
      <xdr:col>0</xdr:col>
      <xdr:colOff>542925</xdr:colOff>
      <xdr:row>17</xdr:row>
      <xdr:rowOff>9525</xdr:rowOff>
    </xdr:from>
    <xdr:to>
      <xdr:col>8</xdr:col>
      <xdr:colOff>333374</xdr:colOff>
      <xdr:row>19</xdr:row>
      <xdr:rowOff>76200</xdr:rowOff>
    </xdr:to>
    <xdr:sp macro="" textlink="">
      <xdr:nvSpPr>
        <xdr:cNvPr id="11" name="TextBox 10">
          <a:extLst>
            <a:ext uri="{FF2B5EF4-FFF2-40B4-BE49-F238E27FC236}">
              <a16:creationId xmlns:a16="http://schemas.microsoft.com/office/drawing/2014/main" id="{74FAF459-CF9F-464D-91BB-E26174CCEA0F}"/>
            </a:ext>
          </a:extLst>
        </xdr:cNvPr>
        <xdr:cNvSpPr txBox="1"/>
      </xdr:nvSpPr>
      <xdr:spPr>
        <a:xfrm>
          <a:off x="542925" y="3086100"/>
          <a:ext cx="5276849"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600" b="1">
              <a:solidFill>
                <a:schemeClr val="dk1"/>
              </a:solidFill>
              <a:effectLst/>
              <a:latin typeface="Arial" panose="020B0604020202020204" pitchFamily="34" charset="0"/>
              <a:ea typeface="+mn-ea"/>
              <a:cs typeface="Arial" panose="020B0604020202020204" pitchFamily="34" charset="0"/>
            </a:rPr>
            <a:t>MONTHLY SALARY BY NAME</a:t>
          </a:r>
          <a:endParaRPr lang="en-GB" sz="1600">
            <a:effectLst/>
            <a:latin typeface="Arial" panose="020B0604020202020204" pitchFamily="34" charset="0"/>
            <a:cs typeface="Arial" panose="020B0604020202020204" pitchFamily="34" charset="0"/>
          </a:endParaRPr>
        </a:p>
        <a:p>
          <a:endParaRPr lang="en-GB" sz="1100"/>
        </a:p>
      </xdr:txBody>
    </xdr:sp>
    <xdr:clientData/>
  </xdr:twoCellAnchor>
  <xdr:twoCellAnchor>
    <xdr:from>
      <xdr:col>0</xdr:col>
      <xdr:colOff>523875</xdr:colOff>
      <xdr:row>25</xdr:row>
      <xdr:rowOff>104775</xdr:rowOff>
    </xdr:from>
    <xdr:to>
      <xdr:col>8</xdr:col>
      <xdr:colOff>314324</xdr:colOff>
      <xdr:row>27</xdr:row>
      <xdr:rowOff>171450</xdr:rowOff>
    </xdr:to>
    <xdr:sp macro="" textlink="">
      <xdr:nvSpPr>
        <xdr:cNvPr id="12" name="TextBox 11">
          <a:extLst>
            <a:ext uri="{FF2B5EF4-FFF2-40B4-BE49-F238E27FC236}">
              <a16:creationId xmlns:a16="http://schemas.microsoft.com/office/drawing/2014/main" id="{E4474576-5B22-46D0-8F6C-1185CF876289}"/>
            </a:ext>
          </a:extLst>
        </xdr:cNvPr>
        <xdr:cNvSpPr txBox="1"/>
      </xdr:nvSpPr>
      <xdr:spPr>
        <a:xfrm>
          <a:off x="523875" y="4629150"/>
          <a:ext cx="5276849"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a:solidFill>
                <a:schemeClr val="dk1"/>
              </a:solidFill>
              <a:effectLst/>
              <a:latin typeface="Arial" panose="020B0604020202020204" pitchFamily="34" charset="0"/>
              <a:ea typeface="+mn-ea"/>
              <a:cs typeface="Arial" panose="020B0604020202020204" pitchFamily="34" charset="0"/>
            </a:rPr>
            <a:t>MONTHLY SALARY AND TOTAL CREDIT BY GENDER</a:t>
          </a:r>
          <a:endParaRPr lang="en-GB" sz="1400">
            <a:effectLst/>
            <a:latin typeface="Arial" panose="020B0604020202020204" pitchFamily="34" charset="0"/>
            <a:cs typeface="Arial" panose="020B0604020202020204" pitchFamily="34" charset="0"/>
          </a:endParaRPr>
        </a:p>
        <a:p>
          <a:endParaRPr lang="en-GB" sz="1100"/>
        </a:p>
      </xdr:txBody>
    </xdr:sp>
    <xdr:clientData/>
  </xdr:twoCellAnchor>
  <xdr:twoCellAnchor>
    <xdr:from>
      <xdr:col>12</xdr:col>
      <xdr:colOff>0</xdr:colOff>
      <xdr:row>8</xdr:row>
      <xdr:rowOff>142875</xdr:rowOff>
    </xdr:from>
    <xdr:to>
      <xdr:col>19</xdr:col>
      <xdr:colOff>476249</xdr:colOff>
      <xdr:row>11</xdr:row>
      <xdr:rowOff>28575</xdr:rowOff>
    </xdr:to>
    <xdr:sp macro="" textlink="">
      <xdr:nvSpPr>
        <xdr:cNvPr id="13" name="TextBox 12">
          <a:extLst>
            <a:ext uri="{FF2B5EF4-FFF2-40B4-BE49-F238E27FC236}">
              <a16:creationId xmlns:a16="http://schemas.microsoft.com/office/drawing/2014/main" id="{3D714870-2C97-4E8D-B217-FA749085EAF3}"/>
            </a:ext>
          </a:extLst>
        </xdr:cNvPr>
        <xdr:cNvSpPr txBox="1"/>
      </xdr:nvSpPr>
      <xdr:spPr>
        <a:xfrm>
          <a:off x="8229600" y="1590675"/>
          <a:ext cx="5276849"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a:solidFill>
                <a:schemeClr val="dk1"/>
              </a:solidFill>
              <a:effectLst/>
              <a:latin typeface="Arial" panose="020B0604020202020204" pitchFamily="34" charset="0"/>
              <a:ea typeface="+mn-ea"/>
              <a:cs typeface="Arial" panose="020B0604020202020204" pitchFamily="34" charset="0"/>
            </a:rPr>
            <a:t>MONTHLY SALARY AND TOTAL CREDIT BY EDUCATION</a:t>
          </a:r>
          <a:endParaRPr lang="en-GB" sz="1400">
            <a:effectLst/>
            <a:latin typeface="Arial" panose="020B0604020202020204" pitchFamily="34" charset="0"/>
            <a:cs typeface="Arial" panose="020B0604020202020204" pitchFamily="34" charset="0"/>
          </a:endParaRPr>
        </a:p>
        <a:p>
          <a:endParaRPr lang="en-GB" sz="1100"/>
        </a:p>
      </xdr:txBody>
    </xdr:sp>
    <xdr:clientData/>
  </xdr:twoCellAnchor>
  <xdr:twoCellAnchor>
    <xdr:from>
      <xdr:col>12</xdr:col>
      <xdr:colOff>38100</xdr:colOff>
      <xdr:row>17</xdr:row>
      <xdr:rowOff>0</xdr:rowOff>
    </xdr:from>
    <xdr:to>
      <xdr:col>19</xdr:col>
      <xdr:colOff>514349</xdr:colOff>
      <xdr:row>19</xdr:row>
      <xdr:rowOff>66675</xdr:rowOff>
    </xdr:to>
    <xdr:sp macro="" textlink="">
      <xdr:nvSpPr>
        <xdr:cNvPr id="14" name="TextBox 13">
          <a:extLst>
            <a:ext uri="{FF2B5EF4-FFF2-40B4-BE49-F238E27FC236}">
              <a16:creationId xmlns:a16="http://schemas.microsoft.com/office/drawing/2014/main" id="{D131766F-5CB0-4446-A9E4-FD21D0CF6517}"/>
            </a:ext>
          </a:extLst>
        </xdr:cNvPr>
        <xdr:cNvSpPr txBox="1"/>
      </xdr:nvSpPr>
      <xdr:spPr>
        <a:xfrm>
          <a:off x="8267700" y="3076575"/>
          <a:ext cx="5276849"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600" b="1">
              <a:solidFill>
                <a:schemeClr val="dk1"/>
              </a:solidFill>
              <a:effectLst/>
              <a:latin typeface="Arial" panose="020B0604020202020204" pitchFamily="34" charset="0"/>
              <a:ea typeface="+mn-ea"/>
              <a:cs typeface="Arial" panose="020B0604020202020204" pitchFamily="34" charset="0"/>
            </a:rPr>
            <a:t>MONTHLY SALARY BY AGE</a:t>
          </a:r>
          <a:endParaRPr lang="en-GB" sz="1600">
            <a:effectLst/>
            <a:latin typeface="Arial" panose="020B0604020202020204" pitchFamily="34" charset="0"/>
            <a:cs typeface="Arial" panose="020B0604020202020204" pitchFamily="34" charset="0"/>
          </a:endParaRPr>
        </a:p>
        <a:p>
          <a:endParaRPr lang="en-GB" sz="1100"/>
        </a:p>
      </xdr:txBody>
    </xdr:sp>
    <xdr:clientData/>
  </xdr:twoCellAnchor>
  <xdr:twoCellAnchor>
    <xdr:from>
      <xdr:col>11</xdr:col>
      <xdr:colOff>647700</xdr:colOff>
      <xdr:row>25</xdr:row>
      <xdr:rowOff>123825</xdr:rowOff>
    </xdr:from>
    <xdr:to>
      <xdr:col>19</xdr:col>
      <xdr:colOff>438149</xdr:colOff>
      <xdr:row>28</xdr:row>
      <xdr:rowOff>9525</xdr:rowOff>
    </xdr:to>
    <xdr:sp macro="" textlink="">
      <xdr:nvSpPr>
        <xdr:cNvPr id="15" name="TextBox 14">
          <a:extLst>
            <a:ext uri="{FF2B5EF4-FFF2-40B4-BE49-F238E27FC236}">
              <a16:creationId xmlns:a16="http://schemas.microsoft.com/office/drawing/2014/main" id="{5203439A-4748-4E96-A8DB-8FAED38DF541}"/>
            </a:ext>
          </a:extLst>
        </xdr:cNvPr>
        <xdr:cNvSpPr txBox="1"/>
      </xdr:nvSpPr>
      <xdr:spPr>
        <a:xfrm>
          <a:off x="8191500" y="4648200"/>
          <a:ext cx="5276849"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a:solidFill>
                <a:schemeClr val="dk1"/>
              </a:solidFill>
              <a:effectLst/>
              <a:latin typeface="Arial" panose="020B0604020202020204" pitchFamily="34" charset="0"/>
              <a:ea typeface="+mn-ea"/>
              <a:cs typeface="Arial" panose="020B0604020202020204" pitchFamily="34" charset="0"/>
            </a:rPr>
            <a:t>TOTAL CREDIT BY NAME</a:t>
          </a:r>
          <a:endParaRPr lang="en-GB" sz="1400">
            <a:effectLst/>
            <a:latin typeface="Arial" panose="020B0604020202020204" pitchFamily="34" charset="0"/>
            <a:cs typeface="Arial" panose="020B0604020202020204" pitchFamily="34" charset="0"/>
          </a:endParaRPr>
        </a:p>
        <a:p>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23.200684027775" createdVersion="7" refreshedVersion="7" minRefreshableVersion="3" recordCount="1000" xr:uid="{AEE505A0-4B50-48F5-A8F9-6457E3DE795B}">
  <cacheSource type="worksheet">
    <worksheetSource name="CUSTOMERS"/>
  </cacheSource>
  <cacheFields count="12">
    <cacheField name="S/N" numFmtId="0">
      <sharedItems containsSemiMixedTypes="0" containsString="0" containsNumber="1" containsInteger="1" minValue="1" maxValue="1000"/>
    </cacheField>
    <cacheField name="id" numFmtId="0">
      <sharedItems containsSemiMixedTypes="0" containsString="0" containsNumber="1" containsInteger="1" minValue="1" maxValue="1000"/>
    </cacheField>
    <cacheField name="GENDER" numFmtId="0">
      <sharedItems count="3">
        <s v="Male"/>
        <s v="Female"/>
        <s v="N/A"/>
      </sharedItems>
    </cacheField>
    <cacheField name="SINGLE" numFmtId="0">
      <sharedItems count="3">
        <b v="0"/>
        <b v="1"/>
        <s v="N/A"/>
      </sharedItems>
    </cacheField>
    <cacheField name="Age" numFmtId="0">
      <sharedItems containsSemiMixedTypes="0" containsString="0" containsNumber="1" containsInteger="1" minValue="15" maxValue="70" count="56">
        <n v="34"/>
        <n v="60"/>
        <n v="43"/>
        <n v="26"/>
        <n v="24"/>
        <n v="47"/>
        <n v="55"/>
        <n v="31"/>
        <n v="28"/>
        <n v="29"/>
        <n v="22"/>
        <n v="58"/>
        <n v="42"/>
        <n v="62"/>
        <n v="37"/>
        <n v="41"/>
        <n v="33"/>
        <n v="40"/>
        <n v="59"/>
        <n v="67"/>
        <n v="66"/>
        <n v="25"/>
        <n v="20"/>
        <n v="23"/>
        <n v="53"/>
        <n v="69"/>
        <n v="50"/>
        <n v="45"/>
        <n v="19"/>
        <n v="52"/>
        <n v="44"/>
        <n v="49"/>
        <n v="56"/>
        <n v="38"/>
        <n v="61"/>
        <n v="64"/>
        <n v="21"/>
        <n v="65"/>
        <n v="36"/>
        <n v="17"/>
        <n v="54"/>
        <n v="15"/>
        <n v="35"/>
        <n v="48"/>
        <n v="39"/>
        <n v="32"/>
        <n v="30"/>
        <n v="27"/>
        <n v="51"/>
        <n v="63"/>
        <n v="68"/>
        <n v="70"/>
        <n v="16"/>
        <n v="18"/>
        <n v="57"/>
        <n v="46"/>
      </sharedItems>
    </cacheField>
    <cacheField name="Education" numFmtId="0">
      <sharedItems count="3">
        <s v="Bachelors"/>
        <s v="HIGH SCHOOL"/>
        <s v="Masters"/>
      </sharedItems>
    </cacheField>
    <cacheField name="DATE OF MEMBERSHIP" numFmtId="164">
      <sharedItems containsSemiMixedTypes="0" containsNonDate="0" containsDate="1" containsString="0" minDate="2019-11-16T00:00:00" maxDate="2020-11-16T00:00:00" count="340">
        <d v="2020-10-28T00:00:00"/>
        <d v="2020-05-01T00:00:00"/>
        <d v="2020-07-24T00:00:00"/>
        <d v="2020-07-01T00:00:00"/>
        <d v="2019-12-30T00:00:00"/>
        <d v="2020-02-16T00:00:00"/>
        <d v="2020-01-12T00:00:00"/>
        <d v="2020-06-30T00:00:00"/>
        <d v="2020-09-03T00:00:00"/>
        <d v="2020-09-30T00:00:00"/>
        <d v="2020-01-27T00:00:00"/>
        <d v="2020-10-22T00:00:00"/>
        <d v="2020-07-03T00:00:00"/>
        <d v="2020-02-18T00:00:00"/>
        <d v="2020-03-07T00:00:00"/>
        <d v="2020-10-25T00:00:00"/>
        <d v="2019-11-23T00:00:00"/>
        <d v="2019-12-08T00:00:00"/>
        <d v="2020-09-24T00:00:00"/>
        <d v="2020-06-28T00:00:00"/>
        <d v="2020-07-25T00:00:00"/>
        <d v="2020-03-31T00:00:00"/>
        <d v="2020-10-14T00:00:00"/>
        <d v="2020-03-12T00:00:00"/>
        <d v="2019-12-16T00:00:00"/>
        <d v="2020-09-02T00:00:00"/>
        <d v="2020-08-25T00:00:00"/>
        <d v="2019-12-27T00:00:00"/>
        <d v="2019-11-25T00:00:00"/>
        <d v="2020-04-05T00:00:00"/>
        <d v="2020-05-24T00:00:00"/>
        <d v="2020-05-20T00:00:00"/>
        <d v="2020-09-01T00:00:00"/>
        <d v="2019-11-24T00:00:00"/>
        <d v="2020-04-11T00:00:00"/>
        <d v="2020-10-08T00:00:00"/>
        <d v="2020-06-25T00:00:00"/>
        <d v="2020-07-20T00:00:00"/>
        <d v="2020-05-16T00:00:00"/>
        <d v="2020-05-02T00:00:00"/>
        <d v="2020-01-05T00:00:00"/>
        <d v="2020-04-15T00:00:00"/>
        <d v="2019-11-21T00:00:00"/>
        <d v="2020-04-28T00:00:00"/>
        <d v="2020-09-10T00:00:00"/>
        <d v="2020-08-07T00:00:00"/>
        <d v="2020-09-05T00:00:00"/>
        <d v="2020-08-29T00:00:00"/>
        <d v="2020-05-12T00:00:00"/>
        <d v="2020-10-30T00:00:00"/>
        <d v="2020-03-11T00:00:00"/>
        <d v="2020-01-16T00:00:00"/>
        <d v="2020-05-08T00:00:00"/>
        <d v="2020-03-26T00:00:00"/>
        <d v="2020-04-24T00:00:00"/>
        <d v="2020-02-15T00:00:00"/>
        <d v="2019-12-31T00:00:00"/>
        <d v="2020-04-16T00:00:00"/>
        <d v="2019-12-05T00:00:00"/>
        <d v="2020-05-25T00:00:00"/>
        <d v="2020-06-24T00:00:00"/>
        <d v="2020-02-04T00:00:00"/>
        <d v="2020-01-15T00:00:00"/>
        <d v="2020-03-17T00:00:00"/>
        <d v="2020-07-19T00:00:00"/>
        <d v="2020-04-30T00:00:00"/>
        <d v="2019-11-18T00:00:00"/>
        <d v="2020-03-20T00:00:00"/>
        <d v="2020-02-23T00:00:00"/>
        <d v="2020-02-02T00:00:00"/>
        <d v="2020-06-16T00:00:00"/>
        <d v="2020-08-20T00:00:00"/>
        <d v="2020-02-14T00:00:00"/>
        <d v="2019-12-24T00:00:00"/>
        <d v="2020-08-05T00:00:00"/>
        <d v="2020-06-14T00:00:00"/>
        <d v="2020-03-01T00:00:00"/>
        <d v="2020-04-10T00:00:00"/>
        <d v="2019-12-06T00:00:00"/>
        <d v="2020-02-12T00:00:00"/>
        <d v="2020-02-26T00:00:00"/>
        <d v="2020-07-26T00:00:00"/>
        <d v="2020-01-30T00:00:00"/>
        <d v="2020-03-03T00:00:00"/>
        <d v="2019-11-27T00:00:00"/>
        <d v="2020-02-29T00:00:00"/>
        <d v="2020-06-20T00:00:00"/>
        <d v="2019-12-07T00:00:00"/>
        <d v="2020-06-07T00:00:00"/>
        <d v="2020-08-16T00:00:00"/>
        <d v="2020-04-04T00:00:00"/>
        <d v="2020-09-11T00:00:00"/>
        <d v="2020-04-25T00:00:00"/>
        <d v="2020-04-20T00:00:00"/>
        <d v="2020-07-18T00:00:00"/>
        <d v="2020-01-11T00:00:00"/>
        <d v="2020-03-04T00:00:00"/>
        <d v="2019-12-04T00:00:00"/>
        <d v="2020-09-15T00:00:00"/>
        <d v="2020-08-08T00:00:00"/>
        <d v="2020-03-10T00:00:00"/>
        <d v="2020-07-28T00:00:00"/>
        <d v="2020-08-23T00:00:00"/>
        <d v="2020-08-04T00:00:00"/>
        <d v="2019-12-15T00:00:00"/>
        <d v="2020-03-25T00:00:00"/>
        <d v="2020-07-02T00:00:00"/>
        <d v="2020-03-30T00:00:00"/>
        <d v="2019-12-25T00:00:00"/>
        <d v="2020-04-12T00:00:00"/>
        <d v="2020-08-31T00:00:00"/>
        <d v="2019-12-28T00:00:00"/>
        <d v="2019-11-16T00:00:00"/>
        <d v="2020-07-04T00:00:00"/>
        <d v="2020-08-30T00:00:00"/>
        <d v="2020-11-03T00:00:00"/>
        <d v="2020-02-25T00:00:00"/>
        <d v="2019-12-09T00:00:00"/>
        <d v="2019-12-29T00:00:00"/>
        <d v="2019-11-29T00:00:00"/>
        <d v="2020-11-06T00:00:00"/>
        <d v="2020-03-23T00:00:00"/>
        <d v="2020-01-09T00:00:00"/>
        <d v="2020-11-04T00:00:00"/>
        <d v="2020-11-02T00:00:00"/>
        <d v="2020-03-09T00:00:00"/>
        <d v="2020-11-13T00:00:00"/>
        <d v="2020-03-13T00:00:00"/>
        <d v="2020-05-27T00:00:00"/>
        <d v="2020-04-06T00:00:00"/>
        <d v="2020-04-18T00:00:00"/>
        <d v="2020-06-10T00:00:00"/>
        <d v="2020-11-08T00:00:00"/>
        <d v="2019-12-18T00:00:00"/>
        <d v="2020-04-27T00:00:00"/>
        <d v="2020-10-13T00:00:00"/>
        <d v="2020-06-02T00:00:00"/>
        <d v="2020-05-13T00:00:00"/>
        <d v="2020-05-31T00:00:00"/>
        <d v="2020-09-07T00:00:00"/>
        <d v="2020-07-16T00:00:00"/>
        <d v="2020-02-22T00:00:00"/>
        <d v="2020-10-18T00:00:00"/>
        <d v="2019-11-26T00:00:00"/>
        <d v="2020-09-23T00:00:00"/>
        <d v="2020-01-24T00:00:00"/>
        <d v="2020-03-05T00:00:00"/>
        <d v="2020-01-07T00:00:00"/>
        <d v="2020-10-03T00:00:00"/>
        <d v="2020-04-19T00:00:00"/>
        <d v="2020-05-09T00:00:00"/>
        <d v="2020-11-01T00:00:00"/>
        <d v="2020-03-24T00:00:00"/>
        <d v="2020-03-22T00:00:00"/>
        <d v="2020-07-05T00:00:00"/>
        <d v="2020-05-15T00:00:00"/>
        <d v="2020-01-31T00:00:00"/>
        <d v="2020-09-19T00:00:00"/>
        <d v="2020-10-20T00:00:00"/>
        <d v="2020-01-19T00:00:00"/>
        <d v="2020-07-14T00:00:00"/>
        <d v="2020-04-22T00:00:00"/>
        <d v="2020-05-18T00:00:00"/>
        <d v="2020-07-11T00:00:00"/>
        <d v="2019-12-10T00:00:00"/>
        <d v="2020-10-10T00:00:00"/>
        <d v="2019-12-17T00:00:00"/>
        <d v="2020-04-03T00:00:00"/>
        <d v="2020-07-12T00:00:00"/>
        <d v="2020-03-18T00:00:00"/>
        <d v="2020-08-21T00:00:00"/>
        <d v="2020-03-19T00:00:00"/>
        <d v="2020-10-09T00:00:00"/>
        <d v="2020-11-15T00:00:00"/>
        <d v="2020-04-14T00:00:00"/>
        <d v="2020-06-19T00:00:00"/>
        <d v="2019-12-14T00:00:00"/>
        <d v="2020-06-08T00:00:00"/>
        <d v="2020-05-11T00:00:00"/>
        <d v="2020-07-10T00:00:00"/>
        <d v="2020-05-19T00:00:00"/>
        <d v="2020-06-23T00:00:00"/>
        <d v="2020-10-01T00:00:00"/>
        <d v="2019-11-28T00:00:00"/>
        <d v="2020-08-17T00:00:00"/>
        <d v="2020-05-26T00:00:00"/>
        <d v="2020-09-27T00:00:00"/>
        <d v="2019-12-12T00:00:00"/>
        <d v="2020-01-01T00:00:00"/>
        <d v="2020-03-02T00:00:00"/>
        <d v="2020-02-09T00:00:00"/>
        <d v="2020-02-17T00:00:00"/>
        <d v="2020-08-26T00:00:00"/>
        <d v="2020-06-11T00:00:00"/>
        <d v="2020-06-26T00:00:00"/>
        <d v="2020-04-07T00:00:00"/>
        <d v="2020-08-19T00:00:00"/>
        <d v="2019-12-01T00:00:00"/>
        <d v="2020-09-21T00:00:00"/>
        <d v="2020-04-23T00:00:00"/>
        <d v="2020-02-10T00:00:00"/>
        <d v="2020-04-26T00:00:00"/>
        <d v="2020-04-21T00:00:00"/>
        <d v="2020-05-23T00:00:00"/>
        <d v="2020-08-15T00:00:00"/>
        <d v="2020-05-06T00:00:00"/>
        <d v="2020-04-08T00:00:00"/>
        <d v="2020-06-12T00:00:00"/>
        <d v="2020-09-12T00:00:00"/>
        <d v="2020-02-05T00:00:00"/>
        <d v="2020-07-08T00:00:00"/>
        <d v="2020-03-14T00:00:00"/>
        <d v="2020-06-22T00:00:00"/>
        <d v="2020-02-11T00:00:00"/>
        <d v="2020-06-01T00:00:00"/>
        <d v="2020-02-19T00:00:00"/>
        <d v="2020-05-21T00:00:00"/>
        <d v="2020-09-06T00:00:00"/>
        <d v="2020-04-13T00:00:00"/>
        <d v="2020-01-14T00:00:00"/>
        <d v="2020-10-02T00:00:00"/>
        <d v="2020-01-03T00:00:00"/>
        <d v="2020-02-24T00:00:00"/>
        <d v="2020-06-03T00:00:00"/>
        <d v="2020-07-13T00:00:00"/>
        <d v="2020-02-27T00:00:00"/>
        <d v="2020-06-15T00:00:00"/>
        <d v="2020-01-04T00:00:00"/>
        <d v="2020-09-20T00:00:00"/>
        <d v="2020-03-21T00:00:00"/>
        <d v="2020-07-23T00:00:00"/>
        <d v="2020-05-30T00:00:00"/>
        <d v="2020-06-21T00:00:00"/>
        <d v="2020-08-01T00:00:00"/>
        <d v="2020-07-07T00:00:00"/>
        <d v="2020-07-17T00:00:00"/>
        <d v="2020-10-23T00:00:00"/>
        <d v="2020-10-05T00:00:00"/>
        <d v="2020-04-09T00:00:00"/>
        <d v="2020-02-08T00:00:00"/>
        <d v="2020-02-21T00:00:00"/>
        <d v="2020-10-27T00:00:00"/>
        <d v="2020-08-06T00:00:00"/>
        <d v="2020-03-28T00:00:00"/>
        <d v="2020-08-02T00:00:00"/>
        <d v="2020-03-27T00:00:00"/>
        <d v="2020-07-27T00:00:00"/>
        <d v="2020-09-26T00:00:00"/>
        <d v="2020-09-14T00:00:00"/>
        <d v="2020-09-22T00:00:00"/>
        <d v="2020-05-10T00:00:00"/>
        <d v="2019-11-20T00:00:00"/>
        <d v="2020-04-29T00:00:00"/>
        <d v="2020-10-12T00:00:00"/>
        <d v="2019-12-11T00:00:00"/>
        <d v="2020-10-24T00:00:00"/>
        <d v="2019-12-21T00:00:00"/>
        <d v="2020-07-21T00:00:00"/>
        <d v="2020-07-22T00:00:00"/>
        <d v="2020-05-07T00:00:00"/>
        <d v="2020-03-15T00:00:00"/>
        <d v="2020-06-29T00:00:00"/>
        <d v="2020-01-22T00:00:00"/>
        <d v="2019-12-26T00:00:00"/>
        <d v="2019-11-22T00:00:00"/>
        <d v="2020-01-28T00:00:00"/>
        <d v="2020-04-17T00:00:00"/>
        <d v="2020-05-29T00:00:00"/>
        <d v="2020-02-13T00:00:00"/>
        <d v="2020-06-27T00:00:00"/>
        <d v="2020-02-03T00:00:00"/>
        <d v="2020-09-28T00:00:00"/>
        <d v="2020-08-28T00:00:00"/>
        <d v="2020-09-13T00:00:00"/>
        <d v="2020-05-28T00:00:00"/>
        <d v="2020-01-10T00:00:00"/>
        <d v="2019-12-22T00:00:00"/>
        <d v="2020-07-15T00:00:00"/>
        <d v="2020-08-13T00:00:00"/>
        <d v="2019-11-19T00:00:00"/>
        <d v="2020-11-11T00:00:00"/>
        <d v="2020-08-11T00:00:00"/>
        <d v="2020-01-20T00:00:00"/>
        <d v="2020-07-30T00:00:00"/>
        <d v="2020-01-02T00:00:00"/>
        <d v="2020-03-08T00:00:00"/>
        <d v="2020-01-23T00:00:00"/>
        <d v="2020-05-14T00:00:00"/>
        <d v="2019-12-19T00:00:00"/>
        <d v="2020-01-29T00:00:00"/>
        <d v="2020-10-06T00:00:00"/>
        <d v="2020-10-29T00:00:00"/>
        <d v="2020-02-06T00:00:00"/>
        <d v="2020-06-04T00:00:00"/>
        <d v="2020-10-16T00:00:00"/>
        <d v="2020-08-09T00:00:00"/>
        <d v="2020-06-09T00:00:00"/>
        <d v="2020-08-03T00:00:00"/>
        <d v="2020-11-10T00:00:00"/>
        <d v="2020-09-04T00:00:00"/>
        <d v="2020-09-16T00:00:00"/>
        <d v="2020-05-17T00:00:00"/>
        <d v="2019-11-30T00:00:00"/>
        <d v="2020-08-14T00:00:00"/>
        <d v="2020-07-29T00:00:00"/>
        <d v="2020-04-01T00:00:00"/>
        <d v="2019-12-03T00:00:00"/>
        <d v="2020-08-22T00:00:00"/>
        <d v="2020-03-06T00:00:00"/>
        <d v="2020-10-26T00:00:00"/>
        <d v="2020-09-29T00:00:00"/>
        <d v="2020-05-04T00:00:00"/>
        <d v="2020-01-18T00:00:00"/>
        <d v="2020-08-10T00:00:00"/>
        <d v="2020-06-13T00:00:00"/>
        <d v="2020-02-07T00:00:00"/>
        <d v="2020-08-18T00:00:00"/>
        <d v="2020-06-05T00:00:00"/>
        <d v="2020-10-19T00:00:00"/>
        <d v="2020-03-16T00:00:00"/>
        <d v="2020-02-20T00:00:00"/>
        <d v="2020-02-28T00:00:00"/>
        <d v="2020-04-02T00:00:00"/>
        <d v="2020-10-04T00:00:00"/>
        <d v="2020-08-12T00:00:00"/>
        <d v="2020-11-09T00:00:00"/>
        <d v="2020-07-31T00:00:00"/>
        <d v="2020-10-21T00:00:00"/>
        <d v="2020-11-12T00:00:00"/>
        <d v="2020-09-09T00:00:00"/>
        <d v="2020-11-07T00:00:00"/>
        <d v="2020-10-07T00:00:00"/>
        <d v="2019-12-23T00:00:00"/>
        <d v="2020-10-11T00:00:00"/>
        <d v="2020-09-17T00:00:00"/>
        <d v="2020-10-15T00:00:00"/>
        <d v="2020-01-17T00:00:00"/>
        <d v="2020-09-18T00:00:00"/>
        <d v="2020-03-29T00:00:00"/>
        <d v="2020-11-05T00:00:00"/>
      </sharedItems>
    </cacheField>
    <cacheField name="MONTH" numFmtId="164">
      <sharedItems count="12">
        <s v="OCTOBER"/>
        <s v="MAY"/>
        <s v="JULY"/>
        <s v="DECEMBER"/>
        <s v="FEBRUARY"/>
        <s v="JANUARY"/>
        <s v="JUNE"/>
        <s v="SEPTEMBER"/>
        <s v="MARCH"/>
        <s v="NOVEMBER"/>
        <s v="AUGUST"/>
        <s v="APRIL"/>
      </sharedItems>
    </cacheField>
    <cacheField name="YEAR" numFmtId="0">
      <sharedItems containsSemiMixedTypes="0" containsString="0" containsNumber="1" containsInteger="1" minValue="2019" maxValue="2020" count="2">
        <n v="2020"/>
        <n v="2019"/>
      </sharedItems>
    </cacheField>
    <cacheField name="Monthly Salary PHP" numFmtId="165">
      <sharedItems containsSemiMixedTypes="0" containsString="0" containsNumber="1" minValue="15130.22" maxValue="52339"/>
    </cacheField>
    <cacheField name="Total Credit PHP" numFmtId="165">
      <sharedItems containsSemiMixedTypes="0" containsString="0" containsNumber="1" minValue="0" maxValue="22340.48"/>
    </cacheField>
    <cacheField name="Name" numFmtId="0">
      <sharedItems count="1000">
        <s v="Ephrem Yann"/>
        <s v="Dinnie McCart"/>
        <s v="Ethyl Haliday"/>
        <s v="Franciska Girtin"/>
        <s v="Ellerey Rodgerson"/>
        <s v="Greggory Renols"/>
        <s v="Piggy Freke"/>
        <s v="Langston Attyeo"/>
        <s v="Tammi Rossetti"/>
        <s v="Valene Balston"/>
        <s v="Irma Ryrie"/>
        <s v="Lizette Wherrit"/>
        <s v="Donnell Smaridge"/>
        <s v="Jessica Rymell"/>
        <s v="Kristy Silber"/>
        <s v="Leah Paradise"/>
        <s v="Chelsie Rennix"/>
        <s v="Chrissie Cosyns"/>
        <s v="Marylinda Dunsford"/>
        <s v="Margarette Trevallion"/>
        <s v="Wenonah Petroselli"/>
        <s v="Jefferson Goseling"/>
        <s v="Donaugh Syrett"/>
        <s v="Angelico Shreve"/>
        <s v="Clayton Maior"/>
        <s v="Maurie Dureden"/>
        <s v="Fawne Sweett"/>
        <s v="Marlin Pethick"/>
        <s v="Shirl Hawtrey"/>
        <s v="Donni Givens"/>
        <s v="Rae Freed"/>
        <s v="Roxine Rignold"/>
        <s v="Corilla Shiell"/>
        <s v="Edy Smouten"/>
        <s v="Loutitia Keepe"/>
        <s v="Demetra Seldner"/>
        <s v="Nickolaus Spratley"/>
        <s v="Rois Shearmer"/>
        <s v="Lizbeth Knightsbridge"/>
        <s v="Marianne Callaway"/>
        <s v="Bernetta Benduhn"/>
        <s v="Loren Reiners"/>
        <s v="Morgana Mollen"/>
        <s v="Dani Scrancher"/>
        <s v="Nevins Winson"/>
        <s v="Liliane Swinburne"/>
        <s v="Tammi Lafont"/>
        <s v="Adlai Towns"/>
        <s v="Hillary Deackes"/>
        <s v="Bram Luthwood"/>
        <s v="Janis Reck"/>
        <s v="Nikki Barthelmes"/>
        <s v="Ursa Hallibone"/>
        <s v="Carling Toffel"/>
        <s v="Templeton Toolin"/>
        <s v="Derward Nealand"/>
        <s v="Essa Hurles"/>
        <s v="Nona Purle"/>
        <s v="Caritta Bonevant"/>
        <s v="Kliment Lawrenceson"/>
        <s v="Jackqueline Moquin"/>
        <s v="Octavia Pummell"/>
        <s v="Elbertina Plewright"/>
        <s v="Burg Rennison"/>
        <s v="Jonis Laimable"/>
        <s v="Sargent Wace"/>
        <s v="Peirce Bonder"/>
        <s v="Gigi Carr"/>
        <s v="Clarence Elcy"/>
        <s v="Kristi Woollons"/>
        <s v="Dulcinea Beardsdale"/>
        <s v="Riobard Sealove"/>
        <s v="Davide Kahler"/>
        <s v="Brunhilde Sermin"/>
        <s v="Birgit Duignan"/>
        <s v="Charo Bagniuk"/>
        <s v="Jeremy Batisse"/>
        <s v="Robbin Francioli"/>
        <s v="Sofia Van Arsdale"/>
        <s v="Ellene Trytsman"/>
        <s v="Drusilla Alyukin"/>
        <s v="Julissa Redsall"/>
        <s v="Netty Zettler"/>
        <s v="Cristin Josse"/>
        <s v="Katleen Heggman"/>
        <s v="Emmeline Squibbs"/>
        <s v="Hermon Snodden"/>
        <s v="Agna McGraffin"/>
        <s v="Renault Woolfenden"/>
        <s v="Bethany O'Hdirscoll"/>
        <s v="Federica O'Corr"/>
        <s v="Spense Quibell"/>
        <s v="Eduino Bridal"/>
        <s v="Cornie Moncrieffe"/>
        <s v="Alain Redpath"/>
        <s v="Freeland Fiddy"/>
        <s v="Estel Evreux"/>
        <s v="Sela Arthur"/>
        <s v="Daryl McElhinney"/>
        <s v="Dorie Malley"/>
        <s v="Panchito Gabbitas"/>
        <s v="Dannie De Vere"/>
        <s v="Valentin Beining"/>
        <s v="Krystyna Tunnoch"/>
        <s v="Aila Bean"/>
        <s v="Shelli Preon"/>
        <s v="Cloris Rolance"/>
        <s v="Willey Sumner"/>
        <s v="Si Cutchee"/>
        <s v="Kym Littrick"/>
        <s v="Giuditta Eckart"/>
        <s v="Benny Vaillant"/>
        <s v="Melina Kentwell"/>
        <s v="Donal Fears"/>
        <s v="Kylie Hounson"/>
        <s v="Minerva Styan"/>
        <s v="Ingmar Laying"/>
        <s v="Janifer Plante"/>
        <s v="Britney Harradine"/>
        <s v="Rafaellle Melchior"/>
        <s v="Glenden Gwinn"/>
        <s v="Ariel Asgodby"/>
        <s v="Minni Tootin"/>
        <s v="Roch Hansen"/>
        <s v="Thorndike Morston"/>
        <s v="Grethel Rix"/>
        <s v="Antonin O'Kennavain"/>
        <s v="Bert Yellowlee"/>
        <s v="Aurelie Djorevic"/>
        <s v="Kellen Kollas"/>
        <s v="Linnell Jancic"/>
        <s v="Janos Ellicott"/>
        <s v="Andra Gosnell"/>
        <s v="Russell Trail"/>
        <s v="Sonnie Jedrzejczyk"/>
        <s v="Rufe Haydn"/>
        <s v="Emalee Ovell"/>
        <s v="Ameline Magister"/>
        <s v="Rosaleen Craigmyle"/>
        <s v="Art Raffan"/>
        <s v="Paule Doyley"/>
        <s v="Ludwig Methley"/>
        <s v="Elmer Roblin"/>
        <s v="Karyn Newgrosh"/>
        <s v="Tori Gaylard"/>
        <s v="Humfried Hearnes"/>
        <s v="Rorke MacCaughen"/>
        <s v="Fletcher Ferretti"/>
        <s v="Winni Izac"/>
        <s v="Chloette Dumbelton"/>
        <s v="Harmony Kunisch"/>
        <s v="Hilly Hunstone"/>
        <s v="Colette Rosenstiel"/>
        <s v="Scot Widdows"/>
        <s v="Hillard Ygoe"/>
        <s v="Kellia Jukubczak"/>
        <s v="Donnie Snowdon"/>
        <s v="Laina Mapston"/>
        <s v="Amalea Haslewood"/>
        <s v="Rosaline Scripture"/>
        <s v="Cornela Vears"/>
        <s v="Jayme Behrendsen"/>
        <s v="Gnni Butt Gow"/>
        <s v="Lorrie Clear"/>
        <s v="Carley Isacq"/>
        <s v="Barde Darrach"/>
        <s v="Wendall Piniur"/>
        <s v="Falkner Northgraves"/>
        <s v="Nealon Ferreo"/>
        <s v="Waylen Clemmett"/>
        <s v="Hinda Quarmby"/>
        <s v="Sonny Chinge"/>
        <s v="Carroll McFeat"/>
        <s v="Dwight Bradburne"/>
        <s v="Mikol Yakuntsov"/>
        <s v="Jane Gobell"/>
        <s v="Oran Elkin"/>
        <s v="Imogene Mazin"/>
        <s v="Elyssa Gethin"/>
        <s v="Guthry Benz"/>
        <s v="Lavinie Desouza"/>
        <s v="Marya Want"/>
        <s v="Wiley Gero"/>
        <s v="Rodolphe Rollings"/>
        <s v="Massimo Tippell"/>
        <s v="Selinda Aldersley"/>
        <s v="Patric Matuszkiewicz"/>
        <s v="Keelia Dumphreys"/>
        <s v="Colman Sorrie"/>
        <s v="Nickolai Boman"/>
        <s v="Chance Dykes"/>
        <s v="Reilly Steckings"/>
        <s v="Gusti Plowes"/>
        <s v="Saw Cornewell"/>
        <s v="Arlee Pavlitschek"/>
        <s v="Cull Nash"/>
        <s v="Martin Enriques"/>
        <s v="Clint Hardan"/>
        <s v="Pansy Tattersall"/>
        <s v="Holly-anne Climson"/>
        <s v="Charmine Rotter"/>
        <s v="Linnea Twinborough"/>
        <s v="Analise Caze"/>
        <s v="Maxim Grabham"/>
        <s v="Adrian Canniffe"/>
        <s v="Jacklyn Winchester"/>
        <s v="Craig Kane"/>
        <s v="Bentley Ivanets"/>
        <s v="Heall Larn"/>
        <s v="Richie Treace"/>
        <s v="Filberto Bennoe"/>
        <s v="Annaliese Avory"/>
        <s v="Delainey Player"/>
        <s v="Timmy Bartolomieu"/>
        <s v="Delbert Rivel"/>
        <s v="Flem Gration"/>
        <s v="Evangelia Cecchetelli"/>
        <s v="Farly McGlade"/>
        <s v="Ebba Rackley"/>
        <s v="Elsy Latimer"/>
        <s v="Ally Wille"/>
        <s v="Taryn Lamont"/>
        <s v="Dewie Gatehouse"/>
        <s v="Erhart Kopke"/>
        <s v="Yvon Greetham"/>
        <s v="Sapphira Frankowski"/>
        <s v="Simone Auger"/>
        <s v="Chrissy Burtenshaw"/>
        <s v="Orelie Ridulfo"/>
        <s v="Dame Szantho"/>
        <s v="Leigh Behrens"/>
        <s v="Misha MacMearty"/>
        <s v="Vanny Meharg"/>
        <s v="Janifer McCunn"/>
        <s v="Gil Wolfit"/>
        <s v="Annissa Cayette"/>
        <s v="Drona Eisak"/>
        <s v="Dore Witul"/>
        <s v="Vladimir Ryves"/>
        <s v="Malina Boobier"/>
        <s v="Lizzie Laborde"/>
        <s v="Laurette Camplen"/>
        <s v="Nickola Dallander"/>
        <s v="Morgun Malicki"/>
        <s v="Lemar Canellas"/>
        <s v="Tish Kemmis"/>
        <s v="Sherrie Riolfo"/>
        <s v="Wallie Urlin"/>
        <s v="Olwen Hought"/>
        <s v="Kally Vowell"/>
        <s v="Jim Docherty"/>
        <s v="Christye Critzen"/>
        <s v="Artemas Schiersch"/>
        <s v="Pietra Creane"/>
        <s v="Milicent Bessey"/>
        <s v="Mal Keeping"/>
        <s v="Ward Aggus"/>
        <s v="Alfons Ettritch"/>
        <s v="Phyllys Tilbrook"/>
        <s v="Adolf Gosnoll"/>
        <s v="Izzy Mortimer"/>
        <s v="Emmalee Beirne"/>
        <s v="Winthrop Peyzer"/>
        <s v="Carey Caslane"/>
        <s v="Ede Beadnell"/>
        <s v="Jerrine Bletsor"/>
        <s v="John Keiley"/>
        <s v="Joni Odlin"/>
        <s v="Ira Barti"/>
        <s v="Ericka Anker"/>
        <s v="Thibaud Pidgen"/>
        <s v="Artus Smallacombe"/>
        <s v="Duke Cambling"/>
        <s v="Yetta Brantl"/>
        <s v="Peirce Pitkeathley"/>
        <s v="Katusha Dible"/>
        <s v="Gwyn Itzkin"/>
        <s v="Ginger Gymblett"/>
        <s v="Trumann Warstall"/>
        <s v="Letisha Sargent"/>
        <s v="Jillian Cleveley"/>
        <s v="Clarie Ticksall"/>
        <s v="Gray Antognozzii"/>
        <s v="Aidan Lawrie"/>
        <s v="Carlie Arrowsmith"/>
        <s v="Ariadne Swinglehurst"/>
        <s v="Edithe McInerney"/>
        <s v="Isidro Brierton"/>
        <s v="Janenna Beneix"/>
        <s v="Dotty Hilhouse"/>
        <s v="Raviv Messager"/>
        <s v="Carlota Lints"/>
        <s v="Felicle Farthin"/>
        <s v="Kendall Mc Giffin"/>
        <s v="Selle Fullicks"/>
        <s v="Rasia Frensch"/>
        <s v="Pearl O'Brogan"/>
        <s v="Clarisse Gorvette"/>
        <s v="Bearnard Zarfat"/>
        <s v="Shermie Fibben"/>
        <s v="Myrtice Salatino"/>
        <s v="Eldon Kliment"/>
        <s v="Tim Ainsley"/>
        <s v="Jeremias Surgen"/>
        <s v="Hayley Shoesmith"/>
        <s v="Benedick Colebourn"/>
        <s v="Clarke Clemensen"/>
        <s v="Lorrayne Coppen"/>
        <s v="Archibald Tappington"/>
        <s v="Hewet Egiloff"/>
        <s v="Dav Skidmore"/>
        <s v="Maiga Lutsch"/>
        <s v="Hakim Torrans"/>
        <s v="Gorden Jotham"/>
        <s v="Mayne Filipychev"/>
        <s v="Bondy Bawme"/>
        <s v="Shara Varty"/>
        <s v="Freddie Jillins"/>
        <s v="Mendy Saggs"/>
        <s v="Hyacinthia Fass"/>
        <s v="Ab Gillions"/>
        <s v="Royce Espinola"/>
        <s v="Herta Peyzer"/>
        <s v="Jan Tarbin"/>
        <s v="Wendell Stanier"/>
        <s v="Tisha Themann"/>
        <s v="Greer Simeone"/>
        <s v="Karl Spellward"/>
        <s v="Daloris Larive"/>
        <s v="Tedmund Brodie"/>
        <s v="Jan Ditchburn"/>
        <s v="Cammy Trebilcock"/>
        <s v="Carolann Barkes"/>
        <s v="Jody Corrao"/>
        <s v="Pacorro Bassano"/>
        <s v="Hanni Joyes"/>
        <s v="Vidovic Pittel"/>
        <s v="Ashil Myner"/>
        <s v="Rasia Dragon"/>
        <s v="Gaby Spiring"/>
        <s v="Nicolina Gourdon"/>
        <s v="Arvin Scarfe"/>
        <s v="Nellie Lissenden"/>
        <s v="Augustine Goundrill"/>
        <s v="Nobe Birdfield"/>
        <s v="Heddi Twinberrow"/>
        <s v="Arri De Clairmont"/>
        <s v="Holmes McGeechan"/>
        <s v="Evita Sandells"/>
        <s v="Northrup Balcock"/>
        <s v="Sloan Wilstead"/>
        <s v="Gianina Tunnicliffe"/>
        <s v="Sherrie Gatheridge"/>
        <s v="Harmonia Althrope"/>
        <s v="Alexio Wyrill"/>
        <s v="Marijn Peres"/>
        <s v="Carlie Pelz"/>
        <s v="Kaleena Vern"/>
        <s v="Bibbie Dahmel"/>
        <s v="Will Papierz"/>
        <s v="Jessalyn Stocking"/>
        <s v="Domenico Deegin"/>
        <s v="Ulric De Benedictis"/>
        <s v="Giordano Reece"/>
        <s v="Farley Castagna"/>
        <s v="Romain Gilby"/>
        <s v="Fidelia Skough"/>
        <s v="Sam Scraney"/>
        <s v="Riccardo Osgood"/>
        <s v="Oswell Urlich"/>
        <s v="Dinnie Christene"/>
        <s v="Dalli Seagrave"/>
        <s v="Ermentrude Massingham"/>
        <s v="Judith Ollerenshaw"/>
        <s v="Dianna Thomassin"/>
        <s v="Johann Bedding"/>
        <s v="Loralee Collelton"/>
        <s v="Milt Eddow"/>
        <s v="Dael Leece"/>
        <s v="Deidre Whittenbury"/>
        <s v="Gerome Skyner"/>
        <s v="Xena Bonick"/>
        <s v="Emelyne Langton"/>
        <s v="Kermit Dyble"/>
        <s v="Dorothy Keoghane"/>
        <s v="Blake Redsull"/>
        <s v="Chance Greenham"/>
        <s v="Kippie MacLardie"/>
        <s v="Washington Quenell"/>
        <s v="Tiffany Kalb"/>
        <s v="Mallorie Render"/>
        <s v="Billi Dawby"/>
        <s v="Leesa Cabena"/>
        <s v="Ginnie Ody"/>
        <s v="Alfie Tibbs"/>
        <s v="Derron Kienle"/>
        <s v="Ninnette Ellor"/>
        <s v="Derron McDermot"/>
        <s v="Karita Shills"/>
        <s v="Fernande Everall"/>
        <s v="Hurlee Dautry"/>
        <s v="Edwina Sandal"/>
        <s v="Sharlene Aries"/>
        <s v="Sandi Feedham"/>
        <s v="Sheila-kathryn Duguid"/>
        <s v="Georgeanna Kyrkeman"/>
        <s v="Rosie Bradburn"/>
        <s v="Verine Aylmer"/>
        <s v="Audi Sprade"/>
        <s v="Genna Gabitis"/>
        <s v="Pincas McNevin"/>
        <s v="Stacia Britnell"/>
        <s v="Merwin Lomen"/>
        <s v="Harvey Benninger"/>
        <s v="Stavro Stainson"/>
        <s v="Nicki Hubner"/>
        <s v="Allyson Matthewes"/>
        <s v="Thibaut Thackham"/>
        <s v="Brett Geraldo"/>
        <s v="Ricoriki Pinkerton"/>
        <s v="Kristien Kamenar"/>
        <s v="Faye Trengove"/>
        <s v="Kira Glasard"/>
        <s v="Carla Normaville"/>
        <s v="Bertie Dillow"/>
        <s v="Roman Gouly"/>
        <s v="Gabbey Wase"/>
        <s v="Ardis Sidnall"/>
        <s v="Lisetta Rasper"/>
        <s v="Franz Kenneford"/>
        <s v="Wake Handley"/>
        <s v="Saw Leppard"/>
        <s v="Myrtice Ricard"/>
        <s v="Bax Lapidus"/>
        <s v="Maye Wybern"/>
        <s v="Erie Bradd"/>
        <s v="Melina Sebley"/>
        <s v="Jamie Smallman"/>
        <s v="Terrill Porritt"/>
        <s v="Mechelle Roote"/>
        <s v="Lidia Dignon"/>
        <s v="Shellie Le Guin"/>
        <s v="Vicky Knoble"/>
        <s v="Arnuad Lockyear"/>
        <s v="Pippy Kenealy"/>
        <s v="Denna Broadbear"/>
        <s v="Cindelyn Ainley"/>
        <s v="Camile Croneen"/>
        <s v="Rudiger Rennocks"/>
        <s v="Lucho Garralts"/>
        <s v="Joannes Gittens"/>
        <s v="Charmian Clendennen"/>
        <s v="Flory Shackel"/>
        <s v="Luisa Guard"/>
        <s v="Jaime Sellor"/>
        <s v="Juanita Emor"/>
        <s v="Pearla Worsnap"/>
        <s v="Wini McKeaveney"/>
        <s v="Aldin Paradyce"/>
        <s v="Gilbert MacGruer"/>
        <s v="Phebe De Ruggero"/>
        <s v="Blondell Jacke"/>
        <s v="Callie Ulyatt"/>
        <s v="Conn Furneaux"/>
        <s v="Lorrie Mozzini"/>
        <s v="Otho Brussels"/>
        <s v="Michal Feacham"/>
        <s v="Hughie Yanshin"/>
        <s v="Gwennie Fryman"/>
        <s v="Clarette Polendine"/>
        <s v="Cory Fielding"/>
        <s v="Carmella Wickmann"/>
        <s v="Evangelina Emanuelli"/>
        <s v="Ethelind Whereat"/>
        <s v="Tobiah Northedge"/>
        <s v="Kaylee Ogelsby"/>
        <s v="Merrili Mac Giolla Pheadair"/>
        <s v="Rockwell Lober"/>
        <s v="Bradan Donaho"/>
        <s v="Trista Happel"/>
        <s v="Averil Hawk"/>
        <s v="Doyle Heater"/>
        <s v="Jonis Miners"/>
        <s v="Marcellus Tallet"/>
        <s v="Caldwell Tottem"/>
        <s v="Cori Biernat"/>
        <s v="Germaine Shorto"/>
        <s v="Fan Gissop"/>
        <s v="Dougy Bardnam"/>
        <s v="Piotr Makey"/>
        <s v="Gabby Streatfield"/>
        <s v="Lind Olivo"/>
        <s v="Jeane Darville"/>
        <s v="Laryssa O'Regan"/>
        <s v="Flore Parbrook"/>
        <s v="Ernesto McOrkil"/>
        <s v="Kaiser Juleff"/>
        <s v="Ellswerth Fiske"/>
        <s v="Alex Ragg"/>
        <s v="Allissa Robard"/>
        <s v="Katie Rooze"/>
        <s v="Beatrice Maytom"/>
        <s v="Nikolaos Ussher"/>
        <s v="Dodie Fairbrace"/>
        <s v="Ward Peskett"/>
        <s v="Gwyneth Housego"/>
        <s v="Reine Righy"/>
        <s v="Delainey Tanfield"/>
        <s v="Archambault Stango"/>
        <s v="Adlai Jills"/>
        <s v="Xaviera Astell"/>
        <s v="Ferdie Elsey"/>
        <s v="Aggie Dobeson"/>
        <s v="Shawnee Bruneau"/>
        <s v="Ignazio Cicchitello"/>
        <s v="Martyn Tapply"/>
        <s v="David Isakovic"/>
        <s v="Dominga Jodlowski"/>
        <s v="Kelwin Duddin"/>
        <s v="Darell Abry"/>
        <s v="Marylee Wellsman"/>
        <s v="Stephi Foux"/>
        <s v="Web Bullers"/>
        <s v="Andi Chatan"/>
        <s v="Jeramey Bolens"/>
        <s v="Tomas Gonzalvo"/>
        <s v="Prent Grinishin"/>
        <s v="Alma Whooley"/>
        <s v="Joyous Gilmour"/>
        <s v="Hill Strettle"/>
        <s v="Morry Sember"/>
        <s v="Gordy Hoogendorp"/>
        <s v="Queenie McMychem"/>
        <s v="Ariella Lamyman"/>
        <s v="Annelise de Voiels"/>
        <s v="Theodoric Alf"/>
        <s v="Nerty Sieghart"/>
        <s v="Vanya Findlater"/>
        <s v="Sherm Surgood"/>
        <s v="Gabrielle Mazey"/>
        <s v="Joye Lowden"/>
        <s v="Annis Cassey"/>
        <s v="Lizabeth Challener"/>
        <s v="Almire Hayers"/>
        <s v="Thebault Banville"/>
        <s v="Lea Sidry"/>
        <s v="Hadria Swindley"/>
        <s v="Killy Agius"/>
        <s v="Davidson Valens-Smith"/>
        <s v="Gorden Tern"/>
        <s v="Cyb Alekseicik"/>
        <s v="Winnifred Jacobbe"/>
        <s v="Rahel Strapp"/>
        <s v="Clifford Celiz"/>
        <s v="Ned Dearman"/>
        <s v="Remy Klausewitz"/>
        <s v="Timothy Whiff"/>
        <s v="Brier Fowley"/>
        <s v="Thorpe Skipperbottom"/>
        <s v="Jan Tures"/>
        <s v="Bronson Rivaland"/>
        <s v="Nickey Bolzen"/>
        <s v="Paige Beaushaw"/>
        <s v="Dario Gibbe"/>
        <s v="Alphonse Mathivon"/>
        <s v="Jori Vitte"/>
        <s v="Selie Walkey"/>
        <s v="Susan McCumskay"/>
        <s v="Rodie Vaisey"/>
        <s v="Jillana Sedworth"/>
        <s v="Reed Fossick"/>
        <s v="Coreen Newlove"/>
        <s v="De witt Hammerich"/>
        <s v="Raynard Jarmyn"/>
        <s v="Agnese Mote"/>
        <s v="Lonnie Sarfat"/>
        <s v="Eve Letterese"/>
        <s v="Neall Deboick"/>
        <s v="Gilberta Buffey"/>
        <s v="Nap Strippel"/>
        <s v="Adelice Hulks"/>
        <s v="Rik Nancarrow"/>
        <s v="Durward Meakin"/>
        <s v="Shandie McConnulty"/>
        <s v="Kalila Bastick"/>
        <s v="Stewart Vido"/>
        <s v="Den Frary"/>
        <s v="Terencio Melland"/>
        <s v="Clayborn Spavon"/>
        <s v="Leelah Sandham"/>
        <s v="Horatio Ganders"/>
        <s v="Dorey Lightbown"/>
        <s v="Adrea Dalton"/>
        <s v="Zara Duffet"/>
        <s v="Celinka Goosnell"/>
        <s v="Gene Bucher"/>
        <s v="Adi Fenck"/>
        <s v="Donall Cunnell"/>
        <s v="Stevy Hatterslay"/>
        <s v="Poul Orchard"/>
        <s v="Christalle Henke"/>
        <s v="Aline Facher"/>
        <s v="Audrey Dymott"/>
        <s v="Norri Dowell"/>
        <s v="Carmine Huckel"/>
        <s v="Carolann Dongall"/>
        <s v="Julius Fasler"/>
        <s v="Katha Stileman"/>
        <s v="Jarrod Grzegorzewski"/>
        <s v="Hebert Galfour"/>
        <s v="Daisi Winscom"/>
        <s v="Karlotte Pesticcio"/>
        <s v="Desmund Greenshiels"/>
        <s v="Titos Oven"/>
        <s v="Anatollo Semrad"/>
        <s v="Rosamund Barwis"/>
        <s v="Jemmy Cock"/>
        <s v="Anson Le Grand"/>
        <s v="Claire Pentycross"/>
        <s v="Sharity Beckitt"/>
        <s v="Marlon Robilliard"/>
        <s v="Wye Wattisham"/>
        <s v="Fanchon Woofinden"/>
        <s v="Arny Howorth"/>
        <s v="Sherwood Arpin"/>
        <s v="Raquela Heggie"/>
        <s v="Nanette Sword"/>
        <s v="Cicily Marzelli"/>
        <s v="Koo Balsdon"/>
        <s v="Yolanthe Gilardoni"/>
        <s v="Cortie Pinckney"/>
        <s v="Gertrudis Paradise"/>
        <s v="Judah Lanbertoni"/>
        <s v="Jervis Hawkeswood"/>
        <s v="Krispin Stidever"/>
        <s v="Winfield Pixton"/>
        <s v="Loni Sapseed"/>
        <s v="Gradeigh Chauvey"/>
        <s v="Knox Dominik"/>
        <s v="Cassie Wison"/>
        <s v="Rudiger MacKissack"/>
        <s v="Maximilianus Macey"/>
        <s v="Jannelle Niesing"/>
        <s v="Pamella Ketchell"/>
        <s v="Winn Shorto"/>
        <s v="Mathilde Coggings"/>
        <s v="Kristoffer Epinay"/>
        <s v="Cameron Pring"/>
        <s v="Byran MacTrustam"/>
        <s v="Cletis McPhelimy"/>
        <s v="Jess Terrans"/>
        <s v="Hersh Longstreet"/>
        <s v="Herc Aingell"/>
        <s v="Saleem Beechcraft"/>
        <s v="Stearne Bellwood"/>
        <s v="Prudi Vickress"/>
        <s v="Cherri Spillane"/>
        <s v="Rolando Niemetz"/>
        <s v="Ray Street"/>
        <s v="Indira Bente"/>
        <s v="Sisely Stockall"/>
        <s v="Curry Dobrovolny"/>
        <s v="Gery Vignal"/>
        <s v="Em Weedall"/>
        <s v="Octavius Noweak"/>
        <s v="Rhys Swainsbury"/>
        <s v="Warner Larciere"/>
        <s v="Fields Demaine"/>
        <s v="Chalmers Brearley"/>
        <s v="Anneliese Parrett"/>
        <s v="Tyson Howroyd"/>
        <s v="Gabbie Hamelyn"/>
        <s v="Farlay O'Henehan"/>
        <s v="Conn Tufts"/>
        <s v="Allyson Lingard"/>
        <s v="Greg Sigert"/>
        <s v="Sam Leader"/>
        <s v="Michel Teideman"/>
        <s v="Zahara Naisbit"/>
        <s v="Temple Holborn"/>
        <s v="Zuzana Blackbourn"/>
        <s v="Salli Billany"/>
        <s v="Shae Bulger"/>
        <s v="Collie Scutt"/>
        <s v="Caty Willbond"/>
        <s v="Rivi McMonies"/>
        <s v="Danna Grieves"/>
        <s v="Julio Acedo"/>
        <s v="Godfree Geake"/>
        <s v="Corry Michell"/>
        <s v="Manuel Glastonbury"/>
        <s v="Tedie Chatin"/>
        <s v="Ardenia O'Regan"/>
        <s v="Susette Kyrkeman"/>
        <s v="Ty Harrinson"/>
        <s v="Terence Kemish"/>
        <s v="Alfi Mallord"/>
        <s v="Danella Blight"/>
        <s v="Ilse Plott"/>
        <s v="Cristie Hablot"/>
        <s v="Syd Coleson"/>
        <s v="Arabel McCritchie"/>
        <s v="Mead Vanyushin"/>
        <s v="Zebulen Lodge"/>
        <s v="Amargo Merrill"/>
        <s v="Ado O'Mullally"/>
        <s v="Wells Gogin"/>
        <s v="Fielding Height"/>
        <s v="Julianne Penkethman"/>
        <s v="Elliott Theurer"/>
        <s v="Adelice Northen"/>
        <s v="Almeria Deners"/>
        <s v="Alonso Cressy"/>
        <s v="Clemmie Niblock"/>
        <s v="Selby Hazeman"/>
        <s v="Glenden Bamsey"/>
        <s v="Lorelei Greenman"/>
        <s v="Robena Lambarton"/>
        <s v="Crista Duffer"/>
        <s v="Marcy Banane"/>
        <s v="Rainer de Zamora"/>
        <s v="Karoline Nesfield"/>
        <s v="Jammie MacCrosson"/>
        <s v="Ali Hurle"/>
        <s v="Conny Egan"/>
        <s v="Dulcine Praill"/>
        <s v="Cookie Toma"/>
        <s v="Elsie Josef"/>
        <s v="Kiele MacGilrewy"/>
        <s v="Nico Hexter"/>
        <s v="Fonzie Rasch"/>
        <s v="Ozzy Micco"/>
        <s v="Domingo Houten"/>
        <s v="Elia Drinkhill"/>
        <s v="Merrile Wilkins"/>
        <s v="Mart Roust"/>
        <s v="Claudio Van Arsdalen"/>
        <s v="Sadella Matushevitz"/>
        <s v="Ferdy Elbourne"/>
        <s v="Hyacintha Sturges"/>
        <s v="Maressa Banbrook"/>
        <s v="Gus Cutteridge"/>
        <s v="Sophi Pottinger"/>
        <s v="Arnuad Kupka"/>
        <s v="Horten Stanion"/>
        <s v="Hayyim Minchindon"/>
        <s v="Easter Grevel"/>
        <s v="Nigel Cayford"/>
        <s v="Zechariah Ibbetson"/>
        <s v="Darlleen Ipplett"/>
        <s v="Kiri Cosely"/>
        <s v="Devon Tyer"/>
        <s v="Zarla Dignan"/>
        <s v="Hilary Ramsbottom"/>
        <s v="Giorgi Gatlin"/>
        <s v="Bob Mirams"/>
        <s v="Major Warbys"/>
        <s v="Hort Wollers"/>
        <s v="Drusilla Oke"/>
        <s v="Barrie Gelling"/>
        <s v="Hewett Scurry"/>
        <s v="Findlay Walding"/>
        <s v="Kendre January 1st"/>
        <s v="Lucila Fevers"/>
        <s v="Carmencita Hapke"/>
        <s v="Cindra Cecere"/>
        <s v="Kalil Basketter"/>
        <s v="Joye Nobriga"/>
        <s v="Andy Dreus"/>
        <s v="Iggie Bowhey"/>
        <s v="Abbe Camis"/>
        <s v="Rosalynd Harcourt"/>
        <s v="Hillary Tretter"/>
        <s v="Allison Habergham"/>
        <s v="Lutero Chung"/>
        <s v="Jeana Whittick"/>
        <s v="Babs Rushbury"/>
        <s v="Brita Benam"/>
        <s v="Bianca Colombier"/>
        <s v="Dael Flux"/>
        <s v="Ava Humble"/>
        <s v="Clarita Heritege"/>
        <s v="Nichol Stothart"/>
        <s v="Derrik Mount"/>
        <s v="Rikki Rentoul"/>
        <s v="Melita Sorrell"/>
        <s v="Marianne Oman"/>
        <s v="Brigitta Esgate"/>
        <s v="Lucia Tanswill"/>
        <s v="Donn Petzolt"/>
        <s v="Gladys Blaber"/>
        <s v="Damara Rudolph"/>
        <s v="Noell Tattam"/>
        <s v="Moishe Luberto"/>
        <s v="Edd Brompton"/>
        <s v="Allegra Bail"/>
        <s v="Evelyn Beardshall"/>
        <s v="Hailee Fedder"/>
        <s v="Leonidas Revel"/>
        <s v="Lanny Crinidge"/>
        <s v="Zonnya Viger"/>
        <s v="Thane Janota"/>
        <s v="Roderick Mansfield"/>
        <s v="Marrissa Lowthian"/>
        <s v="Coralyn O'Beirne"/>
        <s v="Dunn Goldthorp"/>
        <s v="Edan Malim"/>
        <s v="Griffith Ranklin"/>
        <s v="Nessa Richens"/>
        <s v="Blisse Cooch"/>
        <s v="Corabelle Cuxson"/>
        <s v="Arthur Keddey"/>
        <s v="Kearney Dykins"/>
        <s v="Alexandr Fuentez"/>
        <s v="Kristian Bierton"/>
        <s v="Algernon Mainston"/>
        <s v="Tildi Bonsul"/>
        <s v="Andi Lynn"/>
        <s v="Say Wyness"/>
        <s v="Tildi Novak"/>
        <s v="Nikkie Sansome"/>
        <s v="Denney Cosley"/>
        <s v="Norene Banat"/>
        <s v="Maggi Styche"/>
        <s v="Frederigo Douce"/>
        <s v="Zaneta Kidman"/>
        <s v="Virginia Justice"/>
        <s v="Robby Menere"/>
        <s v="Shari Allott"/>
        <s v="Cleon Messham"/>
        <s v="Nell Greaser"/>
        <s v="Jereme Sifleet"/>
        <s v="Daune Reuter"/>
        <s v="Selinda Arntzen"/>
        <s v="Mortimer Prier"/>
        <s v="Donnell Spurnier"/>
        <s v="Ciel Scougal"/>
        <s v="Micki Khan"/>
        <s v="Lombard Flawn"/>
        <s v="Katya Sandford"/>
        <s v="Ricky Pape"/>
        <s v="Rriocard Swiffen"/>
        <s v="Decca Whopples"/>
        <s v="Corbet Hegg"/>
        <s v="Peg Allen"/>
        <s v="Wood Valentinuzzi"/>
        <s v="Wyatt Maiden"/>
        <s v="Melly Arsmith"/>
        <s v="Willi Reynard"/>
        <s v="Gian Mulholland"/>
        <s v="Fredek Lipp"/>
        <s v="Evered Weatherill"/>
        <s v="Venita Joost"/>
        <s v="Natasha Pow"/>
        <s v="Allison Duffell"/>
        <s v="Rosemaria Alexsandrev"/>
        <s v="Sol Hunter"/>
        <s v="Matthew Smorthit"/>
        <s v="Westbrook Haville"/>
        <s v="Tawsha Mastrantone"/>
        <s v="Sella Piscotti"/>
        <s v="Ennis Perryman"/>
        <s v="Sib Domelaw"/>
        <s v="Bryce Macilhench"/>
        <s v="Sergei Markussen"/>
        <s v="Kittie Probey"/>
        <s v="Ave Morrissey"/>
        <s v="Fremont Kobes"/>
        <s v="Bartlet Purshouse"/>
        <s v="Madelle McVee"/>
        <s v="Gray Brownlee"/>
        <s v="Arley Sherred"/>
        <s v="Jennilee Olohan"/>
        <s v="Fields Sancho"/>
        <s v="Conway Gimeno"/>
        <s v="Nikola Drinkhall"/>
        <s v="Hedvig Hudd"/>
        <s v="Caesar Devon"/>
        <s v="Domenic Boake"/>
        <s v="Clair Crossingham"/>
        <s v="Edgar Sheen"/>
        <s v="Beulah Dwane"/>
        <s v="Ned Pochin"/>
        <s v="Ravi Wile"/>
        <s v="Kizzie Krauss"/>
        <s v="Pauline Wade"/>
        <s v="Damian Deegin"/>
        <s v="Filbert Kyllford"/>
        <s v="Marius Eilhart"/>
        <s v="Zandra Rantoul"/>
        <s v="Ursula Petlyura"/>
        <s v="Leonanie Vedntyev"/>
        <s v="Herby Tipper"/>
        <s v="Dorian Balstone"/>
        <s v="Minor McQuaid"/>
        <s v="Hernando Trunchion"/>
        <s v="Shaylyn Martinovic"/>
        <s v="Natale Dinnies"/>
        <s v="Erick Moreton"/>
        <s v="Patricio Pearman"/>
        <s v="Isiahi Lewnden"/>
        <s v="Dionisio Marskell"/>
        <s v="Caryl Bragg"/>
        <s v="Tildy Wathell"/>
        <s v="Nanine Radin"/>
        <s v="Ernest Steddall"/>
        <s v="Salomone Impey"/>
        <s v="Pail Ortes"/>
        <s v="Myron Slayny"/>
        <s v="Bevin Leal"/>
        <s v="Lolly Stodhart"/>
        <s v="Jodi Shawyer"/>
        <s v="Carr Cholton"/>
        <s v="Agustin Dudny"/>
        <s v="Raeann O'Gorman"/>
        <s v="Bradney Hickinbottom"/>
        <s v="Armin Grindall"/>
        <s v="Angel Brekonridge"/>
        <s v="Andrey Walczak"/>
        <s v="Jessie De Bellis"/>
        <s v="Timotheus Romme"/>
        <s v="Kristine Borgnet"/>
        <s v="Dorey Vedeshkin"/>
        <s v="Carson Hannaway"/>
        <s v="Koo Mundie"/>
        <s v="Elinor Pierse"/>
        <s v="Ulrikaumeko Hastler"/>
        <s v="Candi Tattam"/>
        <s v="Teodora Codman"/>
        <s v="Laryssa Ferrea"/>
        <s v="Gale Bardwell"/>
        <s v="Isac Jerwood"/>
        <s v="Max Stife"/>
        <s v="Eadmund Munton"/>
        <s v="Charmain MacAiline"/>
        <s v="Laney Brownlee"/>
        <s v="Lucinda Beddin"/>
        <s v="Tobias Wimpenny"/>
        <s v="Shandy Agglione"/>
        <s v="Chelsae Lepick"/>
        <s v="Rosy Cuthbertson"/>
        <s v="Deeanne Lowden"/>
        <s v="Aharon Carney"/>
        <s v="Winfield Rettie"/>
        <s v="Julio Jurczyk"/>
        <s v="Carissa McElory"/>
        <s v="Minni Mickleburgh"/>
        <s v="Dickie Postlethwaite"/>
        <s v="Ham Smithe"/>
        <s v="Lawry Richmond"/>
        <s v="Somerset Diamond"/>
        <s v="Artemas Dethloff"/>
        <s v="Ingaberg Formoy"/>
        <s v="Liam Manser"/>
        <s v="Cyndia Cremin"/>
        <s v="Elnore Ripsher"/>
        <s v="Jessa Keneford"/>
        <s v="Cyb Ferreras"/>
        <s v="Jonell Jozsika"/>
        <s v="Adair Glassborow"/>
        <s v="Ignazio Bartalucci"/>
        <s v="Stoddard Blunden"/>
        <s v="Tilly Haig"/>
        <s v="Honor Reyner"/>
        <s v="Nadiya Suffield"/>
        <s v="Bronnie Rohlfs"/>
        <s v="Kriste Falla"/>
        <s v="Fleur Webland"/>
        <s v="Ronald Lacroux"/>
        <s v="Clarabelle Eldered"/>
        <s v="Nannette Thoms"/>
        <s v="Carlyn Woollett"/>
        <s v="Stevena Odell"/>
        <s v="Heall Caught"/>
        <s v="Flor Giamitti"/>
        <s v="Luisa Itzcak"/>
        <s v="Jillayne Reeds"/>
        <s v="Latisha Faint"/>
        <s v="Dorisa Bevir"/>
        <s v="Shurwood Berrey"/>
        <s v="Emelina McOwen"/>
        <s v="Reina Bredgeland"/>
        <s v="Gilberta Faunt"/>
        <s v="Elysha Lethieulier"/>
        <s v="Yetta Trayling"/>
        <s v="Gav Surr"/>
        <s v="Debra Glabach"/>
        <s v="Tripp Whereat"/>
        <s v="Micah Furbank"/>
        <s v="Obidiah Oager"/>
        <s v="Tarra Tregenza"/>
        <s v="Jean Casina"/>
        <s v="Alic Nealey"/>
        <s v="Myranda Siflet"/>
        <s v="Tommy Filkov"/>
        <s v="Harold Covendon"/>
        <s v="Boyd Mettricke"/>
        <s v="Frazier Bowbrick"/>
        <s v="Kirsteni Lavrick"/>
        <s v="Husein Suff"/>
      </sharedItems>
    </cacheField>
  </cacheFields>
  <extLst>
    <ext xmlns:x14="http://schemas.microsoft.com/office/spreadsheetml/2009/9/main" uri="{725AE2AE-9491-48be-B2B4-4EB974FC3084}">
      <x14:pivotCacheDefinition pivotCacheId="1059317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6"/>
    <x v="0"/>
    <x v="0"/>
    <x v="0"/>
    <x v="0"/>
    <x v="0"/>
    <x v="0"/>
    <x v="0"/>
    <n v="32932.019999999997"/>
    <n v="4557.47"/>
    <x v="0"/>
  </r>
  <r>
    <n v="2"/>
    <n v="10"/>
    <x v="1"/>
    <x v="0"/>
    <x v="1"/>
    <x v="0"/>
    <x v="1"/>
    <x v="1"/>
    <x v="0"/>
    <n v="40298.68"/>
    <n v="21653.759999999998"/>
    <x v="1"/>
  </r>
  <r>
    <n v="3"/>
    <n v="13"/>
    <x v="2"/>
    <x v="1"/>
    <x v="2"/>
    <x v="0"/>
    <x v="2"/>
    <x v="2"/>
    <x v="0"/>
    <n v="51694.29"/>
    <n v="6686.5"/>
    <x v="2"/>
  </r>
  <r>
    <n v="4"/>
    <n v="16"/>
    <x v="1"/>
    <x v="1"/>
    <x v="3"/>
    <x v="0"/>
    <x v="3"/>
    <x v="2"/>
    <x v="0"/>
    <n v="35823.58"/>
    <n v="17212.669999999998"/>
    <x v="3"/>
  </r>
  <r>
    <n v="5"/>
    <n v="17"/>
    <x v="0"/>
    <x v="0"/>
    <x v="4"/>
    <x v="0"/>
    <x v="4"/>
    <x v="3"/>
    <x v="1"/>
    <n v="25007.31"/>
    <n v="12552.59"/>
    <x v="4"/>
  </r>
  <r>
    <n v="6"/>
    <n v="24"/>
    <x v="2"/>
    <x v="1"/>
    <x v="5"/>
    <x v="0"/>
    <x v="5"/>
    <x v="4"/>
    <x v="0"/>
    <n v="25825.98"/>
    <n v="11152.37"/>
    <x v="5"/>
  </r>
  <r>
    <n v="7"/>
    <n v="27"/>
    <x v="0"/>
    <x v="1"/>
    <x v="6"/>
    <x v="0"/>
    <x v="6"/>
    <x v="5"/>
    <x v="0"/>
    <n v="48770.21"/>
    <n v="3923.76"/>
    <x v="6"/>
  </r>
  <r>
    <n v="8"/>
    <n v="28"/>
    <x v="0"/>
    <x v="0"/>
    <x v="7"/>
    <x v="0"/>
    <x v="7"/>
    <x v="6"/>
    <x v="0"/>
    <n v="33195.81"/>
    <n v="16633.48"/>
    <x v="7"/>
  </r>
  <r>
    <n v="9"/>
    <n v="31"/>
    <x v="1"/>
    <x v="1"/>
    <x v="8"/>
    <x v="0"/>
    <x v="8"/>
    <x v="7"/>
    <x v="0"/>
    <n v="32968.86"/>
    <n v="19350.98"/>
    <x v="8"/>
  </r>
  <r>
    <n v="10"/>
    <n v="36"/>
    <x v="1"/>
    <x v="1"/>
    <x v="9"/>
    <x v="0"/>
    <x v="9"/>
    <x v="7"/>
    <x v="0"/>
    <n v="36288.46"/>
    <n v="20190.8"/>
    <x v="9"/>
  </r>
  <r>
    <n v="11"/>
    <n v="41"/>
    <x v="1"/>
    <x v="1"/>
    <x v="10"/>
    <x v="0"/>
    <x v="10"/>
    <x v="5"/>
    <x v="0"/>
    <n v="51340.84"/>
    <n v="11163.32"/>
    <x v="10"/>
  </r>
  <r>
    <n v="12"/>
    <n v="43"/>
    <x v="1"/>
    <x v="0"/>
    <x v="11"/>
    <x v="0"/>
    <x v="11"/>
    <x v="0"/>
    <x v="0"/>
    <n v="46368.13"/>
    <n v="6899.63"/>
    <x v="11"/>
  </r>
  <r>
    <n v="13"/>
    <n v="49"/>
    <x v="2"/>
    <x v="1"/>
    <x v="12"/>
    <x v="0"/>
    <x v="12"/>
    <x v="2"/>
    <x v="0"/>
    <n v="21271.72"/>
    <n v="18755.38"/>
    <x v="12"/>
  </r>
  <r>
    <n v="14"/>
    <n v="52"/>
    <x v="1"/>
    <x v="0"/>
    <x v="13"/>
    <x v="0"/>
    <x v="13"/>
    <x v="4"/>
    <x v="0"/>
    <n v="28141.06"/>
    <n v="14658.23"/>
    <x v="13"/>
  </r>
  <r>
    <n v="15"/>
    <n v="64"/>
    <x v="2"/>
    <x v="0"/>
    <x v="14"/>
    <x v="0"/>
    <x v="14"/>
    <x v="8"/>
    <x v="0"/>
    <n v="42579.46"/>
    <n v="19455.759999999998"/>
    <x v="14"/>
  </r>
  <r>
    <n v="16"/>
    <n v="70"/>
    <x v="1"/>
    <x v="0"/>
    <x v="15"/>
    <x v="0"/>
    <x v="15"/>
    <x v="0"/>
    <x v="0"/>
    <n v="20063.84"/>
    <n v="7105.83"/>
    <x v="15"/>
  </r>
  <r>
    <n v="17"/>
    <n v="74"/>
    <x v="2"/>
    <x v="1"/>
    <x v="16"/>
    <x v="0"/>
    <x v="16"/>
    <x v="9"/>
    <x v="1"/>
    <n v="29383.45"/>
    <n v="20422.45"/>
    <x v="16"/>
  </r>
  <r>
    <n v="18"/>
    <n v="80"/>
    <x v="0"/>
    <x v="1"/>
    <x v="17"/>
    <x v="0"/>
    <x v="17"/>
    <x v="3"/>
    <x v="1"/>
    <n v="46633.919999999998"/>
    <n v="14947.75"/>
    <x v="17"/>
  </r>
  <r>
    <n v="19"/>
    <n v="86"/>
    <x v="2"/>
    <x v="0"/>
    <x v="18"/>
    <x v="0"/>
    <x v="18"/>
    <x v="7"/>
    <x v="0"/>
    <n v="34766.39"/>
    <n v="22103.69"/>
    <x v="18"/>
  </r>
  <r>
    <n v="20"/>
    <n v="87"/>
    <x v="1"/>
    <x v="2"/>
    <x v="19"/>
    <x v="0"/>
    <x v="19"/>
    <x v="6"/>
    <x v="0"/>
    <n v="31903.1"/>
    <n v="0"/>
    <x v="19"/>
  </r>
  <r>
    <n v="21"/>
    <n v="92"/>
    <x v="2"/>
    <x v="2"/>
    <x v="20"/>
    <x v="0"/>
    <x v="20"/>
    <x v="2"/>
    <x v="0"/>
    <n v="18580.59"/>
    <n v="0"/>
    <x v="20"/>
  </r>
  <r>
    <n v="22"/>
    <n v="96"/>
    <x v="2"/>
    <x v="1"/>
    <x v="21"/>
    <x v="0"/>
    <x v="9"/>
    <x v="7"/>
    <x v="0"/>
    <n v="19161.72"/>
    <n v="20562.32"/>
    <x v="21"/>
  </r>
  <r>
    <n v="23"/>
    <n v="102"/>
    <x v="0"/>
    <x v="1"/>
    <x v="22"/>
    <x v="0"/>
    <x v="21"/>
    <x v="8"/>
    <x v="0"/>
    <n v="34211.949999999997"/>
    <n v="1090.07"/>
    <x v="22"/>
  </r>
  <r>
    <n v="24"/>
    <n v="103"/>
    <x v="0"/>
    <x v="2"/>
    <x v="21"/>
    <x v="0"/>
    <x v="22"/>
    <x v="0"/>
    <x v="0"/>
    <n v="28045.71"/>
    <n v="0"/>
    <x v="23"/>
  </r>
  <r>
    <n v="25"/>
    <n v="105"/>
    <x v="0"/>
    <x v="0"/>
    <x v="3"/>
    <x v="0"/>
    <x v="23"/>
    <x v="8"/>
    <x v="0"/>
    <n v="51654.37"/>
    <n v="9078.69"/>
    <x v="24"/>
  </r>
  <r>
    <n v="26"/>
    <n v="107"/>
    <x v="0"/>
    <x v="1"/>
    <x v="22"/>
    <x v="0"/>
    <x v="12"/>
    <x v="2"/>
    <x v="0"/>
    <n v="35926.589999999997"/>
    <n v="6026.06"/>
    <x v="25"/>
  </r>
  <r>
    <n v="27"/>
    <n v="108"/>
    <x v="2"/>
    <x v="1"/>
    <x v="7"/>
    <x v="0"/>
    <x v="24"/>
    <x v="3"/>
    <x v="1"/>
    <n v="33446.04"/>
    <n v="19349.12"/>
    <x v="26"/>
  </r>
  <r>
    <n v="28"/>
    <n v="110"/>
    <x v="2"/>
    <x v="0"/>
    <x v="23"/>
    <x v="0"/>
    <x v="25"/>
    <x v="7"/>
    <x v="0"/>
    <n v="45010"/>
    <n v="18074.32"/>
    <x v="27"/>
  </r>
  <r>
    <n v="29"/>
    <n v="111"/>
    <x v="2"/>
    <x v="1"/>
    <x v="24"/>
    <x v="0"/>
    <x v="26"/>
    <x v="10"/>
    <x v="0"/>
    <n v="26243.07"/>
    <n v="18021.259999999998"/>
    <x v="28"/>
  </r>
  <r>
    <n v="30"/>
    <n v="113"/>
    <x v="1"/>
    <x v="0"/>
    <x v="22"/>
    <x v="0"/>
    <x v="27"/>
    <x v="3"/>
    <x v="1"/>
    <n v="37605.32"/>
    <n v="21470.74"/>
    <x v="29"/>
  </r>
  <r>
    <n v="31"/>
    <n v="118"/>
    <x v="1"/>
    <x v="0"/>
    <x v="25"/>
    <x v="0"/>
    <x v="28"/>
    <x v="9"/>
    <x v="1"/>
    <n v="21594.43"/>
    <n v="12942.88"/>
    <x v="30"/>
  </r>
  <r>
    <n v="32"/>
    <n v="126"/>
    <x v="2"/>
    <x v="1"/>
    <x v="26"/>
    <x v="0"/>
    <x v="29"/>
    <x v="11"/>
    <x v="0"/>
    <n v="45224.57"/>
    <n v="7551.97"/>
    <x v="31"/>
  </r>
  <r>
    <n v="33"/>
    <n v="127"/>
    <x v="1"/>
    <x v="0"/>
    <x v="27"/>
    <x v="0"/>
    <x v="30"/>
    <x v="1"/>
    <x v="0"/>
    <n v="29959.23"/>
    <n v="21189.5"/>
    <x v="32"/>
  </r>
  <r>
    <n v="34"/>
    <n v="128"/>
    <x v="1"/>
    <x v="2"/>
    <x v="28"/>
    <x v="0"/>
    <x v="4"/>
    <x v="3"/>
    <x v="1"/>
    <n v="35311.089999999997"/>
    <n v="0"/>
    <x v="33"/>
  </r>
  <r>
    <n v="35"/>
    <n v="130"/>
    <x v="1"/>
    <x v="0"/>
    <x v="29"/>
    <x v="0"/>
    <x v="31"/>
    <x v="1"/>
    <x v="0"/>
    <n v="18304.830000000002"/>
    <n v="3301.62"/>
    <x v="34"/>
  </r>
  <r>
    <n v="36"/>
    <n v="132"/>
    <x v="1"/>
    <x v="1"/>
    <x v="30"/>
    <x v="0"/>
    <x v="32"/>
    <x v="7"/>
    <x v="0"/>
    <n v="26151.08"/>
    <n v="6170.9"/>
    <x v="35"/>
  </r>
  <r>
    <n v="37"/>
    <n v="133"/>
    <x v="2"/>
    <x v="2"/>
    <x v="4"/>
    <x v="0"/>
    <x v="33"/>
    <x v="9"/>
    <x v="1"/>
    <n v="18338.330000000002"/>
    <n v="0"/>
    <x v="36"/>
  </r>
  <r>
    <n v="38"/>
    <n v="136"/>
    <x v="2"/>
    <x v="1"/>
    <x v="8"/>
    <x v="0"/>
    <x v="34"/>
    <x v="11"/>
    <x v="0"/>
    <n v="15795.5"/>
    <n v="8664.8799999999992"/>
    <x v="37"/>
  </r>
  <r>
    <n v="39"/>
    <n v="140"/>
    <x v="2"/>
    <x v="0"/>
    <x v="27"/>
    <x v="0"/>
    <x v="35"/>
    <x v="0"/>
    <x v="0"/>
    <n v="42960.83"/>
    <n v="1256.75"/>
    <x v="38"/>
  </r>
  <r>
    <n v="40"/>
    <n v="150"/>
    <x v="1"/>
    <x v="0"/>
    <x v="2"/>
    <x v="0"/>
    <x v="36"/>
    <x v="6"/>
    <x v="0"/>
    <n v="41181.68"/>
    <n v="12441.17"/>
    <x v="39"/>
  </r>
  <r>
    <n v="41"/>
    <n v="151"/>
    <x v="1"/>
    <x v="1"/>
    <x v="31"/>
    <x v="0"/>
    <x v="37"/>
    <x v="2"/>
    <x v="0"/>
    <n v="31316.61"/>
    <n v="15829.88"/>
    <x v="40"/>
  </r>
  <r>
    <n v="42"/>
    <n v="172"/>
    <x v="1"/>
    <x v="1"/>
    <x v="3"/>
    <x v="0"/>
    <x v="38"/>
    <x v="1"/>
    <x v="0"/>
    <n v="30704.99"/>
    <n v="4081.12"/>
    <x v="41"/>
  </r>
  <r>
    <n v="43"/>
    <n v="178"/>
    <x v="1"/>
    <x v="1"/>
    <x v="32"/>
    <x v="0"/>
    <x v="39"/>
    <x v="1"/>
    <x v="0"/>
    <n v="33373.9"/>
    <n v="13746.12"/>
    <x v="42"/>
  </r>
  <r>
    <n v="44"/>
    <n v="180"/>
    <x v="1"/>
    <x v="1"/>
    <x v="8"/>
    <x v="0"/>
    <x v="40"/>
    <x v="5"/>
    <x v="0"/>
    <n v="35296.620000000003"/>
    <n v="11028.51"/>
    <x v="43"/>
  </r>
  <r>
    <n v="45"/>
    <n v="181"/>
    <x v="0"/>
    <x v="0"/>
    <x v="28"/>
    <x v="0"/>
    <x v="41"/>
    <x v="11"/>
    <x v="0"/>
    <n v="47319.41"/>
    <n v="12394.27"/>
    <x v="44"/>
  </r>
  <r>
    <n v="46"/>
    <n v="193"/>
    <x v="1"/>
    <x v="1"/>
    <x v="7"/>
    <x v="0"/>
    <x v="42"/>
    <x v="9"/>
    <x v="1"/>
    <n v="23578.26"/>
    <n v="6136.61"/>
    <x v="45"/>
  </r>
  <r>
    <n v="47"/>
    <n v="195"/>
    <x v="2"/>
    <x v="1"/>
    <x v="0"/>
    <x v="0"/>
    <x v="43"/>
    <x v="11"/>
    <x v="0"/>
    <n v="20326.46"/>
    <n v="17707.07"/>
    <x v="46"/>
  </r>
  <r>
    <n v="48"/>
    <n v="196"/>
    <x v="0"/>
    <x v="0"/>
    <x v="33"/>
    <x v="0"/>
    <x v="44"/>
    <x v="7"/>
    <x v="0"/>
    <n v="33378.99"/>
    <n v="1679.66"/>
    <x v="47"/>
  </r>
  <r>
    <n v="49"/>
    <n v="200"/>
    <x v="2"/>
    <x v="0"/>
    <x v="13"/>
    <x v="0"/>
    <x v="45"/>
    <x v="10"/>
    <x v="0"/>
    <n v="20253.32"/>
    <n v="3597.66"/>
    <x v="48"/>
  </r>
  <r>
    <n v="50"/>
    <n v="201"/>
    <x v="0"/>
    <x v="0"/>
    <x v="1"/>
    <x v="0"/>
    <x v="46"/>
    <x v="7"/>
    <x v="0"/>
    <n v="36018.04"/>
    <n v="20250.990000000002"/>
    <x v="49"/>
  </r>
  <r>
    <n v="51"/>
    <n v="206"/>
    <x v="1"/>
    <x v="2"/>
    <x v="20"/>
    <x v="0"/>
    <x v="47"/>
    <x v="10"/>
    <x v="0"/>
    <n v="50150.48"/>
    <n v="0"/>
    <x v="50"/>
  </r>
  <r>
    <n v="52"/>
    <n v="210"/>
    <x v="0"/>
    <x v="0"/>
    <x v="34"/>
    <x v="0"/>
    <x v="48"/>
    <x v="1"/>
    <x v="0"/>
    <n v="15686.11"/>
    <n v="15931.59"/>
    <x v="51"/>
  </r>
  <r>
    <n v="53"/>
    <n v="215"/>
    <x v="1"/>
    <x v="0"/>
    <x v="22"/>
    <x v="0"/>
    <x v="49"/>
    <x v="0"/>
    <x v="0"/>
    <n v="39788.83"/>
    <n v="17515.43"/>
    <x v="52"/>
  </r>
  <r>
    <n v="54"/>
    <n v="218"/>
    <x v="0"/>
    <x v="1"/>
    <x v="17"/>
    <x v="0"/>
    <x v="50"/>
    <x v="8"/>
    <x v="0"/>
    <n v="49727.02"/>
    <n v="21179.37"/>
    <x v="53"/>
  </r>
  <r>
    <n v="55"/>
    <n v="219"/>
    <x v="0"/>
    <x v="0"/>
    <x v="35"/>
    <x v="0"/>
    <x v="51"/>
    <x v="5"/>
    <x v="0"/>
    <n v="40596.19"/>
    <n v="12944.14"/>
    <x v="54"/>
  </r>
  <r>
    <n v="56"/>
    <n v="229"/>
    <x v="2"/>
    <x v="1"/>
    <x v="23"/>
    <x v="0"/>
    <x v="52"/>
    <x v="1"/>
    <x v="0"/>
    <n v="38497.19"/>
    <n v="14584.62"/>
    <x v="55"/>
  </r>
  <r>
    <n v="57"/>
    <n v="231"/>
    <x v="2"/>
    <x v="0"/>
    <x v="30"/>
    <x v="0"/>
    <x v="53"/>
    <x v="8"/>
    <x v="0"/>
    <n v="49992.4"/>
    <n v="18647.23"/>
    <x v="56"/>
  </r>
  <r>
    <n v="58"/>
    <n v="235"/>
    <x v="2"/>
    <x v="0"/>
    <x v="24"/>
    <x v="0"/>
    <x v="54"/>
    <x v="11"/>
    <x v="0"/>
    <n v="48056.08"/>
    <n v="9945.98"/>
    <x v="57"/>
  </r>
  <r>
    <n v="59"/>
    <n v="238"/>
    <x v="1"/>
    <x v="1"/>
    <x v="15"/>
    <x v="0"/>
    <x v="55"/>
    <x v="4"/>
    <x v="0"/>
    <n v="45069.760000000002"/>
    <n v="12253"/>
    <x v="58"/>
  </r>
  <r>
    <n v="60"/>
    <n v="242"/>
    <x v="2"/>
    <x v="0"/>
    <x v="36"/>
    <x v="0"/>
    <x v="56"/>
    <x v="3"/>
    <x v="1"/>
    <n v="42886.45"/>
    <n v="3976.79"/>
    <x v="59"/>
  </r>
  <r>
    <n v="61"/>
    <n v="243"/>
    <x v="1"/>
    <x v="1"/>
    <x v="8"/>
    <x v="0"/>
    <x v="57"/>
    <x v="11"/>
    <x v="0"/>
    <n v="36089.83"/>
    <n v="10338.33"/>
    <x v="60"/>
  </r>
  <r>
    <n v="62"/>
    <n v="248"/>
    <x v="2"/>
    <x v="1"/>
    <x v="25"/>
    <x v="0"/>
    <x v="58"/>
    <x v="3"/>
    <x v="1"/>
    <n v="19277.45"/>
    <n v="20031.72"/>
    <x v="61"/>
  </r>
  <r>
    <n v="63"/>
    <n v="254"/>
    <x v="1"/>
    <x v="0"/>
    <x v="37"/>
    <x v="0"/>
    <x v="59"/>
    <x v="1"/>
    <x v="0"/>
    <n v="22653.98"/>
    <n v="5847.47"/>
    <x v="62"/>
  </r>
  <r>
    <n v="64"/>
    <n v="259"/>
    <x v="0"/>
    <x v="0"/>
    <x v="38"/>
    <x v="0"/>
    <x v="60"/>
    <x v="6"/>
    <x v="0"/>
    <n v="16049.27"/>
    <n v="18840.38"/>
    <x v="63"/>
  </r>
  <r>
    <n v="65"/>
    <n v="263"/>
    <x v="2"/>
    <x v="0"/>
    <x v="39"/>
    <x v="0"/>
    <x v="61"/>
    <x v="4"/>
    <x v="0"/>
    <n v="48285.8"/>
    <n v="7540.35"/>
    <x v="64"/>
  </r>
  <r>
    <n v="66"/>
    <n v="265"/>
    <x v="2"/>
    <x v="1"/>
    <x v="12"/>
    <x v="0"/>
    <x v="4"/>
    <x v="3"/>
    <x v="1"/>
    <n v="30329.72"/>
    <n v="9081.35"/>
    <x v="65"/>
  </r>
  <r>
    <n v="67"/>
    <n v="267"/>
    <x v="2"/>
    <x v="1"/>
    <x v="36"/>
    <x v="0"/>
    <x v="62"/>
    <x v="5"/>
    <x v="0"/>
    <n v="24193.68"/>
    <n v="19867.39"/>
    <x v="66"/>
  </r>
  <r>
    <n v="68"/>
    <n v="275"/>
    <x v="2"/>
    <x v="1"/>
    <x v="5"/>
    <x v="0"/>
    <x v="63"/>
    <x v="8"/>
    <x v="0"/>
    <n v="25188.27"/>
    <n v="15405.11"/>
    <x v="67"/>
  </r>
  <r>
    <n v="69"/>
    <n v="288"/>
    <x v="0"/>
    <x v="0"/>
    <x v="30"/>
    <x v="0"/>
    <x v="64"/>
    <x v="2"/>
    <x v="0"/>
    <n v="34241.879999999997"/>
    <n v="19944.28"/>
    <x v="68"/>
  </r>
  <r>
    <n v="70"/>
    <n v="290"/>
    <x v="1"/>
    <x v="1"/>
    <x v="36"/>
    <x v="0"/>
    <x v="65"/>
    <x v="11"/>
    <x v="0"/>
    <n v="47301.86"/>
    <n v="16110.56"/>
    <x v="69"/>
  </r>
  <r>
    <n v="71"/>
    <n v="291"/>
    <x v="1"/>
    <x v="0"/>
    <x v="21"/>
    <x v="0"/>
    <x v="66"/>
    <x v="9"/>
    <x v="1"/>
    <n v="26740.87"/>
    <n v="10225.32"/>
    <x v="70"/>
  </r>
  <r>
    <n v="72"/>
    <n v="293"/>
    <x v="0"/>
    <x v="0"/>
    <x v="2"/>
    <x v="0"/>
    <x v="67"/>
    <x v="8"/>
    <x v="0"/>
    <n v="32086.13"/>
    <n v="19518.03"/>
    <x v="71"/>
  </r>
  <r>
    <n v="73"/>
    <n v="294"/>
    <x v="0"/>
    <x v="1"/>
    <x v="36"/>
    <x v="0"/>
    <x v="68"/>
    <x v="4"/>
    <x v="0"/>
    <n v="23272.51"/>
    <n v="5538.41"/>
    <x v="72"/>
  </r>
  <r>
    <n v="74"/>
    <n v="297"/>
    <x v="2"/>
    <x v="1"/>
    <x v="40"/>
    <x v="0"/>
    <x v="69"/>
    <x v="4"/>
    <x v="0"/>
    <n v="29615.03"/>
    <n v="9236.61"/>
    <x v="73"/>
  </r>
  <r>
    <n v="75"/>
    <n v="299"/>
    <x v="1"/>
    <x v="0"/>
    <x v="0"/>
    <x v="0"/>
    <x v="70"/>
    <x v="6"/>
    <x v="0"/>
    <n v="44515.86"/>
    <n v="18237.55"/>
    <x v="74"/>
  </r>
  <r>
    <n v="76"/>
    <n v="300"/>
    <x v="2"/>
    <x v="1"/>
    <x v="38"/>
    <x v="0"/>
    <x v="25"/>
    <x v="7"/>
    <x v="0"/>
    <n v="38990.51"/>
    <n v="22340.080000000002"/>
    <x v="75"/>
  </r>
  <r>
    <n v="77"/>
    <n v="301"/>
    <x v="0"/>
    <x v="0"/>
    <x v="24"/>
    <x v="0"/>
    <x v="71"/>
    <x v="10"/>
    <x v="0"/>
    <n v="51833.61"/>
    <n v="20765.82"/>
    <x v="76"/>
  </r>
  <r>
    <n v="78"/>
    <n v="308"/>
    <x v="2"/>
    <x v="0"/>
    <x v="32"/>
    <x v="0"/>
    <x v="17"/>
    <x v="3"/>
    <x v="1"/>
    <n v="40479.949999999997"/>
    <n v="22004.34"/>
    <x v="77"/>
  </r>
  <r>
    <n v="79"/>
    <n v="309"/>
    <x v="1"/>
    <x v="1"/>
    <x v="6"/>
    <x v="0"/>
    <x v="72"/>
    <x v="4"/>
    <x v="0"/>
    <n v="30978.92"/>
    <n v="19902.62"/>
    <x v="78"/>
  </r>
  <r>
    <n v="80"/>
    <n v="311"/>
    <x v="1"/>
    <x v="1"/>
    <x v="21"/>
    <x v="0"/>
    <x v="73"/>
    <x v="3"/>
    <x v="1"/>
    <n v="52266.55"/>
    <n v="2219.89"/>
    <x v="79"/>
  </r>
  <r>
    <n v="81"/>
    <n v="313"/>
    <x v="1"/>
    <x v="0"/>
    <x v="41"/>
    <x v="0"/>
    <x v="74"/>
    <x v="10"/>
    <x v="0"/>
    <n v="42480.33"/>
    <n v="13365.07"/>
    <x v="80"/>
  </r>
  <r>
    <n v="82"/>
    <n v="315"/>
    <x v="2"/>
    <x v="1"/>
    <x v="42"/>
    <x v="0"/>
    <x v="75"/>
    <x v="6"/>
    <x v="0"/>
    <n v="40349.269999999997"/>
    <n v="1932.45"/>
    <x v="81"/>
  </r>
  <r>
    <n v="83"/>
    <n v="322"/>
    <x v="2"/>
    <x v="1"/>
    <x v="23"/>
    <x v="0"/>
    <x v="62"/>
    <x v="5"/>
    <x v="0"/>
    <n v="37521.32"/>
    <n v="11754.68"/>
    <x v="82"/>
  </r>
  <r>
    <n v="84"/>
    <n v="325"/>
    <x v="1"/>
    <x v="1"/>
    <x v="8"/>
    <x v="0"/>
    <x v="6"/>
    <x v="5"/>
    <x v="0"/>
    <n v="40415.449999999997"/>
    <n v="10607.13"/>
    <x v="83"/>
  </r>
  <r>
    <n v="85"/>
    <n v="334"/>
    <x v="2"/>
    <x v="1"/>
    <x v="29"/>
    <x v="0"/>
    <x v="76"/>
    <x v="8"/>
    <x v="0"/>
    <n v="15972.46"/>
    <n v="5558.1"/>
    <x v="84"/>
  </r>
  <r>
    <n v="86"/>
    <n v="344"/>
    <x v="1"/>
    <x v="1"/>
    <x v="12"/>
    <x v="0"/>
    <x v="77"/>
    <x v="11"/>
    <x v="0"/>
    <n v="28432.44"/>
    <n v="22146.78"/>
    <x v="85"/>
  </r>
  <r>
    <n v="87"/>
    <n v="353"/>
    <x v="0"/>
    <x v="1"/>
    <x v="16"/>
    <x v="0"/>
    <x v="41"/>
    <x v="11"/>
    <x v="0"/>
    <n v="39587.24"/>
    <n v="18882.099999999999"/>
    <x v="86"/>
  </r>
  <r>
    <n v="88"/>
    <n v="360"/>
    <x v="1"/>
    <x v="1"/>
    <x v="36"/>
    <x v="0"/>
    <x v="65"/>
    <x v="11"/>
    <x v="0"/>
    <n v="15644.57"/>
    <n v="13810.17"/>
    <x v="87"/>
  </r>
  <r>
    <n v="89"/>
    <n v="364"/>
    <x v="2"/>
    <x v="0"/>
    <x v="38"/>
    <x v="0"/>
    <x v="78"/>
    <x v="3"/>
    <x v="1"/>
    <n v="19968.22"/>
    <n v="18158.080000000002"/>
    <x v="88"/>
  </r>
  <r>
    <n v="90"/>
    <n v="367"/>
    <x v="1"/>
    <x v="0"/>
    <x v="7"/>
    <x v="0"/>
    <x v="79"/>
    <x v="4"/>
    <x v="0"/>
    <n v="30504.45"/>
    <n v="3012.81"/>
    <x v="89"/>
  </r>
  <r>
    <n v="91"/>
    <n v="374"/>
    <x v="1"/>
    <x v="0"/>
    <x v="43"/>
    <x v="0"/>
    <x v="80"/>
    <x v="4"/>
    <x v="0"/>
    <n v="35553.03"/>
    <n v="14525.33"/>
    <x v="90"/>
  </r>
  <r>
    <n v="92"/>
    <n v="377"/>
    <x v="0"/>
    <x v="0"/>
    <x v="10"/>
    <x v="0"/>
    <x v="81"/>
    <x v="2"/>
    <x v="0"/>
    <n v="26746.97"/>
    <n v="5942.29"/>
    <x v="91"/>
  </r>
  <r>
    <n v="93"/>
    <n v="380"/>
    <x v="0"/>
    <x v="0"/>
    <x v="44"/>
    <x v="0"/>
    <x v="82"/>
    <x v="5"/>
    <x v="0"/>
    <n v="41140.79"/>
    <n v="12999.88"/>
    <x v="92"/>
  </r>
  <r>
    <n v="94"/>
    <n v="385"/>
    <x v="0"/>
    <x v="0"/>
    <x v="1"/>
    <x v="0"/>
    <x v="83"/>
    <x v="8"/>
    <x v="0"/>
    <n v="33661.379999999997"/>
    <n v="12445.09"/>
    <x v="93"/>
  </r>
  <r>
    <n v="95"/>
    <n v="390"/>
    <x v="0"/>
    <x v="0"/>
    <x v="22"/>
    <x v="0"/>
    <x v="84"/>
    <x v="9"/>
    <x v="1"/>
    <n v="29063.11"/>
    <n v="4733.05"/>
    <x v="94"/>
  </r>
  <r>
    <n v="96"/>
    <n v="391"/>
    <x v="0"/>
    <x v="1"/>
    <x v="14"/>
    <x v="0"/>
    <x v="85"/>
    <x v="4"/>
    <x v="0"/>
    <n v="35843.14"/>
    <n v="20119.59"/>
    <x v="95"/>
  </r>
  <r>
    <n v="97"/>
    <n v="392"/>
    <x v="1"/>
    <x v="0"/>
    <x v="45"/>
    <x v="0"/>
    <x v="86"/>
    <x v="6"/>
    <x v="0"/>
    <n v="49891.93"/>
    <n v="8784.93"/>
    <x v="96"/>
  </r>
  <r>
    <n v="98"/>
    <n v="398"/>
    <x v="1"/>
    <x v="0"/>
    <x v="46"/>
    <x v="0"/>
    <x v="87"/>
    <x v="3"/>
    <x v="1"/>
    <n v="52209.89"/>
    <n v="9288.3700000000008"/>
    <x v="97"/>
  </r>
  <r>
    <n v="99"/>
    <n v="404"/>
    <x v="1"/>
    <x v="0"/>
    <x v="47"/>
    <x v="0"/>
    <x v="6"/>
    <x v="5"/>
    <x v="0"/>
    <n v="20586.509999999998"/>
    <n v="4400.78"/>
    <x v="98"/>
  </r>
  <r>
    <n v="100"/>
    <n v="407"/>
    <x v="0"/>
    <x v="1"/>
    <x v="43"/>
    <x v="0"/>
    <x v="49"/>
    <x v="0"/>
    <x v="0"/>
    <n v="45117.36"/>
    <n v="8562.36"/>
    <x v="99"/>
  </r>
  <r>
    <n v="101"/>
    <n v="409"/>
    <x v="0"/>
    <x v="1"/>
    <x v="42"/>
    <x v="0"/>
    <x v="88"/>
    <x v="6"/>
    <x v="0"/>
    <n v="43471.87"/>
    <n v="22071.59"/>
    <x v="100"/>
  </r>
  <r>
    <n v="102"/>
    <n v="418"/>
    <x v="1"/>
    <x v="1"/>
    <x v="12"/>
    <x v="0"/>
    <x v="89"/>
    <x v="10"/>
    <x v="0"/>
    <n v="38046.080000000002"/>
    <n v="13892.95"/>
    <x v="101"/>
  </r>
  <r>
    <n v="103"/>
    <n v="419"/>
    <x v="0"/>
    <x v="0"/>
    <x v="44"/>
    <x v="0"/>
    <x v="90"/>
    <x v="11"/>
    <x v="0"/>
    <n v="50709.56"/>
    <n v="18673.3"/>
    <x v="102"/>
  </r>
  <r>
    <n v="104"/>
    <n v="422"/>
    <x v="1"/>
    <x v="0"/>
    <x v="12"/>
    <x v="0"/>
    <x v="91"/>
    <x v="7"/>
    <x v="0"/>
    <n v="29270.51"/>
    <n v="3276.09"/>
    <x v="103"/>
  </r>
  <r>
    <n v="105"/>
    <n v="425"/>
    <x v="1"/>
    <x v="0"/>
    <x v="29"/>
    <x v="0"/>
    <x v="92"/>
    <x v="11"/>
    <x v="0"/>
    <n v="43285.14"/>
    <n v="3334.21"/>
    <x v="104"/>
  </r>
  <r>
    <n v="106"/>
    <n v="429"/>
    <x v="1"/>
    <x v="1"/>
    <x v="7"/>
    <x v="0"/>
    <x v="93"/>
    <x v="11"/>
    <x v="0"/>
    <n v="15870.12"/>
    <n v="14502.07"/>
    <x v="105"/>
  </r>
  <r>
    <n v="107"/>
    <n v="437"/>
    <x v="1"/>
    <x v="1"/>
    <x v="42"/>
    <x v="0"/>
    <x v="94"/>
    <x v="2"/>
    <x v="0"/>
    <n v="20427.03"/>
    <n v="6276.69"/>
    <x v="106"/>
  </r>
  <r>
    <n v="108"/>
    <n v="440"/>
    <x v="2"/>
    <x v="2"/>
    <x v="32"/>
    <x v="0"/>
    <x v="95"/>
    <x v="5"/>
    <x v="0"/>
    <n v="16935.45"/>
    <n v="0"/>
    <x v="107"/>
  </r>
  <r>
    <n v="109"/>
    <n v="444"/>
    <x v="0"/>
    <x v="2"/>
    <x v="38"/>
    <x v="0"/>
    <x v="37"/>
    <x v="2"/>
    <x v="0"/>
    <n v="48859.839999999997"/>
    <n v="0"/>
    <x v="108"/>
  </r>
  <r>
    <n v="110"/>
    <n v="449"/>
    <x v="1"/>
    <x v="1"/>
    <x v="1"/>
    <x v="0"/>
    <x v="53"/>
    <x v="8"/>
    <x v="0"/>
    <n v="29452.92"/>
    <n v="22204.79"/>
    <x v="109"/>
  </r>
  <r>
    <n v="111"/>
    <n v="452"/>
    <x v="2"/>
    <x v="1"/>
    <x v="6"/>
    <x v="0"/>
    <x v="96"/>
    <x v="8"/>
    <x v="0"/>
    <n v="38365.51"/>
    <n v="14665.34"/>
    <x v="110"/>
  </r>
  <r>
    <n v="112"/>
    <n v="456"/>
    <x v="0"/>
    <x v="2"/>
    <x v="15"/>
    <x v="0"/>
    <x v="97"/>
    <x v="3"/>
    <x v="1"/>
    <n v="51866.84"/>
    <n v="0"/>
    <x v="111"/>
  </r>
  <r>
    <n v="113"/>
    <n v="458"/>
    <x v="2"/>
    <x v="0"/>
    <x v="26"/>
    <x v="0"/>
    <x v="56"/>
    <x v="3"/>
    <x v="1"/>
    <n v="37239.94"/>
    <n v="2950.23"/>
    <x v="112"/>
  </r>
  <r>
    <n v="114"/>
    <n v="461"/>
    <x v="0"/>
    <x v="1"/>
    <x v="16"/>
    <x v="0"/>
    <x v="41"/>
    <x v="11"/>
    <x v="0"/>
    <n v="43902.03"/>
    <n v="5290.8"/>
    <x v="113"/>
  </r>
  <r>
    <n v="115"/>
    <n v="465"/>
    <x v="1"/>
    <x v="0"/>
    <x v="40"/>
    <x v="0"/>
    <x v="98"/>
    <x v="7"/>
    <x v="0"/>
    <n v="27358.6"/>
    <n v="21839.41"/>
    <x v="114"/>
  </r>
  <r>
    <n v="116"/>
    <n v="467"/>
    <x v="1"/>
    <x v="0"/>
    <x v="34"/>
    <x v="0"/>
    <x v="29"/>
    <x v="11"/>
    <x v="0"/>
    <n v="31483.88"/>
    <n v="2440.46"/>
    <x v="115"/>
  </r>
  <r>
    <n v="117"/>
    <n v="468"/>
    <x v="0"/>
    <x v="0"/>
    <x v="8"/>
    <x v="0"/>
    <x v="99"/>
    <x v="10"/>
    <x v="0"/>
    <n v="25376.02"/>
    <n v="4826.6000000000004"/>
    <x v="116"/>
  </r>
  <r>
    <n v="118"/>
    <n v="470"/>
    <x v="1"/>
    <x v="0"/>
    <x v="7"/>
    <x v="0"/>
    <x v="59"/>
    <x v="1"/>
    <x v="0"/>
    <n v="19703.57"/>
    <n v="15296.75"/>
    <x v="117"/>
  </r>
  <r>
    <n v="119"/>
    <n v="471"/>
    <x v="1"/>
    <x v="0"/>
    <x v="29"/>
    <x v="0"/>
    <x v="100"/>
    <x v="8"/>
    <x v="0"/>
    <n v="34853.879999999997"/>
    <n v="18217.64"/>
    <x v="118"/>
  </r>
  <r>
    <n v="120"/>
    <n v="472"/>
    <x v="2"/>
    <x v="0"/>
    <x v="22"/>
    <x v="0"/>
    <x v="101"/>
    <x v="2"/>
    <x v="0"/>
    <n v="41833.339999999997"/>
    <n v="3348.48"/>
    <x v="119"/>
  </r>
  <r>
    <n v="121"/>
    <n v="473"/>
    <x v="2"/>
    <x v="1"/>
    <x v="4"/>
    <x v="0"/>
    <x v="102"/>
    <x v="10"/>
    <x v="0"/>
    <n v="22477.99"/>
    <n v="6204.77"/>
    <x v="120"/>
  </r>
  <r>
    <n v="122"/>
    <n v="477"/>
    <x v="1"/>
    <x v="2"/>
    <x v="48"/>
    <x v="0"/>
    <x v="103"/>
    <x v="10"/>
    <x v="0"/>
    <n v="35712.559999999998"/>
    <n v="0"/>
    <x v="121"/>
  </r>
  <r>
    <n v="123"/>
    <n v="480"/>
    <x v="2"/>
    <x v="0"/>
    <x v="49"/>
    <x v="0"/>
    <x v="104"/>
    <x v="3"/>
    <x v="1"/>
    <n v="21400.01"/>
    <n v="19982.060000000001"/>
    <x v="122"/>
  </r>
  <r>
    <n v="124"/>
    <n v="484"/>
    <x v="1"/>
    <x v="2"/>
    <x v="49"/>
    <x v="0"/>
    <x v="105"/>
    <x v="8"/>
    <x v="0"/>
    <n v="26314.01"/>
    <n v="0"/>
    <x v="123"/>
  </r>
  <r>
    <n v="125"/>
    <n v="496"/>
    <x v="0"/>
    <x v="1"/>
    <x v="3"/>
    <x v="0"/>
    <x v="106"/>
    <x v="2"/>
    <x v="0"/>
    <n v="22160.43"/>
    <n v="16682.87"/>
    <x v="124"/>
  </r>
  <r>
    <n v="126"/>
    <n v="498"/>
    <x v="1"/>
    <x v="0"/>
    <x v="32"/>
    <x v="0"/>
    <x v="107"/>
    <x v="8"/>
    <x v="0"/>
    <n v="26297.47"/>
    <n v="12092.21"/>
    <x v="125"/>
  </r>
  <r>
    <n v="127"/>
    <n v="502"/>
    <x v="0"/>
    <x v="2"/>
    <x v="49"/>
    <x v="0"/>
    <x v="108"/>
    <x v="3"/>
    <x v="1"/>
    <n v="37334.57"/>
    <n v="0"/>
    <x v="126"/>
  </r>
  <r>
    <n v="128"/>
    <n v="506"/>
    <x v="0"/>
    <x v="0"/>
    <x v="24"/>
    <x v="0"/>
    <x v="109"/>
    <x v="11"/>
    <x v="0"/>
    <n v="29254.79"/>
    <n v="8052.14"/>
    <x v="127"/>
  </r>
  <r>
    <n v="129"/>
    <n v="507"/>
    <x v="1"/>
    <x v="0"/>
    <x v="50"/>
    <x v="0"/>
    <x v="77"/>
    <x v="11"/>
    <x v="0"/>
    <n v="15462.29"/>
    <n v="9082.2900000000009"/>
    <x v="128"/>
  </r>
  <r>
    <n v="130"/>
    <n v="512"/>
    <x v="1"/>
    <x v="1"/>
    <x v="10"/>
    <x v="0"/>
    <x v="8"/>
    <x v="7"/>
    <x v="0"/>
    <n v="39647.72"/>
    <n v="11429.88"/>
    <x v="129"/>
  </r>
  <r>
    <n v="131"/>
    <n v="516"/>
    <x v="1"/>
    <x v="1"/>
    <x v="36"/>
    <x v="0"/>
    <x v="27"/>
    <x v="3"/>
    <x v="1"/>
    <n v="21450.9"/>
    <n v="1954.4"/>
    <x v="130"/>
  </r>
  <r>
    <n v="132"/>
    <n v="518"/>
    <x v="2"/>
    <x v="2"/>
    <x v="8"/>
    <x v="0"/>
    <x v="110"/>
    <x v="10"/>
    <x v="0"/>
    <n v="22985.14"/>
    <n v="0"/>
    <x v="131"/>
  </r>
  <r>
    <n v="133"/>
    <n v="521"/>
    <x v="1"/>
    <x v="1"/>
    <x v="39"/>
    <x v="0"/>
    <x v="111"/>
    <x v="3"/>
    <x v="1"/>
    <n v="39231.199999999997"/>
    <n v="15599.37"/>
    <x v="132"/>
  </r>
  <r>
    <n v="134"/>
    <n v="528"/>
    <x v="2"/>
    <x v="0"/>
    <x v="34"/>
    <x v="0"/>
    <x v="112"/>
    <x v="9"/>
    <x v="1"/>
    <n v="51044.12"/>
    <n v="8049.24"/>
    <x v="133"/>
  </r>
  <r>
    <n v="135"/>
    <n v="541"/>
    <x v="0"/>
    <x v="2"/>
    <x v="51"/>
    <x v="0"/>
    <x v="40"/>
    <x v="5"/>
    <x v="0"/>
    <n v="50551.58"/>
    <n v="0"/>
    <x v="134"/>
  </r>
  <r>
    <n v="136"/>
    <n v="542"/>
    <x v="0"/>
    <x v="1"/>
    <x v="6"/>
    <x v="0"/>
    <x v="111"/>
    <x v="3"/>
    <x v="1"/>
    <n v="15248.5"/>
    <n v="10224.86"/>
    <x v="135"/>
  </r>
  <r>
    <n v="137"/>
    <n v="546"/>
    <x v="1"/>
    <x v="0"/>
    <x v="52"/>
    <x v="0"/>
    <x v="113"/>
    <x v="2"/>
    <x v="0"/>
    <n v="39957.620000000003"/>
    <n v="1406.48"/>
    <x v="136"/>
  </r>
  <r>
    <n v="138"/>
    <n v="548"/>
    <x v="1"/>
    <x v="1"/>
    <x v="47"/>
    <x v="0"/>
    <x v="114"/>
    <x v="10"/>
    <x v="0"/>
    <n v="43927.25"/>
    <n v="4545.32"/>
    <x v="137"/>
  </r>
  <r>
    <n v="139"/>
    <n v="550"/>
    <x v="1"/>
    <x v="0"/>
    <x v="4"/>
    <x v="0"/>
    <x v="115"/>
    <x v="9"/>
    <x v="0"/>
    <n v="23428.9"/>
    <n v="11489.1"/>
    <x v="138"/>
  </r>
  <r>
    <n v="140"/>
    <n v="558"/>
    <x v="0"/>
    <x v="0"/>
    <x v="15"/>
    <x v="0"/>
    <x v="116"/>
    <x v="4"/>
    <x v="0"/>
    <n v="40346.800000000003"/>
    <n v="5548.48"/>
    <x v="139"/>
  </r>
  <r>
    <n v="141"/>
    <n v="562"/>
    <x v="2"/>
    <x v="0"/>
    <x v="7"/>
    <x v="0"/>
    <x v="79"/>
    <x v="4"/>
    <x v="0"/>
    <n v="27050.5"/>
    <n v="16429.2"/>
    <x v="140"/>
  </r>
  <r>
    <n v="142"/>
    <n v="564"/>
    <x v="0"/>
    <x v="1"/>
    <x v="8"/>
    <x v="0"/>
    <x v="117"/>
    <x v="3"/>
    <x v="1"/>
    <n v="34302.879999999997"/>
    <n v="22035.439999999999"/>
    <x v="141"/>
  </r>
  <r>
    <n v="143"/>
    <n v="568"/>
    <x v="0"/>
    <x v="1"/>
    <x v="34"/>
    <x v="0"/>
    <x v="118"/>
    <x v="3"/>
    <x v="1"/>
    <n v="21073.66"/>
    <n v="19807.8"/>
    <x v="142"/>
  </r>
  <r>
    <n v="144"/>
    <n v="572"/>
    <x v="2"/>
    <x v="1"/>
    <x v="49"/>
    <x v="0"/>
    <x v="18"/>
    <x v="7"/>
    <x v="0"/>
    <n v="21079.58"/>
    <n v="16254.67"/>
    <x v="143"/>
  </r>
  <r>
    <n v="145"/>
    <n v="574"/>
    <x v="1"/>
    <x v="1"/>
    <x v="45"/>
    <x v="0"/>
    <x v="119"/>
    <x v="9"/>
    <x v="1"/>
    <n v="26223.25"/>
    <n v="14993.5"/>
    <x v="144"/>
  </r>
  <r>
    <n v="146"/>
    <n v="575"/>
    <x v="2"/>
    <x v="2"/>
    <x v="35"/>
    <x v="0"/>
    <x v="120"/>
    <x v="9"/>
    <x v="0"/>
    <n v="37065.050000000003"/>
    <n v="0"/>
    <x v="145"/>
  </r>
  <r>
    <n v="147"/>
    <n v="584"/>
    <x v="2"/>
    <x v="1"/>
    <x v="0"/>
    <x v="0"/>
    <x v="121"/>
    <x v="8"/>
    <x v="0"/>
    <n v="50607.44"/>
    <n v="15008.36"/>
    <x v="146"/>
  </r>
  <r>
    <n v="148"/>
    <n v="591"/>
    <x v="2"/>
    <x v="1"/>
    <x v="49"/>
    <x v="0"/>
    <x v="106"/>
    <x v="2"/>
    <x v="0"/>
    <n v="22841"/>
    <n v="2594.5300000000002"/>
    <x v="147"/>
  </r>
  <r>
    <n v="149"/>
    <n v="593"/>
    <x v="2"/>
    <x v="0"/>
    <x v="21"/>
    <x v="0"/>
    <x v="122"/>
    <x v="5"/>
    <x v="0"/>
    <n v="25825.53"/>
    <n v="16586.439999999999"/>
    <x v="148"/>
  </r>
  <r>
    <n v="150"/>
    <n v="594"/>
    <x v="1"/>
    <x v="0"/>
    <x v="41"/>
    <x v="0"/>
    <x v="123"/>
    <x v="9"/>
    <x v="0"/>
    <n v="41006.910000000003"/>
    <n v="19843.96"/>
    <x v="149"/>
  </r>
  <r>
    <n v="151"/>
    <n v="604"/>
    <x v="1"/>
    <x v="1"/>
    <x v="36"/>
    <x v="0"/>
    <x v="124"/>
    <x v="9"/>
    <x v="0"/>
    <n v="28342.23"/>
    <n v="6075.73"/>
    <x v="150"/>
  </r>
  <r>
    <n v="152"/>
    <n v="605"/>
    <x v="0"/>
    <x v="0"/>
    <x v="15"/>
    <x v="0"/>
    <x v="125"/>
    <x v="8"/>
    <x v="0"/>
    <n v="49143.98"/>
    <n v="21123.13"/>
    <x v="151"/>
  </r>
  <r>
    <n v="153"/>
    <n v="619"/>
    <x v="2"/>
    <x v="2"/>
    <x v="20"/>
    <x v="0"/>
    <x v="126"/>
    <x v="9"/>
    <x v="0"/>
    <n v="28385.73"/>
    <n v="0"/>
    <x v="152"/>
  </r>
  <r>
    <n v="154"/>
    <n v="622"/>
    <x v="2"/>
    <x v="2"/>
    <x v="2"/>
    <x v="0"/>
    <x v="127"/>
    <x v="8"/>
    <x v="0"/>
    <n v="40165.050000000003"/>
    <n v="0"/>
    <x v="153"/>
  </r>
  <r>
    <n v="155"/>
    <n v="625"/>
    <x v="0"/>
    <x v="1"/>
    <x v="53"/>
    <x v="0"/>
    <x v="128"/>
    <x v="1"/>
    <x v="0"/>
    <n v="25821.26"/>
    <n v="20454.169999999998"/>
    <x v="154"/>
  </r>
  <r>
    <n v="156"/>
    <n v="627"/>
    <x v="2"/>
    <x v="2"/>
    <x v="54"/>
    <x v="0"/>
    <x v="92"/>
    <x v="11"/>
    <x v="0"/>
    <n v="46638.66"/>
    <n v="0"/>
    <x v="155"/>
  </r>
  <r>
    <n v="157"/>
    <n v="632"/>
    <x v="0"/>
    <x v="0"/>
    <x v="12"/>
    <x v="0"/>
    <x v="129"/>
    <x v="11"/>
    <x v="0"/>
    <n v="42010.84"/>
    <n v="11613.19"/>
    <x v="156"/>
  </r>
  <r>
    <n v="158"/>
    <n v="636"/>
    <x v="1"/>
    <x v="1"/>
    <x v="24"/>
    <x v="0"/>
    <x v="107"/>
    <x v="8"/>
    <x v="0"/>
    <n v="34389.89"/>
    <n v="21950.080000000002"/>
    <x v="157"/>
  </r>
  <r>
    <n v="159"/>
    <n v="640"/>
    <x v="1"/>
    <x v="0"/>
    <x v="8"/>
    <x v="0"/>
    <x v="130"/>
    <x v="11"/>
    <x v="0"/>
    <n v="50575.77"/>
    <n v="17202.330000000002"/>
    <x v="158"/>
  </r>
  <r>
    <n v="160"/>
    <n v="643"/>
    <x v="1"/>
    <x v="2"/>
    <x v="46"/>
    <x v="0"/>
    <x v="114"/>
    <x v="10"/>
    <x v="0"/>
    <n v="24794.38"/>
    <n v="0"/>
    <x v="159"/>
  </r>
  <r>
    <n v="161"/>
    <n v="644"/>
    <x v="2"/>
    <x v="1"/>
    <x v="43"/>
    <x v="0"/>
    <x v="131"/>
    <x v="6"/>
    <x v="0"/>
    <n v="47544.66"/>
    <n v="20388.46"/>
    <x v="160"/>
  </r>
  <r>
    <n v="162"/>
    <n v="647"/>
    <x v="1"/>
    <x v="1"/>
    <x v="19"/>
    <x v="0"/>
    <x v="132"/>
    <x v="9"/>
    <x v="0"/>
    <n v="24659.119999999999"/>
    <n v="14433.48"/>
    <x v="161"/>
  </r>
  <r>
    <n v="163"/>
    <n v="652"/>
    <x v="1"/>
    <x v="0"/>
    <x v="49"/>
    <x v="0"/>
    <x v="20"/>
    <x v="2"/>
    <x v="0"/>
    <n v="15891.72"/>
    <n v="6159.98"/>
    <x v="162"/>
  </r>
  <r>
    <n v="164"/>
    <n v="653"/>
    <x v="0"/>
    <x v="1"/>
    <x v="22"/>
    <x v="0"/>
    <x v="10"/>
    <x v="5"/>
    <x v="0"/>
    <n v="19330.55"/>
    <n v="11663.4"/>
    <x v="163"/>
  </r>
  <r>
    <n v="165"/>
    <n v="658"/>
    <x v="2"/>
    <x v="0"/>
    <x v="52"/>
    <x v="0"/>
    <x v="133"/>
    <x v="3"/>
    <x v="1"/>
    <n v="42656.85"/>
    <n v="4104.18"/>
    <x v="164"/>
  </r>
  <r>
    <n v="166"/>
    <n v="661"/>
    <x v="0"/>
    <x v="1"/>
    <x v="1"/>
    <x v="0"/>
    <x v="134"/>
    <x v="11"/>
    <x v="0"/>
    <n v="37743.39"/>
    <n v="13769.08"/>
    <x v="165"/>
  </r>
  <r>
    <n v="167"/>
    <n v="663"/>
    <x v="0"/>
    <x v="2"/>
    <x v="15"/>
    <x v="0"/>
    <x v="60"/>
    <x v="6"/>
    <x v="0"/>
    <n v="44671.34"/>
    <n v="0"/>
    <x v="166"/>
  </r>
  <r>
    <n v="168"/>
    <n v="667"/>
    <x v="0"/>
    <x v="1"/>
    <x v="17"/>
    <x v="0"/>
    <x v="77"/>
    <x v="11"/>
    <x v="0"/>
    <n v="41268.129999999997"/>
    <n v="5994.25"/>
    <x v="167"/>
  </r>
  <r>
    <n v="169"/>
    <n v="680"/>
    <x v="2"/>
    <x v="1"/>
    <x v="34"/>
    <x v="0"/>
    <x v="135"/>
    <x v="0"/>
    <x v="0"/>
    <n v="32906.54"/>
    <n v="14395.29"/>
    <x v="168"/>
  </r>
  <r>
    <n v="170"/>
    <n v="685"/>
    <x v="0"/>
    <x v="1"/>
    <x v="36"/>
    <x v="0"/>
    <x v="10"/>
    <x v="5"/>
    <x v="0"/>
    <n v="46427.519999999997"/>
    <n v="18137.740000000002"/>
    <x v="169"/>
  </r>
  <r>
    <n v="171"/>
    <n v="690"/>
    <x v="1"/>
    <x v="2"/>
    <x v="53"/>
    <x v="0"/>
    <x v="136"/>
    <x v="6"/>
    <x v="0"/>
    <n v="32402.43"/>
    <n v="0"/>
    <x v="170"/>
  </r>
  <r>
    <n v="172"/>
    <n v="691"/>
    <x v="1"/>
    <x v="0"/>
    <x v="45"/>
    <x v="0"/>
    <x v="58"/>
    <x v="3"/>
    <x v="1"/>
    <n v="29962.98"/>
    <n v="8666.8700000000008"/>
    <x v="171"/>
  </r>
  <r>
    <n v="173"/>
    <n v="692"/>
    <x v="0"/>
    <x v="0"/>
    <x v="54"/>
    <x v="0"/>
    <x v="137"/>
    <x v="1"/>
    <x v="0"/>
    <n v="15491.56"/>
    <n v="18041.25"/>
    <x v="172"/>
  </r>
  <r>
    <n v="174"/>
    <n v="694"/>
    <x v="0"/>
    <x v="2"/>
    <x v="53"/>
    <x v="0"/>
    <x v="138"/>
    <x v="1"/>
    <x v="0"/>
    <n v="33079.480000000003"/>
    <n v="0"/>
    <x v="173"/>
  </r>
  <r>
    <n v="175"/>
    <n v="695"/>
    <x v="0"/>
    <x v="0"/>
    <x v="6"/>
    <x v="0"/>
    <x v="48"/>
    <x v="1"/>
    <x v="0"/>
    <n v="34200.25"/>
    <n v="22294.82"/>
    <x v="174"/>
  </r>
  <r>
    <n v="176"/>
    <n v="696"/>
    <x v="1"/>
    <x v="2"/>
    <x v="29"/>
    <x v="0"/>
    <x v="139"/>
    <x v="7"/>
    <x v="0"/>
    <n v="36151.760000000002"/>
    <n v="0"/>
    <x v="175"/>
  </r>
  <r>
    <n v="177"/>
    <n v="697"/>
    <x v="0"/>
    <x v="0"/>
    <x v="32"/>
    <x v="0"/>
    <x v="140"/>
    <x v="2"/>
    <x v="0"/>
    <n v="32870.58"/>
    <n v="15818.77"/>
    <x v="176"/>
  </r>
  <r>
    <n v="178"/>
    <n v="700"/>
    <x v="1"/>
    <x v="1"/>
    <x v="48"/>
    <x v="0"/>
    <x v="35"/>
    <x v="0"/>
    <x v="0"/>
    <n v="21547.200000000001"/>
    <n v="3356.78"/>
    <x v="177"/>
  </r>
  <r>
    <n v="179"/>
    <n v="701"/>
    <x v="1"/>
    <x v="1"/>
    <x v="31"/>
    <x v="0"/>
    <x v="88"/>
    <x v="6"/>
    <x v="0"/>
    <n v="47232.93"/>
    <n v="20522.77"/>
    <x v="178"/>
  </r>
  <r>
    <n v="180"/>
    <n v="703"/>
    <x v="0"/>
    <x v="1"/>
    <x v="16"/>
    <x v="0"/>
    <x v="96"/>
    <x v="8"/>
    <x v="0"/>
    <n v="21908.84"/>
    <n v="18695.61"/>
    <x v="179"/>
  </r>
  <r>
    <n v="181"/>
    <n v="707"/>
    <x v="1"/>
    <x v="1"/>
    <x v="24"/>
    <x v="0"/>
    <x v="141"/>
    <x v="4"/>
    <x v="0"/>
    <n v="50785.83"/>
    <n v="10103.549999999999"/>
    <x v="180"/>
  </r>
  <r>
    <n v="182"/>
    <n v="708"/>
    <x v="2"/>
    <x v="1"/>
    <x v="29"/>
    <x v="0"/>
    <x v="38"/>
    <x v="1"/>
    <x v="0"/>
    <n v="51416.44"/>
    <n v="7592.95"/>
    <x v="181"/>
  </r>
  <r>
    <n v="183"/>
    <n v="709"/>
    <x v="0"/>
    <x v="2"/>
    <x v="26"/>
    <x v="0"/>
    <x v="142"/>
    <x v="0"/>
    <x v="0"/>
    <n v="31797.96"/>
    <n v="0"/>
    <x v="182"/>
  </r>
  <r>
    <n v="184"/>
    <n v="710"/>
    <x v="0"/>
    <x v="0"/>
    <x v="50"/>
    <x v="0"/>
    <x v="0"/>
    <x v="0"/>
    <x v="0"/>
    <n v="28751.13"/>
    <n v="19573.740000000002"/>
    <x v="183"/>
  </r>
  <r>
    <n v="185"/>
    <n v="721"/>
    <x v="0"/>
    <x v="1"/>
    <x v="28"/>
    <x v="0"/>
    <x v="143"/>
    <x v="9"/>
    <x v="1"/>
    <n v="44767.7"/>
    <n v="10264.959999999999"/>
    <x v="184"/>
  </r>
  <r>
    <n v="186"/>
    <n v="732"/>
    <x v="1"/>
    <x v="1"/>
    <x v="28"/>
    <x v="0"/>
    <x v="112"/>
    <x v="9"/>
    <x v="1"/>
    <n v="30028.85"/>
    <n v="17749.400000000001"/>
    <x v="185"/>
  </r>
  <r>
    <n v="187"/>
    <n v="735"/>
    <x v="0"/>
    <x v="1"/>
    <x v="35"/>
    <x v="0"/>
    <x v="144"/>
    <x v="7"/>
    <x v="0"/>
    <n v="46080.86"/>
    <n v="11486.5"/>
    <x v="186"/>
  </r>
  <r>
    <n v="188"/>
    <n v="737"/>
    <x v="1"/>
    <x v="1"/>
    <x v="39"/>
    <x v="0"/>
    <x v="145"/>
    <x v="5"/>
    <x v="0"/>
    <n v="38371.129999999997"/>
    <n v="17686.29"/>
    <x v="187"/>
  </r>
  <r>
    <n v="189"/>
    <n v="738"/>
    <x v="0"/>
    <x v="0"/>
    <x v="45"/>
    <x v="0"/>
    <x v="146"/>
    <x v="8"/>
    <x v="0"/>
    <n v="18462.62"/>
    <n v="20607.54"/>
    <x v="188"/>
  </r>
  <r>
    <n v="190"/>
    <n v="739"/>
    <x v="0"/>
    <x v="1"/>
    <x v="0"/>
    <x v="0"/>
    <x v="147"/>
    <x v="5"/>
    <x v="0"/>
    <n v="27552.79"/>
    <n v="1586.95"/>
    <x v="189"/>
  </r>
  <r>
    <n v="191"/>
    <n v="752"/>
    <x v="0"/>
    <x v="1"/>
    <x v="30"/>
    <x v="0"/>
    <x v="148"/>
    <x v="0"/>
    <x v="0"/>
    <n v="37545.870000000003"/>
    <n v="9250.16"/>
    <x v="190"/>
  </r>
  <r>
    <n v="192"/>
    <n v="763"/>
    <x v="0"/>
    <x v="1"/>
    <x v="36"/>
    <x v="0"/>
    <x v="8"/>
    <x v="7"/>
    <x v="0"/>
    <n v="44055.78"/>
    <n v="6363.63"/>
    <x v="191"/>
  </r>
  <r>
    <n v="193"/>
    <n v="764"/>
    <x v="1"/>
    <x v="0"/>
    <x v="48"/>
    <x v="0"/>
    <x v="132"/>
    <x v="9"/>
    <x v="0"/>
    <n v="39555.86"/>
    <n v="7930.09"/>
    <x v="192"/>
  </r>
  <r>
    <n v="194"/>
    <n v="773"/>
    <x v="0"/>
    <x v="0"/>
    <x v="20"/>
    <x v="0"/>
    <x v="77"/>
    <x v="11"/>
    <x v="0"/>
    <n v="24072.18"/>
    <n v="15299.84"/>
    <x v="193"/>
  </r>
  <r>
    <n v="195"/>
    <n v="775"/>
    <x v="1"/>
    <x v="1"/>
    <x v="37"/>
    <x v="0"/>
    <x v="74"/>
    <x v="10"/>
    <x v="0"/>
    <n v="21307.599999999999"/>
    <n v="9300.32"/>
    <x v="194"/>
  </r>
  <r>
    <n v="196"/>
    <n v="780"/>
    <x v="0"/>
    <x v="1"/>
    <x v="12"/>
    <x v="0"/>
    <x v="149"/>
    <x v="11"/>
    <x v="0"/>
    <n v="21402.76"/>
    <n v="16624.63"/>
    <x v="195"/>
  </r>
  <r>
    <n v="197"/>
    <n v="781"/>
    <x v="2"/>
    <x v="0"/>
    <x v="35"/>
    <x v="0"/>
    <x v="26"/>
    <x v="10"/>
    <x v="0"/>
    <n v="40262.39"/>
    <n v="19124.43"/>
    <x v="196"/>
  </r>
  <r>
    <n v="198"/>
    <n v="786"/>
    <x v="0"/>
    <x v="0"/>
    <x v="14"/>
    <x v="0"/>
    <x v="20"/>
    <x v="2"/>
    <x v="0"/>
    <n v="31565.13"/>
    <n v="16089.46"/>
    <x v="197"/>
  </r>
  <r>
    <n v="199"/>
    <n v="787"/>
    <x v="2"/>
    <x v="0"/>
    <x v="46"/>
    <x v="0"/>
    <x v="150"/>
    <x v="1"/>
    <x v="0"/>
    <n v="35917.06"/>
    <n v="12293.52"/>
    <x v="198"/>
  </r>
  <r>
    <n v="200"/>
    <n v="791"/>
    <x v="2"/>
    <x v="1"/>
    <x v="2"/>
    <x v="0"/>
    <x v="10"/>
    <x v="5"/>
    <x v="0"/>
    <n v="47794.67"/>
    <n v="4076.63"/>
    <x v="199"/>
  </r>
  <r>
    <n v="201"/>
    <n v="793"/>
    <x v="1"/>
    <x v="1"/>
    <x v="35"/>
    <x v="0"/>
    <x v="151"/>
    <x v="9"/>
    <x v="0"/>
    <n v="49291.18"/>
    <n v="17433.36"/>
    <x v="200"/>
  </r>
  <r>
    <n v="202"/>
    <n v="798"/>
    <x v="1"/>
    <x v="0"/>
    <x v="19"/>
    <x v="0"/>
    <x v="152"/>
    <x v="8"/>
    <x v="0"/>
    <n v="24900.26"/>
    <n v="12362.97"/>
    <x v="201"/>
  </r>
  <r>
    <n v="203"/>
    <n v="801"/>
    <x v="1"/>
    <x v="1"/>
    <x v="55"/>
    <x v="0"/>
    <x v="153"/>
    <x v="8"/>
    <x v="0"/>
    <n v="52334.6"/>
    <n v="18904.61"/>
    <x v="202"/>
  </r>
  <r>
    <n v="204"/>
    <n v="804"/>
    <x v="2"/>
    <x v="2"/>
    <x v="31"/>
    <x v="0"/>
    <x v="154"/>
    <x v="2"/>
    <x v="0"/>
    <n v="23865.22"/>
    <n v="0"/>
    <x v="203"/>
  </r>
  <r>
    <n v="205"/>
    <n v="806"/>
    <x v="1"/>
    <x v="2"/>
    <x v="37"/>
    <x v="0"/>
    <x v="155"/>
    <x v="1"/>
    <x v="0"/>
    <n v="21193.63"/>
    <n v="0"/>
    <x v="204"/>
  </r>
  <r>
    <n v="206"/>
    <n v="816"/>
    <x v="2"/>
    <x v="1"/>
    <x v="34"/>
    <x v="0"/>
    <x v="30"/>
    <x v="1"/>
    <x v="0"/>
    <n v="39708.44"/>
    <n v="11973.13"/>
    <x v="205"/>
  </r>
  <r>
    <n v="207"/>
    <n v="822"/>
    <x v="0"/>
    <x v="1"/>
    <x v="10"/>
    <x v="0"/>
    <x v="156"/>
    <x v="5"/>
    <x v="0"/>
    <n v="24348.31"/>
    <n v="14672.05"/>
    <x v="206"/>
  </r>
  <r>
    <n v="208"/>
    <n v="825"/>
    <x v="0"/>
    <x v="1"/>
    <x v="53"/>
    <x v="0"/>
    <x v="157"/>
    <x v="7"/>
    <x v="0"/>
    <n v="43523.39"/>
    <n v="15191.11"/>
    <x v="207"/>
  </r>
  <r>
    <n v="209"/>
    <n v="833"/>
    <x v="0"/>
    <x v="1"/>
    <x v="16"/>
    <x v="0"/>
    <x v="19"/>
    <x v="6"/>
    <x v="0"/>
    <n v="46549.84"/>
    <n v="9860.83"/>
    <x v="208"/>
  </r>
  <r>
    <n v="210"/>
    <n v="837"/>
    <x v="0"/>
    <x v="1"/>
    <x v="34"/>
    <x v="0"/>
    <x v="59"/>
    <x v="1"/>
    <x v="0"/>
    <n v="50681.2"/>
    <n v="12882.63"/>
    <x v="209"/>
  </r>
  <r>
    <n v="211"/>
    <n v="848"/>
    <x v="0"/>
    <x v="0"/>
    <x v="52"/>
    <x v="0"/>
    <x v="56"/>
    <x v="3"/>
    <x v="1"/>
    <n v="19466.91"/>
    <n v="17253.84"/>
    <x v="210"/>
  </r>
  <r>
    <n v="212"/>
    <n v="858"/>
    <x v="1"/>
    <x v="1"/>
    <x v="18"/>
    <x v="0"/>
    <x v="158"/>
    <x v="0"/>
    <x v="0"/>
    <n v="29212.16"/>
    <n v="20658.650000000001"/>
    <x v="211"/>
  </r>
  <r>
    <n v="213"/>
    <n v="860"/>
    <x v="0"/>
    <x v="1"/>
    <x v="18"/>
    <x v="0"/>
    <x v="68"/>
    <x v="4"/>
    <x v="0"/>
    <n v="22018.58"/>
    <n v="2558.3200000000002"/>
    <x v="212"/>
  </r>
  <r>
    <n v="214"/>
    <n v="869"/>
    <x v="2"/>
    <x v="1"/>
    <x v="35"/>
    <x v="0"/>
    <x v="140"/>
    <x v="2"/>
    <x v="0"/>
    <n v="41113.49"/>
    <n v="7699.83"/>
    <x v="213"/>
  </r>
  <r>
    <n v="215"/>
    <n v="871"/>
    <x v="0"/>
    <x v="0"/>
    <x v="3"/>
    <x v="0"/>
    <x v="159"/>
    <x v="5"/>
    <x v="0"/>
    <n v="33436.04"/>
    <n v="19747.240000000002"/>
    <x v="214"/>
  </r>
  <r>
    <n v="216"/>
    <n v="875"/>
    <x v="0"/>
    <x v="0"/>
    <x v="33"/>
    <x v="0"/>
    <x v="160"/>
    <x v="2"/>
    <x v="0"/>
    <n v="21205.82"/>
    <n v="3783.37"/>
    <x v="215"/>
  </r>
  <r>
    <n v="217"/>
    <n v="880"/>
    <x v="1"/>
    <x v="1"/>
    <x v="33"/>
    <x v="0"/>
    <x v="161"/>
    <x v="11"/>
    <x v="0"/>
    <n v="48187.93"/>
    <n v="4943.9399999999996"/>
    <x v="216"/>
  </r>
  <r>
    <n v="218"/>
    <n v="891"/>
    <x v="0"/>
    <x v="0"/>
    <x v="54"/>
    <x v="0"/>
    <x v="162"/>
    <x v="1"/>
    <x v="0"/>
    <n v="27757.85"/>
    <n v="2182.36"/>
    <x v="217"/>
  </r>
  <r>
    <n v="219"/>
    <n v="895"/>
    <x v="1"/>
    <x v="1"/>
    <x v="13"/>
    <x v="0"/>
    <x v="87"/>
    <x v="3"/>
    <x v="1"/>
    <n v="37414.33"/>
    <n v="5886.55"/>
    <x v="218"/>
  </r>
  <r>
    <n v="220"/>
    <n v="899"/>
    <x v="2"/>
    <x v="1"/>
    <x v="34"/>
    <x v="0"/>
    <x v="163"/>
    <x v="2"/>
    <x v="0"/>
    <n v="31684.240000000002"/>
    <n v="8295.4500000000007"/>
    <x v="219"/>
  </r>
  <r>
    <n v="221"/>
    <n v="900"/>
    <x v="1"/>
    <x v="1"/>
    <x v="15"/>
    <x v="0"/>
    <x v="164"/>
    <x v="3"/>
    <x v="1"/>
    <n v="19026.54"/>
    <n v="18706.07"/>
    <x v="220"/>
  </r>
  <r>
    <n v="222"/>
    <n v="901"/>
    <x v="2"/>
    <x v="0"/>
    <x v="17"/>
    <x v="0"/>
    <x v="51"/>
    <x v="5"/>
    <x v="0"/>
    <n v="44179.3"/>
    <n v="9185.2999999999993"/>
    <x v="221"/>
  </r>
  <r>
    <n v="223"/>
    <n v="903"/>
    <x v="0"/>
    <x v="0"/>
    <x v="17"/>
    <x v="0"/>
    <x v="165"/>
    <x v="0"/>
    <x v="0"/>
    <n v="38152.160000000003"/>
    <n v="7137.24"/>
    <x v="222"/>
  </r>
  <r>
    <n v="224"/>
    <n v="905"/>
    <x v="0"/>
    <x v="2"/>
    <x v="18"/>
    <x v="0"/>
    <x v="166"/>
    <x v="3"/>
    <x v="1"/>
    <n v="37687"/>
    <n v="0"/>
    <x v="223"/>
  </r>
  <r>
    <n v="225"/>
    <n v="910"/>
    <x v="0"/>
    <x v="0"/>
    <x v="49"/>
    <x v="0"/>
    <x v="80"/>
    <x v="4"/>
    <x v="0"/>
    <n v="35002.6"/>
    <n v="7530.41"/>
    <x v="224"/>
  </r>
  <r>
    <n v="226"/>
    <n v="917"/>
    <x v="2"/>
    <x v="0"/>
    <x v="3"/>
    <x v="0"/>
    <x v="14"/>
    <x v="8"/>
    <x v="0"/>
    <n v="23249.599999999999"/>
    <n v="4081.68"/>
    <x v="225"/>
  </r>
  <r>
    <n v="227"/>
    <n v="926"/>
    <x v="2"/>
    <x v="2"/>
    <x v="34"/>
    <x v="0"/>
    <x v="167"/>
    <x v="11"/>
    <x v="0"/>
    <n v="42132.58"/>
    <n v="0"/>
    <x v="226"/>
  </r>
  <r>
    <n v="228"/>
    <n v="931"/>
    <x v="2"/>
    <x v="1"/>
    <x v="20"/>
    <x v="0"/>
    <x v="131"/>
    <x v="6"/>
    <x v="0"/>
    <n v="28973.95"/>
    <n v="16424.52"/>
    <x v="227"/>
  </r>
  <r>
    <n v="229"/>
    <n v="947"/>
    <x v="1"/>
    <x v="0"/>
    <x v="7"/>
    <x v="0"/>
    <x v="168"/>
    <x v="2"/>
    <x v="0"/>
    <n v="43358.64"/>
    <n v="19923.939999999999"/>
    <x v="228"/>
  </r>
  <r>
    <n v="230"/>
    <n v="954"/>
    <x v="0"/>
    <x v="0"/>
    <x v="37"/>
    <x v="0"/>
    <x v="74"/>
    <x v="10"/>
    <x v="0"/>
    <n v="42779.91"/>
    <n v="21089.19"/>
    <x v="229"/>
  </r>
  <r>
    <n v="231"/>
    <n v="955"/>
    <x v="0"/>
    <x v="1"/>
    <x v="19"/>
    <x v="0"/>
    <x v="169"/>
    <x v="8"/>
    <x v="0"/>
    <n v="40557.620000000003"/>
    <n v="2122.8200000000002"/>
    <x v="230"/>
  </r>
  <r>
    <n v="232"/>
    <n v="959"/>
    <x v="2"/>
    <x v="1"/>
    <x v="42"/>
    <x v="0"/>
    <x v="170"/>
    <x v="10"/>
    <x v="0"/>
    <n v="28962.240000000002"/>
    <n v="12397.28"/>
    <x v="231"/>
  </r>
  <r>
    <n v="233"/>
    <n v="961"/>
    <x v="2"/>
    <x v="0"/>
    <x v="50"/>
    <x v="0"/>
    <x v="143"/>
    <x v="9"/>
    <x v="1"/>
    <n v="18845.82"/>
    <n v="13979.11"/>
    <x v="232"/>
  </r>
  <r>
    <n v="234"/>
    <n v="967"/>
    <x v="1"/>
    <x v="2"/>
    <x v="34"/>
    <x v="0"/>
    <x v="171"/>
    <x v="8"/>
    <x v="0"/>
    <n v="34403.51"/>
    <n v="0"/>
    <x v="233"/>
  </r>
  <r>
    <n v="235"/>
    <n v="975"/>
    <x v="0"/>
    <x v="1"/>
    <x v="45"/>
    <x v="0"/>
    <x v="137"/>
    <x v="1"/>
    <x v="0"/>
    <n v="23988.77"/>
    <n v="5154.4399999999996"/>
    <x v="234"/>
  </r>
  <r>
    <n v="236"/>
    <n v="983"/>
    <x v="1"/>
    <x v="1"/>
    <x v="24"/>
    <x v="0"/>
    <x v="172"/>
    <x v="0"/>
    <x v="0"/>
    <n v="30751.919999999998"/>
    <n v="16013.69"/>
    <x v="235"/>
  </r>
  <r>
    <n v="237"/>
    <n v="988"/>
    <x v="2"/>
    <x v="0"/>
    <x v="42"/>
    <x v="0"/>
    <x v="114"/>
    <x v="10"/>
    <x v="0"/>
    <n v="29395.439999999999"/>
    <n v="13481.53"/>
    <x v="236"/>
  </r>
  <r>
    <n v="238"/>
    <n v="989"/>
    <x v="1"/>
    <x v="1"/>
    <x v="12"/>
    <x v="0"/>
    <x v="173"/>
    <x v="9"/>
    <x v="0"/>
    <n v="32674.06"/>
    <n v="18873.009999999998"/>
    <x v="237"/>
  </r>
  <r>
    <n v="239"/>
    <n v="992"/>
    <x v="2"/>
    <x v="1"/>
    <x v="47"/>
    <x v="0"/>
    <x v="4"/>
    <x v="3"/>
    <x v="1"/>
    <n v="24580.17"/>
    <n v="2874.73"/>
    <x v="238"/>
  </r>
  <r>
    <n v="240"/>
    <n v="993"/>
    <x v="1"/>
    <x v="1"/>
    <x v="47"/>
    <x v="0"/>
    <x v="161"/>
    <x v="11"/>
    <x v="0"/>
    <n v="21965.78"/>
    <n v="2908.78"/>
    <x v="239"/>
  </r>
  <r>
    <n v="241"/>
    <n v="1000"/>
    <x v="1"/>
    <x v="0"/>
    <x v="39"/>
    <x v="0"/>
    <x v="174"/>
    <x v="11"/>
    <x v="0"/>
    <n v="18892.59"/>
    <n v="6505.39"/>
    <x v="240"/>
  </r>
  <r>
    <n v="242"/>
    <n v="1"/>
    <x v="1"/>
    <x v="1"/>
    <x v="48"/>
    <x v="1"/>
    <x v="175"/>
    <x v="6"/>
    <x v="0"/>
    <n v="24935.919999999998"/>
    <n v="10411.42"/>
    <x v="241"/>
  </r>
  <r>
    <n v="243"/>
    <n v="4"/>
    <x v="0"/>
    <x v="0"/>
    <x v="50"/>
    <x v="1"/>
    <x v="176"/>
    <x v="3"/>
    <x v="1"/>
    <n v="31074.65"/>
    <n v="4562.82"/>
    <x v="242"/>
  </r>
  <r>
    <n v="244"/>
    <n v="7"/>
    <x v="0"/>
    <x v="0"/>
    <x v="7"/>
    <x v="1"/>
    <x v="177"/>
    <x v="6"/>
    <x v="0"/>
    <n v="26464.13"/>
    <n v="4248.26"/>
    <x v="243"/>
  </r>
  <r>
    <n v="245"/>
    <n v="8"/>
    <x v="2"/>
    <x v="1"/>
    <x v="29"/>
    <x v="1"/>
    <x v="117"/>
    <x v="3"/>
    <x v="1"/>
    <n v="20673.16"/>
    <n v="9101.14"/>
    <x v="244"/>
  </r>
  <r>
    <n v="246"/>
    <n v="9"/>
    <x v="1"/>
    <x v="1"/>
    <x v="6"/>
    <x v="1"/>
    <x v="178"/>
    <x v="1"/>
    <x v="0"/>
    <n v="45301.78"/>
    <n v="16794.330000000002"/>
    <x v="245"/>
  </r>
  <r>
    <n v="247"/>
    <n v="11"/>
    <x v="1"/>
    <x v="1"/>
    <x v="41"/>
    <x v="1"/>
    <x v="179"/>
    <x v="2"/>
    <x v="0"/>
    <n v="31139.07"/>
    <n v="1408.45"/>
    <x v="246"/>
  </r>
  <r>
    <n v="248"/>
    <n v="12"/>
    <x v="0"/>
    <x v="1"/>
    <x v="30"/>
    <x v="1"/>
    <x v="180"/>
    <x v="1"/>
    <x v="0"/>
    <n v="41366.17"/>
    <n v="15732.73"/>
    <x v="247"/>
  </r>
  <r>
    <n v="249"/>
    <n v="14"/>
    <x v="1"/>
    <x v="2"/>
    <x v="4"/>
    <x v="1"/>
    <x v="128"/>
    <x v="1"/>
    <x v="0"/>
    <n v="24626.6"/>
    <n v="0"/>
    <x v="248"/>
  </r>
  <r>
    <n v="250"/>
    <n v="18"/>
    <x v="1"/>
    <x v="1"/>
    <x v="20"/>
    <x v="1"/>
    <x v="181"/>
    <x v="6"/>
    <x v="0"/>
    <n v="50591.519999999997"/>
    <n v="10177.120000000001"/>
    <x v="249"/>
  </r>
  <r>
    <n v="251"/>
    <n v="20"/>
    <x v="0"/>
    <x v="1"/>
    <x v="54"/>
    <x v="1"/>
    <x v="180"/>
    <x v="1"/>
    <x v="0"/>
    <n v="20015.22"/>
    <n v="8812.5499999999993"/>
    <x v="250"/>
  </r>
  <r>
    <n v="252"/>
    <n v="22"/>
    <x v="2"/>
    <x v="1"/>
    <x v="46"/>
    <x v="1"/>
    <x v="182"/>
    <x v="0"/>
    <x v="0"/>
    <n v="51719.74"/>
    <n v="4573.25"/>
    <x v="251"/>
  </r>
  <r>
    <n v="253"/>
    <n v="23"/>
    <x v="0"/>
    <x v="1"/>
    <x v="2"/>
    <x v="1"/>
    <x v="20"/>
    <x v="2"/>
    <x v="0"/>
    <n v="32672.34"/>
    <n v="21734.21"/>
    <x v="252"/>
  </r>
  <r>
    <n v="254"/>
    <n v="25"/>
    <x v="2"/>
    <x v="0"/>
    <x v="13"/>
    <x v="1"/>
    <x v="183"/>
    <x v="9"/>
    <x v="1"/>
    <n v="35514.589999999997"/>
    <n v="5022.6499999999996"/>
    <x v="253"/>
  </r>
  <r>
    <n v="255"/>
    <n v="26"/>
    <x v="1"/>
    <x v="0"/>
    <x v="9"/>
    <x v="1"/>
    <x v="184"/>
    <x v="10"/>
    <x v="0"/>
    <n v="45309.39"/>
    <n v="17372.03"/>
    <x v="254"/>
  </r>
  <r>
    <n v="256"/>
    <n v="29"/>
    <x v="2"/>
    <x v="2"/>
    <x v="47"/>
    <x v="1"/>
    <x v="185"/>
    <x v="1"/>
    <x v="0"/>
    <n v="48113.919999999998"/>
    <n v="0"/>
    <x v="255"/>
  </r>
  <r>
    <n v="257"/>
    <n v="30"/>
    <x v="0"/>
    <x v="1"/>
    <x v="38"/>
    <x v="1"/>
    <x v="3"/>
    <x v="2"/>
    <x v="0"/>
    <n v="43903.09"/>
    <n v="20242.43"/>
    <x v="256"/>
  </r>
  <r>
    <n v="258"/>
    <n v="33"/>
    <x v="0"/>
    <x v="2"/>
    <x v="50"/>
    <x v="1"/>
    <x v="186"/>
    <x v="7"/>
    <x v="0"/>
    <n v="22603.33"/>
    <n v="0"/>
    <x v="257"/>
  </r>
  <r>
    <n v="259"/>
    <n v="34"/>
    <x v="1"/>
    <x v="0"/>
    <x v="27"/>
    <x v="1"/>
    <x v="64"/>
    <x v="2"/>
    <x v="0"/>
    <n v="30427.53"/>
    <n v="5610.97"/>
    <x v="258"/>
  </r>
  <r>
    <n v="260"/>
    <n v="35"/>
    <x v="0"/>
    <x v="1"/>
    <x v="53"/>
    <x v="1"/>
    <x v="187"/>
    <x v="3"/>
    <x v="1"/>
    <n v="28707.67"/>
    <n v="7818.29"/>
    <x v="259"/>
  </r>
  <r>
    <n v="261"/>
    <n v="39"/>
    <x v="0"/>
    <x v="0"/>
    <x v="33"/>
    <x v="1"/>
    <x v="45"/>
    <x v="10"/>
    <x v="0"/>
    <n v="42134.7"/>
    <n v="16467.3"/>
    <x v="260"/>
  </r>
  <r>
    <n v="262"/>
    <n v="40"/>
    <x v="1"/>
    <x v="1"/>
    <x v="50"/>
    <x v="1"/>
    <x v="26"/>
    <x v="10"/>
    <x v="0"/>
    <n v="24673.06"/>
    <n v="15469.69"/>
    <x v="261"/>
  </r>
  <r>
    <n v="263"/>
    <n v="42"/>
    <x v="0"/>
    <x v="2"/>
    <x v="42"/>
    <x v="1"/>
    <x v="188"/>
    <x v="5"/>
    <x v="0"/>
    <n v="27697.63"/>
    <n v="0"/>
    <x v="262"/>
  </r>
  <r>
    <n v="264"/>
    <n v="45"/>
    <x v="1"/>
    <x v="1"/>
    <x v="52"/>
    <x v="1"/>
    <x v="80"/>
    <x v="4"/>
    <x v="0"/>
    <n v="17412.27"/>
    <n v="12720.53"/>
    <x v="263"/>
  </r>
  <r>
    <n v="265"/>
    <n v="48"/>
    <x v="1"/>
    <x v="1"/>
    <x v="40"/>
    <x v="1"/>
    <x v="113"/>
    <x v="2"/>
    <x v="0"/>
    <n v="27958.98"/>
    <n v="21076.29"/>
    <x v="264"/>
  </r>
  <r>
    <n v="266"/>
    <n v="50"/>
    <x v="1"/>
    <x v="2"/>
    <x v="19"/>
    <x v="1"/>
    <x v="45"/>
    <x v="10"/>
    <x v="0"/>
    <n v="48778.97"/>
    <n v="0"/>
    <x v="265"/>
  </r>
  <r>
    <n v="267"/>
    <n v="53"/>
    <x v="0"/>
    <x v="1"/>
    <x v="20"/>
    <x v="1"/>
    <x v="98"/>
    <x v="7"/>
    <x v="0"/>
    <n v="37253.620000000003"/>
    <n v="15165.42"/>
    <x v="266"/>
  </r>
  <r>
    <n v="268"/>
    <n v="54"/>
    <x v="1"/>
    <x v="0"/>
    <x v="20"/>
    <x v="1"/>
    <x v="59"/>
    <x v="1"/>
    <x v="0"/>
    <n v="42594.65"/>
    <n v="21883.78"/>
    <x v="267"/>
  </r>
  <r>
    <n v="269"/>
    <n v="55"/>
    <x v="1"/>
    <x v="0"/>
    <x v="22"/>
    <x v="1"/>
    <x v="189"/>
    <x v="8"/>
    <x v="0"/>
    <n v="43982.36"/>
    <n v="4532.99"/>
    <x v="268"/>
  </r>
  <r>
    <n v="270"/>
    <n v="56"/>
    <x v="1"/>
    <x v="0"/>
    <x v="25"/>
    <x v="1"/>
    <x v="190"/>
    <x v="4"/>
    <x v="0"/>
    <n v="19820.93"/>
    <n v="13666.17"/>
    <x v="269"/>
  </r>
  <r>
    <n v="271"/>
    <n v="57"/>
    <x v="2"/>
    <x v="0"/>
    <x v="37"/>
    <x v="1"/>
    <x v="191"/>
    <x v="4"/>
    <x v="0"/>
    <n v="20574.03"/>
    <n v="20396.64"/>
    <x v="270"/>
  </r>
  <r>
    <n v="272"/>
    <n v="58"/>
    <x v="0"/>
    <x v="0"/>
    <x v="51"/>
    <x v="1"/>
    <x v="192"/>
    <x v="10"/>
    <x v="0"/>
    <n v="51964.39"/>
    <n v="2582.44"/>
    <x v="271"/>
  </r>
  <r>
    <n v="273"/>
    <n v="59"/>
    <x v="0"/>
    <x v="0"/>
    <x v="8"/>
    <x v="1"/>
    <x v="120"/>
    <x v="9"/>
    <x v="0"/>
    <n v="28049.279999999999"/>
    <n v="12341.25"/>
    <x v="272"/>
  </r>
  <r>
    <n v="274"/>
    <n v="60"/>
    <x v="1"/>
    <x v="2"/>
    <x v="25"/>
    <x v="1"/>
    <x v="11"/>
    <x v="0"/>
    <x v="0"/>
    <n v="32082.68"/>
    <n v="0"/>
    <x v="273"/>
  </r>
  <r>
    <n v="275"/>
    <n v="61"/>
    <x v="0"/>
    <x v="2"/>
    <x v="47"/>
    <x v="1"/>
    <x v="147"/>
    <x v="5"/>
    <x v="0"/>
    <n v="40019.58"/>
    <n v="0"/>
    <x v="274"/>
  </r>
  <r>
    <n v="276"/>
    <n v="63"/>
    <x v="2"/>
    <x v="1"/>
    <x v="28"/>
    <x v="1"/>
    <x v="193"/>
    <x v="6"/>
    <x v="0"/>
    <n v="43345.14"/>
    <n v="7824.68"/>
    <x v="275"/>
  </r>
  <r>
    <n v="277"/>
    <n v="65"/>
    <x v="1"/>
    <x v="2"/>
    <x v="39"/>
    <x v="1"/>
    <x v="97"/>
    <x v="3"/>
    <x v="1"/>
    <n v="20313.18"/>
    <n v="0"/>
    <x v="276"/>
  </r>
  <r>
    <n v="278"/>
    <n v="66"/>
    <x v="1"/>
    <x v="1"/>
    <x v="28"/>
    <x v="1"/>
    <x v="194"/>
    <x v="6"/>
    <x v="0"/>
    <n v="49065.47"/>
    <n v="18488.07"/>
    <x v="277"/>
  </r>
  <r>
    <n v="279"/>
    <n v="67"/>
    <x v="0"/>
    <x v="0"/>
    <x v="26"/>
    <x v="1"/>
    <x v="195"/>
    <x v="11"/>
    <x v="0"/>
    <n v="18501.22"/>
    <n v="10445.299999999999"/>
    <x v="278"/>
  </r>
  <r>
    <n v="280"/>
    <n v="69"/>
    <x v="2"/>
    <x v="1"/>
    <x v="31"/>
    <x v="1"/>
    <x v="196"/>
    <x v="10"/>
    <x v="0"/>
    <n v="19074.04"/>
    <n v="9656.61"/>
    <x v="279"/>
  </r>
  <r>
    <n v="281"/>
    <n v="71"/>
    <x v="1"/>
    <x v="1"/>
    <x v="20"/>
    <x v="1"/>
    <x v="57"/>
    <x v="11"/>
    <x v="0"/>
    <n v="16197.75"/>
    <n v="16512.259999999998"/>
    <x v="280"/>
  </r>
  <r>
    <n v="282"/>
    <n v="76"/>
    <x v="1"/>
    <x v="1"/>
    <x v="52"/>
    <x v="1"/>
    <x v="62"/>
    <x v="5"/>
    <x v="0"/>
    <n v="29505.47"/>
    <n v="21861.34"/>
    <x v="281"/>
  </r>
  <r>
    <n v="283"/>
    <n v="77"/>
    <x v="2"/>
    <x v="1"/>
    <x v="42"/>
    <x v="1"/>
    <x v="68"/>
    <x v="4"/>
    <x v="0"/>
    <n v="37657.42"/>
    <n v="10530.84"/>
    <x v="282"/>
  </r>
  <r>
    <n v="284"/>
    <n v="78"/>
    <x v="1"/>
    <x v="0"/>
    <x v="8"/>
    <x v="1"/>
    <x v="88"/>
    <x v="6"/>
    <x v="0"/>
    <n v="31767.02"/>
    <n v="11798.61"/>
    <x v="283"/>
  </r>
  <r>
    <n v="285"/>
    <n v="82"/>
    <x v="0"/>
    <x v="0"/>
    <x v="26"/>
    <x v="1"/>
    <x v="39"/>
    <x v="1"/>
    <x v="0"/>
    <n v="20064.05"/>
    <n v="13713.07"/>
    <x v="284"/>
  </r>
  <r>
    <n v="286"/>
    <n v="84"/>
    <x v="1"/>
    <x v="1"/>
    <x v="8"/>
    <x v="1"/>
    <x v="197"/>
    <x v="3"/>
    <x v="1"/>
    <n v="46818.78"/>
    <n v="9862.4"/>
    <x v="285"/>
  </r>
  <r>
    <n v="287"/>
    <n v="85"/>
    <x v="1"/>
    <x v="2"/>
    <x v="49"/>
    <x v="1"/>
    <x v="133"/>
    <x v="3"/>
    <x v="1"/>
    <n v="51212.480000000003"/>
    <n v="0"/>
    <x v="286"/>
  </r>
  <r>
    <n v="288"/>
    <n v="88"/>
    <x v="0"/>
    <x v="2"/>
    <x v="13"/>
    <x v="1"/>
    <x v="198"/>
    <x v="7"/>
    <x v="0"/>
    <n v="17160.509999999998"/>
    <n v="0"/>
    <x v="287"/>
  </r>
  <r>
    <n v="289"/>
    <n v="91"/>
    <x v="1"/>
    <x v="1"/>
    <x v="23"/>
    <x v="1"/>
    <x v="199"/>
    <x v="11"/>
    <x v="0"/>
    <n v="17645.98"/>
    <n v="15076.79"/>
    <x v="288"/>
  </r>
  <r>
    <n v="290"/>
    <n v="97"/>
    <x v="2"/>
    <x v="0"/>
    <x v="4"/>
    <x v="1"/>
    <x v="10"/>
    <x v="5"/>
    <x v="0"/>
    <n v="21667.43"/>
    <n v="19601.39"/>
    <x v="289"/>
  </r>
  <r>
    <n v="291"/>
    <n v="98"/>
    <x v="0"/>
    <x v="0"/>
    <x v="34"/>
    <x v="1"/>
    <x v="200"/>
    <x v="4"/>
    <x v="0"/>
    <n v="21864.21"/>
    <n v="18160.39"/>
    <x v="290"/>
  </r>
  <r>
    <n v="292"/>
    <n v="100"/>
    <x v="2"/>
    <x v="0"/>
    <x v="51"/>
    <x v="1"/>
    <x v="201"/>
    <x v="11"/>
    <x v="0"/>
    <n v="33829.08"/>
    <n v="21438.79"/>
    <x v="291"/>
  </r>
  <r>
    <n v="293"/>
    <n v="101"/>
    <x v="2"/>
    <x v="1"/>
    <x v="34"/>
    <x v="1"/>
    <x v="78"/>
    <x v="3"/>
    <x v="1"/>
    <n v="24968.12"/>
    <n v="2878.74"/>
    <x v="292"/>
  </r>
  <r>
    <n v="294"/>
    <n v="112"/>
    <x v="0"/>
    <x v="0"/>
    <x v="45"/>
    <x v="1"/>
    <x v="97"/>
    <x v="3"/>
    <x v="1"/>
    <n v="42608.36"/>
    <n v="4568.62"/>
    <x v="293"/>
  </r>
  <r>
    <n v="295"/>
    <n v="115"/>
    <x v="1"/>
    <x v="1"/>
    <x v="11"/>
    <x v="1"/>
    <x v="202"/>
    <x v="11"/>
    <x v="0"/>
    <n v="40149.910000000003"/>
    <n v="5614.63"/>
    <x v="294"/>
  </r>
  <r>
    <n v="296"/>
    <n v="117"/>
    <x v="2"/>
    <x v="1"/>
    <x v="51"/>
    <x v="1"/>
    <x v="163"/>
    <x v="2"/>
    <x v="0"/>
    <n v="34120.85"/>
    <n v="3721.98"/>
    <x v="295"/>
  </r>
  <r>
    <n v="297"/>
    <n v="119"/>
    <x v="1"/>
    <x v="1"/>
    <x v="6"/>
    <x v="1"/>
    <x v="166"/>
    <x v="3"/>
    <x v="1"/>
    <n v="38948.89"/>
    <n v="4713.12"/>
    <x v="296"/>
  </r>
  <r>
    <n v="298"/>
    <n v="121"/>
    <x v="1"/>
    <x v="1"/>
    <x v="44"/>
    <x v="1"/>
    <x v="203"/>
    <x v="1"/>
    <x v="0"/>
    <n v="31865.02"/>
    <n v="11015.26"/>
    <x v="297"/>
  </r>
  <r>
    <n v="299"/>
    <n v="123"/>
    <x v="2"/>
    <x v="1"/>
    <x v="36"/>
    <x v="1"/>
    <x v="202"/>
    <x v="11"/>
    <x v="0"/>
    <n v="33737.29"/>
    <n v="10176.07"/>
    <x v="298"/>
  </r>
  <r>
    <n v="300"/>
    <n v="124"/>
    <x v="2"/>
    <x v="0"/>
    <x v="52"/>
    <x v="1"/>
    <x v="204"/>
    <x v="10"/>
    <x v="0"/>
    <n v="40392.639999999999"/>
    <n v="7257.55"/>
    <x v="299"/>
  </r>
  <r>
    <n v="301"/>
    <n v="129"/>
    <x v="2"/>
    <x v="1"/>
    <x v="55"/>
    <x v="1"/>
    <x v="39"/>
    <x v="1"/>
    <x v="0"/>
    <n v="17745.04"/>
    <n v="6312.16"/>
    <x v="300"/>
  </r>
  <r>
    <n v="302"/>
    <n v="131"/>
    <x v="0"/>
    <x v="0"/>
    <x v="16"/>
    <x v="1"/>
    <x v="205"/>
    <x v="1"/>
    <x v="0"/>
    <n v="49370.32"/>
    <n v="21566.81"/>
    <x v="301"/>
  </r>
  <r>
    <n v="303"/>
    <n v="134"/>
    <x v="0"/>
    <x v="1"/>
    <x v="35"/>
    <x v="1"/>
    <x v="139"/>
    <x v="7"/>
    <x v="0"/>
    <n v="15274.53"/>
    <n v="19877.32"/>
    <x v="302"/>
  </r>
  <r>
    <n v="304"/>
    <n v="137"/>
    <x v="0"/>
    <x v="1"/>
    <x v="48"/>
    <x v="1"/>
    <x v="104"/>
    <x v="3"/>
    <x v="1"/>
    <n v="31947.15"/>
    <n v="16914.419999999998"/>
    <x v="303"/>
  </r>
  <r>
    <n v="305"/>
    <n v="138"/>
    <x v="2"/>
    <x v="1"/>
    <x v="3"/>
    <x v="1"/>
    <x v="166"/>
    <x v="3"/>
    <x v="1"/>
    <n v="18197.97"/>
    <n v="13566.51"/>
    <x v="304"/>
  </r>
  <r>
    <n v="306"/>
    <n v="139"/>
    <x v="0"/>
    <x v="1"/>
    <x v="46"/>
    <x v="1"/>
    <x v="201"/>
    <x v="11"/>
    <x v="0"/>
    <n v="31791.86"/>
    <n v="14079.4"/>
    <x v="305"/>
  </r>
  <r>
    <n v="307"/>
    <n v="142"/>
    <x v="0"/>
    <x v="0"/>
    <x v="18"/>
    <x v="1"/>
    <x v="206"/>
    <x v="11"/>
    <x v="0"/>
    <n v="24130.54"/>
    <n v="22260.49"/>
    <x v="306"/>
  </r>
  <r>
    <n v="308"/>
    <n v="144"/>
    <x v="2"/>
    <x v="2"/>
    <x v="15"/>
    <x v="1"/>
    <x v="207"/>
    <x v="6"/>
    <x v="0"/>
    <n v="48758.5"/>
    <n v="0"/>
    <x v="307"/>
  </r>
  <r>
    <n v="309"/>
    <n v="147"/>
    <x v="2"/>
    <x v="0"/>
    <x v="11"/>
    <x v="1"/>
    <x v="208"/>
    <x v="7"/>
    <x v="0"/>
    <n v="31956.11"/>
    <n v="13063.65"/>
    <x v="308"/>
  </r>
  <r>
    <n v="310"/>
    <n v="148"/>
    <x v="2"/>
    <x v="1"/>
    <x v="7"/>
    <x v="1"/>
    <x v="175"/>
    <x v="6"/>
    <x v="0"/>
    <n v="18573.57"/>
    <n v="11394.94"/>
    <x v="309"/>
  </r>
  <r>
    <n v="311"/>
    <n v="149"/>
    <x v="2"/>
    <x v="2"/>
    <x v="31"/>
    <x v="1"/>
    <x v="209"/>
    <x v="4"/>
    <x v="0"/>
    <n v="26408.55"/>
    <n v="0"/>
    <x v="310"/>
  </r>
  <r>
    <n v="312"/>
    <n v="152"/>
    <x v="1"/>
    <x v="1"/>
    <x v="4"/>
    <x v="1"/>
    <x v="210"/>
    <x v="2"/>
    <x v="0"/>
    <n v="16634.72"/>
    <n v="4172.3999999999996"/>
    <x v="311"/>
  </r>
  <r>
    <n v="313"/>
    <n v="155"/>
    <x v="0"/>
    <x v="0"/>
    <x v="8"/>
    <x v="1"/>
    <x v="123"/>
    <x v="9"/>
    <x v="0"/>
    <n v="49761.279999999999"/>
    <n v="18463.28"/>
    <x v="312"/>
  </r>
  <r>
    <n v="314"/>
    <n v="156"/>
    <x v="0"/>
    <x v="0"/>
    <x v="23"/>
    <x v="1"/>
    <x v="211"/>
    <x v="8"/>
    <x v="0"/>
    <n v="19281.29"/>
    <n v="10497.87"/>
    <x v="313"/>
  </r>
  <r>
    <n v="315"/>
    <n v="159"/>
    <x v="2"/>
    <x v="1"/>
    <x v="46"/>
    <x v="1"/>
    <x v="130"/>
    <x v="11"/>
    <x v="0"/>
    <n v="49586.84"/>
    <n v="18273.919999999998"/>
    <x v="314"/>
  </r>
  <r>
    <n v="316"/>
    <n v="164"/>
    <x v="0"/>
    <x v="1"/>
    <x v="8"/>
    <x v="1"/>
    <x v="212"/>
    <x v="6"/>
    <x v="0"/>
    <n v="34099.93"/>
    <n v="10948.61"/>
    <x v="315"/>
  </r>
  <r>
    <n v="317"/>
    <n v="165"/>
    <x v="1"/>
    <x v="0"/>
    <x v="6"/>
    <x v="1"/>
    <x v="129"/>
    <x v="11"/>
    <x v="0"/>
    <n v="37741.339999999997"/>
    <n v="4792.01"/>
    <x v="316"/>
  </r>
  <r>
    <n v="318"/>
    <n v="166"/>
    <x v="0"/>
    <x v="1"/>
    <x v="18"/>
    <x v="1"/>
    <x v="213"/>
    <x v="4"/>
    <x v="0"/>
    <n v="32753.43"/>
    <n v="13541.52"/>
    <x v="317"/>
  </r>
  <r>
    <n v="319"/>
    <n v="169"/>
    <x v="2"/>
    <x v="1"/>
    <x v="55"/>
    <x v="1"/>
    <x v="213"/>
    <x v="4"/>
    <x v="0"/>
    <n v="49336.52"/>
    <n v="17644.28"/>
    <x v="318"/>
  </r>
  <r>
    <n v="320"/>
    <n v="170"/>
    <x v="1"/>
    <x v="1"/>
    <x v="18"/>
    <x v="1"/>
    <x v="214"/>
    <x v="6"/>
    <x v="0"/>
    <n v="45219.78"/>
    <n v="2957.86"/>
    <x v="319"/>
  </r>
  <r>
    <n v="321"/>
    <n v="171"/>
    <x v="2"/>
    <x v="0"/>
    <x v="53"/>
    <x v="1"/>
    <x v="130"/>
    <x v="11"/>
    <x v="0"/>
    <n v="29673.75"/>
    <n v="17710.89"/>
    <x v="320"/>
  </r>
  <r>
    <n v="322"/>
    <n v="173"/>
    <x v="0"/>
    <x v="1"/>
    <x v="44"/>
    <x v="1"/>
    <x v="147"/>
    <x v="5"/>
    <x v="0"/>
    <n v="46998"/>
    <n v="17034.240000000002"/>
    <x v="321"/>
  </r>
  <r>
    <n v="323"/>
    <n v="175"/>
    <x v="2"/>
    <x v="0"/>
    <x v="50"/>
    <x v="1"/>
    <x v="215"/>
    <x v="4"/>
    <x v="0"/>
    <n v="16461.46"/>
    <n v="10460.219999999999"/>
    <x v="322"/>
  </r>
  <r>
    <n v="324"/>
    <n v="176"/>
    <x v="2"/>
    <x v="0"/>
    <x v="29"/>
    <x v="1"/>
    <x v="25"/>
    <x v="7"/>
    <x v="0"/>
    <n v="24670.53"/>
    <n v="20897.62"/>
    <x v="323"/>
  </r>
  <r>
    <n v="325"/>
    <n v="179"/>
    <x v="0"/>
    <x v="0"/>
    <x v="48"/>
    <x v="1"/>
    <x v="206"/>
    <x v="11"/>
    <x v="0"/>
    <n v="33155.58"/>
    <n v="4801.49"/>
    <x v="324"/>
  </r>
  <r>
    <n v="326"/>
    <n v="182"/>
    <x v="1"/>
    <x v="1"/>
    <x v="24"/>
    <x v="1"/>
    <x v="135"/>
    <x v="0"/>
    <x v="0"/>
    <n v="44808.04"/>
    <n v="3479.28"/>
    <x v="325"/>
  </r>
  <r>
    <n v="327"/>
    <n v="184"/>
    <x v="1"/>
    <x v="1"/>
    <x v="12"/>
    <x v="1"/>
    <x v="185"/>
    <x v="1"/>
    <x v="0"/>
    <n v="33204.53"/>
    <n v="14668.11"/>
    <x v="326"/>
  </r>
  <r>
    <n v="328"/>
    <n v="185"/>
    <x v="2"/>
    <x v="1"/>
    <x v="11"/>
    <x v="1"/>
    <x v="216"/>
    <x v="1"/>
    <x v="0"/>
    <n v="19806.86"/>
    <n v="14164.53"/>
    <x v="327"/>
  </r>
  <r>
    <n v="329"/>
    <n v="186"/>
    <x v="1"/>
    <x v="1"/>
    <x v="16"/>
    <x v="1"/>
    <x v="102"/>
    <x v="10"/>
    <x v="0"/>
    <n v="17079.5"/>
    <n v="6370.51"/>
    <x v="328"/>
  </r>
  <r>
    <n v="330"/>
    <n v="188"/>
    <x v="2"/>
    <x v="0"/>
    <x v="12"/>
    <x v="1"/>
    <x v="149"/>
    <x v="11"/>
    <x v="0"/>
    <n v="29643.16"/>
    <n v="21624.79"/>
    <x v="329"/>
  </r>
  <r>
    <n v="331"/>
    <n v="189"/>
    <x v="1"/>
    <x v="1"/>
    <x v="34"/>
    <x v="1"/>
    <x v="217"/>
    <x v="7"/>
    <x v="0"/>
    <n v="34213.35"/>
    <n v="4901"/>
    <x v="330"/>
  </r>
  <r>
    <n v="332"/>
    <n v="190"/>
    <x v="2"/>
    <x v="1"/>
    <x v="2"/>
    <x v="1"/>
    <x v="33"/>
    <x v="9"/>
    <x v="1"/>
    <n v="36306.75"/>
    <n v="6451.61"/>
    <x v="331"/>
  </r>
  <r>
    <n v="333"/>
    <n v="191"/>
    <x v="1"/>
    <x v="0"/>
    <x v="43"/>
    <x v="1"/>
    <x v="72"/>
    <x v="4"/>
    <x v="0"/>
    <n v="15669.36"/>
    <n v="22340.48"/>
    <x v="332"/>
  </r>
  <r>
    <n v="334"/>
    <n v="198"/>
    <x v="2"/>
    <x v="0"/>
    <x v="30"/>
    <x v="1"/>
    <x v="197"/>
    <x v="3"/>
    <x v="1"/>
    <n v="19934.5"/>
    <n v="21619.63"/>
    <x v="333"/>
  </r>
  <r>
    <n v="335"/>
    <n v="203"/>
    <x v="0"/>
    <x v="0"/>
    <x v="51"/>
    <x v="1"/>
    <x v="218"/>
    <x v="11"/>
    <x v="0"/>
    <n v="48583.42"/>
    <n v="20617.11"/>
    <x v="334"/>
  </r>
  <r>
    <n v="336"/>
    <n v="204"/>
    <x v="2"/>
    <x v="2"/>
    <x v="12"/>
    <x v="1"/>
    <x v="141"/>
    <x v="4"/>
    <x v="0"/>
    <n v="44172.63"/>
    <n v="0"/>
    <x v="335"/>
  </r>
  <r>
    <n v="337"/>
    <n v="208"/>
    <x v="0"/>
    <x v="1"/>
    <x v="41"/>
    <x v="1"/>
    <x v="219"/>
    <x v="5"/>
    <x v="0"/>
    <n v="48934.51"/>
    <n v="7402.67"/>
    <x v="336"/>
  </r>
  <r>
    <n v="338"/>
    <n v="209"/>
    <x v="1"/>
    <x v="0"/>
    <x v="5"/>
    <x v="1"/>
    <x v="220"/>
    <x v="0"/>
    <x v="0"/>
    <n v="27212.67"/>
    <n v="10661.29"/>
    <x v="337"/>
  </r>
  <r>
    <n v="339"/>
    <n v="211"/>
    <x v="1"/>
    <x v="0"/>
    <x v="48"/>
    <x v="1"/>
    <x v="221"/>
    <x v="5"/>
    <x v="0"/>
    <n v="29253.42"/>
    <n v="10621.89"/>
    <x v="338"/>
  </r>
  <r>
    <n v="340"/>
    <n v="212"/>
    <x v="1"/>
    <x v="1"/>
    <x v="15"/>
    <x v="1"/>
    <x v="161"/>
    <x v="11"/>
    <x v="0"/>
    <n v="27787.95"/>
    <n v="14962.03"/>
    <x v="339"/>
  </r>
  <r>
    <n v="341"/>
    <n v="213"/>
    <x v="1"/>
    <x v="1"/>
    <x v="19"/>
    <x v="1"/>
    <x v="222"/>
    <x v="4"/>
    <x v="0"/>
    <n v="29353.599999999999"/>
    <n v="5166.5600000000004"/>
    <x v="340"/>
  </r>
  <r>
    <n v="342"/>
    <n v="217"/>
    <x v="2"/>
    <x v="1"/>
    <x v="7"/>
    <x v="1"/>
    <x v="42"/>
    <x v="9"/>
    <x v="1"/>
    <n v="35162.36"/>
    <n v="20189.400000000001"/>
    <x v="341"/>
  </r>
  <r>
    <n v="343"/>
    <n v="220"/>
    <x v="2"/>
    <x v="0"/>
    <x v="40"/>
    <x v="1"/>
    <x v="220"/>
    <x v="0"/>
    <x v="0"/>
    <n v="35057.129999999997"/>
    <n v="21574.880000000001"/>
    <x v="342"/>
  </r>
  <r>
    <n v="344"/>
    <n v="221"/>
    <x v="1"/>
    <x v="1"/>
    <x v="32"/>
    <x v="1"/>
    <x v="223"/>
    <x v="6"/>
    <x v="0"/>
    <n v="50236.55"/>
    <n v="12168.28"/>
    <x v="343"/>
  </r>
  <r>
    <n v="345"/>
    <n v="222"/>
    <x v="0"/>
    <x v="1"/>
    <x v="48"/>
    <x v="1"/>
    <x v="77"/>
    <x v="11"/>
    <x v="0"/>
    <n v="24832.720000000001"/>
    <n v="20573.060000000001"/>
    <x v="344"/>
  </r>
  <r>
    <n v="346"/>
    <n v="223"/>
    <x v="1"/>
    <x v="1"/>
    <x v="54"/>
    <x v="1"/>
    <x v="154"/>
    <x v="2"/>
    <x v="0"/>
    <n v="43872.26"/>
    <n v="19103.03"/>
    <x v="345"/>
  </r>
  <r>
    <n v="347"/>
    <n v="225"/>
    <x v="0"/>
    <x v="0"/>
    <x v="8"/>
    <x v="1"/>
    <x v="157"/>
    <x v="7"/>
    <x v="0"/>
    <n v="28773.65"/>
    <n v="15300.93"/>
    <x v="346"/>
  </r>
  <r>
    <n v="348"/>
    <n v="226"/>
    <x v="0"/>
    <x v="0"/>
    <x v="38"/>
    <x v="1"/>
    <x v="47"/>
    <x v="10"/>
    <x v="0"/>
    <n v="23484.95"/>
    <n v="21295.88"/>
    <x v="347"/>
  </r>
  <r>
    <n v="349"/>
    <n v="227"/>
    <x v="1"/>
    <x v="1"/>
    <x v="38"/>
    <x v="1"/>
    <x v="70"/>
    <x v="6"/>
    <x v="0"/>
    <n v="38047.69"/>
    <n v="9997.7900000000009"/>
    <x v="348"/>
  </r>
  <r>
    <n v="350"/>
    <n v="232"/>
    <x v="0"/>
    <x v="2"/>
    <x v="3"/>
    <x v="1"/>
    <x v="114"/>
    <x v="10"/>
    <x v="0"/>
    <n v="31403.08"/>
    <n v="0"/>
    <x v="349"/>
  </r>
  <r>
    <n v="351"/>
    <n v="234"/>
    <x v="0"/>
    <x v="2"/>
    <x v="40"/>
    <x v="1"/>
    <x v="224"/>
    <x v="2"/>
    <x v="0"/>
    <n v="32234.98"/>
    <n v="0"/>
    <x v="350"/>
  </r>
  <r>
    <n v="352"/>
    <n v="236"/>
    <x v="1"/>
    <x v="0"/>
    <x v="55"/>
    <x v="1"/>
    <x v="189"/>
    <x v="8"/>
    <x v="0"/>
    <n v="34282.230000000003"/>
    <n v="9195.51"/>
    <x v="351"/>
  </r>
  <r>
    <n v="353"/>
    <n v="237"/>
    <x v="1"/>
    <x v="0"/>
    <x v="50"/>
    <x v="1"/>
    <x v="104"/>
    <x v="3"/>
    <x v="1"/>
    <n v="49836.25"/>
    <n v="11752.52"/>
    <x v="352"/>
  </r>
  <r>
    <n v="354"/>
    <n v="239"/>
    <x v="2"/>
    <x v="2"/>
    <x v="43"/>
    <x v="1"/>
    <x v="35"/>
    <x v="0"/>
    <x v="0"/>
    <n v="29976.560000000001"/>
    <n v="0"/>
    <x v="353"/>
  </r>
  <r>
    <n v="355"/>
    <n v="240"/>
    <x v="0"/>
    <x v="0"/>
    <x v="23"/>
    <x v="1"/>
    <x v="225"/>
    <x v="4"/>
    <x v="0"/>
    <n v="51326.63"/>
    <n v="16225.52"/>
    <x v="354"/>
  </r>
  <r>
    <n v="356"/>
    <n v="241"/>
    <x v="0"/>
    <x v="0"/>
    <x v="27"/>
    <x v="1"/>
    <x v="221"/>
    <x v="5"/>
    <x v="0"/>
    <n v="43593.72"/>
    <n v="19097.25"/>
    <x v="355"/>
  </r>
  <r>
    <n v="357"/>
    <n v="247"/>
    <x v="0"/>
    <x v="0"/>
    <x v="42"/>
    <x v="1"/>
    <x v="56"/>
    <x v="3"/>
    <x v="1"/>
    <n v="19439.77"/>
    <n v="15190.49"/>
    <x v="356"/>
  </r>
  <r>
    <n v="358"/>
    <n v="249"/>
    <x v="1"/>
    <x v="1"/>
    <x v="40"/>
    <x v="1"/>
    <x v="150"/>
    <x v="1"/>
    <x v="0"/>
    <n v="31925.59"/>
    <n v="3705.47"/>
    <x v="357"/>
  </r>
  <r>
    <n v="359"/>
    <n v="250"/>
    <x v="1"/>
    <x v="1"/>
    <x v="16"/>
    <x v="1"/>
    <x v="226"/>
    <x v="6"/>
    <x v="0"/>
    <n v="36338.86"/>
    <n v="3144.52"/>
    <x v="358"/>
  </r>
  <r>
    <n v="360"/>
    <n v="252"/>
    <x v="0"/>
    <x v="0"/>
    <x v="4"/>
    <x v="1"/>
    <x v="149"/>
    <x v="11"/>
    <x v="0"/>
    <n v="33973.32"/>
    <n v="12257.28"/>
    <x v="359"/>
  </r>
  <r>
    <n v="361"/>
    <n v="253"/>
    <x v="1"/>
    <x v="1"/>
    <x v="34"/>
    <x v="1"/>
    <x v="139"/>
    <x v="7"/>
    <x v="0"/>
    <n v="43945.8"/>
    <n v="16170.62"/>
    <x v="360"/>
  </r>
  <r>
    <n v="362"/>
    <n v="255"/>
    <x v="0"/>
    <x v="2"/>
    <x v="36"/>
    <x v="1"/>
    <x v="192"/>
    <x v="10"/>
    <x v="0"/>
    <n v="43683.09"/>
    <n v="0"/>
    <x v="361"/>
  </r>
  <r>
    <n v="363"/>
    <n v="256"/>
    <x v="2"/>
    <x v="1"/>
    <x v="35"/>
    <x v="1"/>
    <x v="103"/>
    <x v="10"/>
    <x v="0"/>
    <n v="23822.48"/>
    <n v="4274.76"/>
    <x v="362"/>
  </r>
  <r>
    <n v="364"/>
    <n v="257"/>
    <x v="2"/>
    <x v="0"/>
    <x v="40"/>
    <x v="1"/>
    <x v="227"/>
    <x v="5"/>
    <x v="0"/>
    <n v="25581.98"/>
    <n v="4596.38"/>
    <x v="363"/>
  </r>
  <r>
    <n v="365"/>
    <n v="260"/>
    <x v="2"/>
    <x v="1"/>
    <x v="17"/>
    <x v="1"/>
    <x v="228"/>
    <x v="7"/>
    <x v="0"/>
    <n v="46526.35"/>
    <n v="19756.439999999999"/>
    <x v="364"/>
  </r>
  <r>
    <n v="366"/>
    <n v="266"/>
    <x v="0"/>
    <x v="0"/>
    <x v="11"/>
    <x v="1"/>
    <x v="229"/>
    <x v="8"/>
    <x v="0"/>
    <n v="28961.65"/>
    <n v="3123.4"/>
    <x v="365"/>
  </r>
  <r>
    <n v="367"/>
    <n v="269"/>
    <x v="1"/>
    <x v="2"/>
    <x v="0"/>
    <x v="1"/>
    <x v="37"/>
    <x v="2"/>
    <x v="0"/>
    <n v="26151.47"/>
    <n v="0"/>
    <x v="366"/>
  </r>
  <r>
    <n v="368"/>
    <n v="270"/>
    <x v="2"/>
    <x v="1"/>
    <x v="14"/>
    <x v="1"/>
    <x v="132"/>
    <x v="9"/>
    <x v="0"/>
    <n v="32915.99"/>
    <n v="7214.63"/>
    <x v="367"/>
  </r>
  <r>
    <n v="369"/>
    <n v="271"/>
    <x v="0"/>
    <x v="1"/>
    <x v="46"/>
    <x v="1"/>
    <x v="14"/>
    <x v="8"/>
    <x v="0"/>
    <n v="15363.39"/>
    <n v="13752.97"/>
    <x v="368"/>
  </r>
  <r>
    <n v="370"/>
    <n v="272"/>
    <x v="0"/>
    <x v="0"/>
    <x v="42"/>
    <x v="1"/>
    <x v="110"/>
    <x v="10"/>
    <x v="0"/>
    <n v="39282.949999999997"/>
    <n v="2503.88"/>
    <x v="369"/>
  </r>
  <r>
    <n v="371"/>
    <n v="276"/>
    <x v="2"/>
    <x v="0"/>
    <x v="21"/>
    <x v="1"/>
    <x v="62"/>
    <x v="5"/>
    <x v="0"/>
    <n v="28880.7"/>
    <n v="17191.580000000002"/>
    <x v="370"/>
  </r>
  <r>
    <n v="372"/>
    <n v="277"/>
    <x v="0"/>
    <x v="1"/>
    <x v="1"/>
    <x v="1"/>
    <x v="230"/>
    <x v="2"/>
    <x v="0"/>
    <n v="17343.650000000001"/>
    <n v="13028.07"/>
    <x v="371"/>
  </r>
  <r>
    <n v="373"/>
    <n v="278"/>
    <x v="2"/>
    <x v="0"/>
    <x v="15"/>
    <x v="1"/>
    <x v="82"/>
    <x v="5"/>
    <x v="0"/>
    <n v="28169.91"/>
    <n v="9475.3700000000008"/>
    <x v="372"/>
  </r>
  <r>
    <n v="374"/>
    <n v="280"/>
    <x v="1"/>
    <x v="1"/>
    <x v="50"/>
    <x v="1"/>
    <x v="57"/>
    <x v="11"/>
    <x v="0"/>
    <n v="37191.980000000003"/>
    <n v="11713.45"/>
    <x v="373"/>
  </r>
  <r>
    <n v="375"/>
    <n v="281"/>
    <x v="1"/>
    <x v="0"/>
    <x v="9"/>
    <x v="1"/>
    <x v="81"/>
    <x v="2"/>
    <x v="0"/>
    <n v="16968.12"/>
    <n v="5645.65"/>
    <x v="374"/>
  </r>
  <r>
    <n v="376"/>
    <n v="282"/>
    <x v="0"/>
    <x v="1"/>
    <x v="46"/>
    <x v="1"/>
    <x v="66"/>
    <x v="9"/>
    <x v="1"/>
    <n v="46243.62"/>
    <n v="19956.02"/>
    <x v="375"/>
  </r>
  <r>
    <n v="377"/>
    <n v="284"/>
    <x v="2"/>
    <x v="1"/>
    <x v="1"/>
    <x v="1"/>
    <x v="231"/>
    <x v="1"/>
    <x v="0"/>
    <n v="20944.88"/>
    <n v="4261.1099999999997"/>
    <x v="376"/>
  </r>
  <r>
    <n v="378"/>
    <n v="286"/>
    <x v="0"/>
    <x v="0"/>
    <x v="5"/>
    <x v="1"/>
    <x v="232"/>
    <x v="6"/>
    <x v="0"/>
    <n v="46386.87"/>
    <n v="11607.79"/>
    <x v="377"/>
  </r>
  <r>
    <n v="379"/>
    <n v="287"/>
    <x v="0"/>
    <x v="2"/>
    <x v="38"/>
    <x v="1"/>
    <x v="53"/>
    <x v="8"/>
    <x v="0"/>
    <n v="19740.64"/>
    <n v="0"/>
    <x v="378"/>
  </r>
  <r>
    <n v="380"/>
    <n v="292"/>
    <x v="1"/>
    <x v="0"/>
    <x v="36"/>
    <x v="1"/>
    <x v="194"/>
    <x v="6"/>
    <x v="0"/>
    <n v="37981.97"/>
    <n v="7329.7"/>
    <x v="379"/>
  </r>
  <r>
    <n v="381"/>
    <n v="295"/>
    <x v="0"/>
    <x v="0"/>
    <x v="0"/>
    <x v="1"/>
    <x v="233"/>
    <x v="10"/>
    <x v="0"/>
    <n v="29925.61"/>
    <n v="17464.650000000001"/>
    <x v="380"/>
  </r>
  <r>
    <n v="382"/>
    <n v="296"/>
    <x v="1"/>
    <x v="0"/>
    <x v="15"/>
    <x v="1"/>
    <x v="234"/>
    <x v="2"/>
    <x v="0"/>
    <n v="27090.7"/>
    <n v="5913.71"/>
    <x v="381"/>
  </r>
  <r>
    <n v="383"/>
    <n v="298"/>
    <x v="1"/>
    <x v="1"/>
    <x v="42"/>
    <x v="1"/>
    <x v="102"/>
    <x v="10"/>
    <x v="0"/>
    <n v="19265.46"/>
    <n v="13190.03"/>
    <x v="382"/>
  </r>
  <r>
    <n v="384"/>
    <n v="302"/>
    <x v="2"/>
    <x v="0"/>
    <x v="51"/>
    <x v="1"/>
    <x v="235"/>
    <x v="2"/>
    <x v="0"/>
    <n v="43836.84"/>
    <n v="2475.94"/>
    <x v="383"/>
  </r>
  <r>
    <n v="385"/>
    <n v="303"/>
    <x v="1"/>
    <x v="0"/>
    <x v="47"/>
    <x v="1"/>
    <x v="236"/>
    <x v="0"/>
    <x v="0"/>
    <n v="17641.490000000002"/>
    <n v="19350.75"/>
    <x v="384"/>
  </r>
  <r>
    <n v="386"/>
    <n v="304"/>
    <x v="2"/>
    <x v="0"/>
    <x v="3"/>
    <x v="1"/>
    <x v="98"/>
    <x v="7"/>
    <x v="0"/>
    <n v="22561.06"/>
    <n v="19189.150000000001"/>
    <x v="385"/>
  </r>
  <r>
    <n v="387"/>
    <n v="305"/>
    <x v="0"/>
    <x v="0"/>
    <x v="14"/>
    <x v="1"/>
    <x v="173"/>
    <x v="9"/>
    <x v="0"/>
    <n v="40525.1"/>
    <n v="5177.72"/>
    <x v="386"/>
  </r>
  <r>
    <n v="388"/>
    <n v="306"/>
    <x v="2"/>
    <x v="0"/>
    <x v="34"/>
    <x v="1"/>
    <x v="237"/>
    <x v="0"/>
    <x v="0"/>
    <n v="26129.06"/>
    <n v="5063.01"/>
    <x v="387"/>
  </r>
  <r>
    <n v="389"/>
    <n v="307"/>
    <x v="0"/>
    <x v="0"/>
    <x v="24"/>
    <x v="1"/>
    <x v="101"/>
    <x v="2"/>
    <x v="0"/>
    <n v="51087.98"/>
    <n v="6325.94"/>
    <x v="388"/>
  </r>
  <r>
    <n v="390"/>
    <n v="310"/>
    <x v="1"/>
    <x v="0"/>
    <x v="12"/>
    <x v="1"/>
    <x v="238"/>
    <x v="11"/>
    <x v="0"/>
    <n v="38809.379999999997"/>
    <n v="12779.22"/>
    <x v="389"/>
  </r>
  <r>
    <n v="391"/>
    <n v="312"/>
    <x v="1"/>
    <x v="0"/>
    <x v="11"/>
    <x v="1"/>
    <x v="27"/>
    <x v="3"/>
    <x v="1"/>
    <n v="25846.7"/>
    <n v="18600.240000000002"/>
    <x v="390"/>
  </r>
  <r>
    <n v="392"/>
    <n v="314"/>
    <x v="2"/>
    <x v="2"/>
    <x v="8"/>
    <x v="1"/>
    <x v="78"/>
    <x v="3"/>
    <x v="1"/>
    <n v="38397.449999999997"/>
    <n v="0"/>
    <x v="391"/>
  </r>
  <r>
    <n v="393"/>
    <n v="316"/>
    <x v="2"/>
    <x v="0"/>
    <x v="27"/>
    <x v="1"/>
    <x v="4"/>
    <x v="3"/>
    <x v="1"/>
    <n v="24293.93"/>
    <n v="9296.4"/>
    <x v="392"/>
  </r>
  <r>
    <n v="394"/>
    <n v="317"/>
    <x v="1"/>
    <x v="2"/>
    <x v="37"/>
    <x v="1"/>
    <x v="239"/>
    <x v="4"/>
    <x v="0"/>
    <n v="17325.8"/>
    <n v="0"/>
    <x v="393"/>
  </r>
  <r>
    <n v="395"/>
    <n v="319"/>
    <x v="0"/>
    <x v="1"/>
    <x v="20"/>
    <x v="1"/>
    <x v="240"/>
    <x v="4"/>
    <x v="0"/>
    <n v="40405.440000000002"/>
    <n v="20501.27"/>
    <x v="394"/>
  </r>
  <r>
    <n v="396"/>
    <n v="320"/>
    <x v="0"/>
    <x v="1"/>
    <x v="32"/>
    <x v="1"/>
    <x v="94"/>
    <x v="2"/>
    <x v="0"/>
    <n v="15320.59"/>
    <n v="2531.2399999999998"/>
    <x v="395"/>
  </r>
  <r>
    <n v="397"/>
    <n v="321"/>
    <x v="1"/>
    <x v="0"/>
    <x v="10"/>
    <x v="1"/>
    <x v="86"/>
    <x v="6"/>
    <x v="0"/>
    <n v="21252.23"/>
    <n v="21188.59"/>
    <x v="396"/>
  </r>
  <r>
    <n v="398"/>
    <n v="323"/>
    <x v="2"/>
    <x v="1"/>
    <x v="27"/>
    <x v="1"/>
    <x v="53"/>
    <x v="8"/>
    <x v="0"/>
    <n v="47798.17"/>
    <n v="17795.7"/>
    <x v="397"/>
  </r>
  <r>
    <n v="399"/>
    <n v="324"/>
    <x v="1"/>
    <x v="0"/>
    <x v="31"/>
    <x v="1"/>
    <x v="199"/>
    <x v="11"/>
    <x v="0"/>
    <n v="28511.17"/>
    <n v="3467.41"/>
    <x v="398"/>
  </r>
  <r>
    <n v="400"/>
    <n v="326"/>
    <x v="1"/>
    <x v="1"/>
    <x v="4"/>
    <x v="1"/>
    <x v="241"/>
    <x v="0"/>
    <x v="0"/>
    <n v="51865.7"/>
    <n v="2906.73"/>
    <x v="399"/>
  </r>
  <r>
    <n v="401"/>
    <n v="327"/>
    <x v="2"/>
    <x v="2"/>
    <x v="39"/>
    <x v="1"/>
    <x v="60"/>
    <x v="6"/>
    <x v="0"/>
    <n v="34724.230000000003"/>
    <n v="0"/>
    <x v="400"/>
  </r>
  <r>
    <n v="402"/>
    <n v="328"/>
    <x v="1"/>
    <x v="0"/>
    <x v="10"/>
    <x v="1"/>
    <x v="242"/>
    <x v="10"/>
    <x v="0"/>
    <n v="34330.9"/>
    <n v="10556.47"/>
    <x v="401"/>
  </r>
  <r>
    <n v="403"/>
    <n v="329"/>
    <x v="1"/>
    <x v="0"/>
    <x v="27"/>
    <x v="1"/>
    <x v="51"/>
    <x v="5"/>
    <x v="0"/>
    <n v="38448.120000000003"/>
    <n v="13117.45"/>
    <x v="402"/>
  </r>
  <r>
    <n v="404"/>
    <n v="330"/>
    <x v="1"/>
    <x v="0"/>
    <x v="37"/>
    <x v="1"/>
    <x v="241"/>
    <x v="0"/>
    <x v="0"/>
    <n v="45520.6"/>
    <n v="19636.73"/>
    <x v="403"/>
  </r>
  <r>
    <n v="405"/>
    <n v="331"/>
    <x v="1"/>
    <x v="1"/>
    <x v="38"/>
    <x v="1"/>
    <x v="100"/>
    <x v="8"/>
    <x v="0"/>
    <n v="46694.65"/>
    <n v="9317.32"/>
    <x v="404"/>
  </r>
  <r>
    <n v="406"/>
    <n v="332"/>
    <x v="1"/>
    <x v="2"/>
    <x v="10"/>
    <x v="1"/>
    <x v="243"/>
    <x v="8"/>
    <x v="0"/>
    <n v="22670.99"/>
    <n v="0"/>
    <x v="405"/>
  </r>
  <r>
    <n v="407"/>
    <n v="335"/>
    <x v="2"/>
    <x v="1"/>
    <x v="23"/>
    <x v="1"/>
    <x v="107"/>
    <x v="8"/>
    <x v="0"/>
    <n v="36212.85"/>
    <n v="4472.66"/>
    <x v="406"/>
  </r>
  <r>
    <n v="408"/>
    <n v="336"/>
    <x v="1"/>
    <x v="0"/>
    <x v="7"/>
    <x v="1"/>
    <x v="21"/>
    <x v="8"/>
    <x v="0"/>
    <n v="29721.95"/>
    <n v="19470.16"/>
    <x v="407"/>
  </r>
  <r>
    <n v="409"/>
    <n v="337"/>
    <x v="2"/>
    <x v="1"/>
    <x v="16"/>
    <x v="1"/>
    <x v="180"/>
    <x v="1"/>
    <x v="0"/>
    <n v="22439.11"/>
    <n v="21862.73"/>
    <x v="408"/>
  </r>
  <r>
    <n v="410"/>
    <n v="339"/>
    <x v="2"/>
    <x v="1"/>
    <x v="37"/>
    <x v="1"/>
    <x v="244"/>
    <x v="10"/>
    <x v="0"/>
    <n v="51323.5"/>
    <n v="21331.17"/>
    <x v="409"/>
  </r>
  <r>
    <n v="411"/>
    <n v="342"/>
    <x v="0"/>
    <x v="0"/>
    <x v="25"/>
    <x v="1"/>
    <x v="222"/>
    <x v="4"/>
    <x v="0"/>
    <n v="33697.68"/>
    <n v="2890.75"/>
    <x v="410"/>
  </r>
  <r>
    <n v="412"/>
    <n v="345"/>
    <x v="1"/>
    <x v="0"/>
    <x v="48"/>
    <x v="1"/>
    <x v="72"/>
    <x v="4"/>
    <x v="0"/>
    <n v="15349.28"/>
    <n v="14818.49"/>
    <x v="411"/>
  </r>
  <r>
    <n v="413"/>
    <n v="346"/>
    <x v="2"/>
    <x v="1"/>
    <x v="8"/>
    <x v="1"/>
    <x v="198"/>
    <x v="7"/>
    <x v="0"/>
    <n v="40832.74"/>
    <n v="1719.82"/>
    <x v="412"/>
  </r>
  <r>
    <n v="414"/>
    <n v="348"/>
    <x v="2"/>
    <x v="0"/>
    <x v="48"/>
    <x v="1"/>
    <x v="245"/>
    <x v="8"/>
    <x v="0"/>
    <n v="17025.169999999998"/>
    <n v="9484.58"/>
    <x v="413"/>
  </r>
  <r>
    <n v="415"/>
    <n v="349"/>
    <x v="0"/>
    <x v="1"/>
    <x v="39"/>
    <x v="1"/>
    <x v="65"/>
    <x v="11"/>
    <x v="0"/>
    <n v="18593.39"/>
    <n v="5994.45"/>
    <x v="414"/>
  </r>
  <r>
    <n v="416"/>
    <n v="350"/>
    <x v="1"/>
    <x v="0"/>
    <x v="29"/>
    <x v="1"/>
    <x v="26"/>
    <x v="10"/>
    <x v="0"/>
    <n v="33197.17"/>
    <n v="16931.82"/>
    <x v="415"/>
  </r>
  <r>
    <n v="417"/>
    <n v="352"/>
    <x v="2"/>
    <x v="1"/>
    <x v="6"/>
    <x v="1"/>
    <x v="224"/>
    <x v="2"/>
    <x v="0"/>
    <n v="47402.34"/>
    <n v="9431.92"/>
    <x v="416"/>
  </r>
  <r>
    <n v="418"/>
    <n v="354"/>
    <x v="2"/>
    <x v="1"/>
    <x v="13"/>
    <x v="1"/>
    <x v="246"/>
    <x v="2"/>
    <x v="0"/>
    <n v="24787.43"/>
    <n v="19067"/>
    <x v="417"/>
  </r>
  <r>
    <n v="419"/>
    <n v="357"/>
    <x v="1"/>
    <x v="1"/>
    <x v="1"/>
    <x v="1"/>
    <x v="47"/>
    <x v="10"/>
    <x v="0"/>
    <n v="38035.39"/>
    <n v="12135.78"/>
    <x v="418"/>
  </r>
  <r>
    <n v="420"/>
    <n v="358"/>
    <x v="0"/>
    <x v="0"/>
    <x v="32"/>
    <x v="1"/>
    <x v="94"/>
    <x v="2"/>
    <x v="0"/>
    <n v="39143.69"/>
    <n v="8673.2099999999991"/>
    <x v="419"/>
  </r>
  <r>
    <n v="421"/>
    <n v="362"/>
    <x v="1"/>
    <x v="1"/>
    <x v="40"/>
    <x v="1"/>
    <x v="71"/>
    <x v="10"/>
    <x v="0"/>
    <n v="28652.61"/>
    <n v="19783.43"/>
    <x v="420"/>
  </r>
  <r>
    <n v="422"/>
    <n v="363"/>
    <x v="2"/>
    <x v="1"/>
    <x v="10"/>
    <x v="1"/>
    <x v="55"/>
    <x v="4"/>
    <x v="0"/>
    <n v="27577.53"/>
    <n v="11392.94"/>
    <x v="421"/>
  </r>
  <r>
    <n v="423"/>
    <n v="368"/>
    <x v="1"/>
    <x v="0"/>
    <x v="29"/>
    <x v="1"/>
    <x v="14"/>
    <x v="8"/>
    <x v="0"/>
    <n v="29451.97"/>
    <n v="20398.8"/>
    <x v="422"/>
  </r>
  <r>
    <n v="424"/>
    <n v="369"/>
    <x v="1"/>
    <x v="1"/>
    <x v="46"/>
    <x v="1"/>
    <x v="27"/>
    <x v="3"/>
    <x v="1"/>
    <n v="34667.11"/>
    <n v="21038.86"/>
    <x v="423"/>
  </r>
  <r>
    <n v="425"/>
    <n v="371"/>
    <x v="2"/>
    <x v="0"/>
    <x v="24"/>
    <x v="1"/>
    <x v="230"/>
    <x v="2"/>
    <x v="0"/>
    <n v="21844.37"/>
    <n v="2592.08"/>
    <x v="424"/>
  </r>
  <r>
    <n v="426"/>
    <n v="373"/>
    <x v="2"/>
    <x v="1"/>
    <x v="32"/>
    <x v="1"/>
    <x v="247"/>
    <x v="7"/>
    <x v="0"/>
    <n v="24775.119999999999"/>
    <n v="3015.77"/>
    <x v="425"/>
  </r>
  <r>
    <n v="427"/>
    <n v="375"/>
    <x v="2"/>
    <x v="0"/>
    <x v="44"/>
    <x v="1"/>
    <x v="236"/>
    <x v="0"/>
    <x v="0"/>
    <n v="32993.339999999997"/>
    <n v="17652.939999999999"/>
    <x v="426"/>
  </r>
  <r>
    <n v="428"/>
    <n v="379"/>
    <x v="1"/>
    <x v="0"/>
    <x v="24"/>
    <x v="1"/>
    <x v="231"/>
    <x v="1"/>
    <x v="0"/>
    <n v="19596.830000000002"/>
    <n v="14626.97"/>
    <x v="427"/>
  </r>
  <r>
    <n v="429"/>
    <n v="381"/>
    <x v="1"/>
    <x v="1"/>
    <x v="10"/>
    <x v="1"/>
    <x v="248"/>
    <x v="7"/>
    <x v="0"/>
    <n v="29502.93"/>
    <n v="11833.26"/>
    <x v="428"/>
  </r>
  <r>
    <n v="430"/>
    <n v="386"/>
    <x v="0"/>
    <x v="1"/>
    <x v="36"/>
    <x v="1"/>
    <x v="60"/>
    <x v="6"/>
    <x v="0"/>
    <n v="49300.18"/>
    <n v="16159.46"/>
    <x v="429"/>
  </r>
  <r>
    <n v="431"/>
    <n v="393"/>
    <x v="0"/>
    <x v="0"/>
    <x v="0"/>
    <x v="1"/>
    <x v="184"/>
    <x v="10"/>
    <x v="0"/>
    <n v="43132.52"/>
    <n v="4138.57"/>
    <x v="430"/>
  </r>
  <r>
    <n v="432"/>
    <n v="395"/>
    <x v="2"/>
    <x v="1"/>
    <x v="33"/>
    <x v="1"/>
    <x v="249"/>
    <x v="7"/>
    <x v="0"/>
    <n v="37880.01"/>
    <n v="9883.4500000000007"/>
    <x v="431"/>
  </r>
  <r>
    <n v="433"/>
    <n v="396"/>
    <x v="1"/>
    <x v="1"/>
    <x v="38"/>
    <x v="1"/>
    <x v="92"/>
    <x v="11"/>
    <x v="0"/>
    <n v="33014.230000000003"/>
    <n v="7402.58"/>
    <x v="432"/>
  </r>
  <r>
    <n v="434"/>
    <n v="397"/>
    <x v="0"/>
    <x v="1"/>
    <x v="52"/>
    <x v="1"/>
    <x v="231"/>
    <x v="1"/>
    <x v="0"/>
    <n v="43804.35"/>
    <n v="17968.45"/>
    <x v="433"/>
  </r>
  <r>
    <n v="435"/>
    <n v="399"/>
    <x v="1"/>
    <x v="0"/>
    <x v="36"/>
    <x v="1"/>
    <x v="250"/>
    <x v="1"/>
    <x v="0"/>
    <n v="22043.89"/>
    <n v="16240.17"/>
    <x v="434"/>
  </r>
  <r>
    <n v="436"/>
    <n v="400"/>
    <x v="0"/>
    <x v="0"/>
    <x v="55"/>
    <x v="1"/>
    <x v="75"/>
    <x v="6"/>
    <x v="0"/>
    <n v="29132.14"/>
    <n v="16057.35"/>
    <x v="435"/>
  </r>
  <r>
    <n v="437"/>
    <n v="401"/>
    <x v="1"/>
    <x v="1"/>
    <x v="1"/>
    <x v="1"/>
    <x v="200"/>
    <x v="4"/>
    <x v="0"/>
    <n v="35986.14"/>
    <n v="17278.419999999998"/>
    <x v="436"/>
  </r>
  <r>
    <n v="438"/>
    <n v="402"/>
    <x v="0"/>
    <x v="1"/>
    <x v="17"/>
    <x v="1"/>
    <x v="251"/>
    <x v="9"/>
    <x v="1"/>
    <n v="51454.03"/>
    <n v="8981.49"/>
    <x v="437"/>
  </r>
  <r>
    <n v="439"/>
    <n v="403"/>
    <x v="2"/>
    <x v="1"/>
    <x v="46"/>
    <x v="1"/>
    <x v="178"/>
    <x v="1"/>
    <x v="0"/>
    <n v="50306.77"/>
    <n v="12712.19"/>
    <x v="438"/>
  </r>
  <r>
    <n v="440"/>
    <n v="405"/>
    <x v="1"/>
    <x v="1"/>
    <x v="47"/>
    <x v="1"/>
    <x v="252"/>
    <x v="11"/>
    <x v="0"/>
    <n v="26581.040000000001"/>
    <n v="6802.66"/>
    <x v="439"/>
  </r>
  <r>
    <n v="441"/>
    <n v="408"/>
    <x v="1"/>
    <x v="0"/>
    <x v="34"/>
    <x v="1"/>
    <x v="253"/>
    <x v="0"/>
    <x v="0"/>
    <n v="31604.080000000002"/>
    <n v="19731.5"/>
    <x v="440"/>
  </r>
  <r>
    <n v="442"/>
    <n v="410"/>
    <x v="1"/>
    <x v="2"/>
    <x v="17"/>
    <x v="1"/>
    <x v="134"/>
    <x v="11"/>
    <x v="0"/>
    <n v="22807.13"/>
    <n v="0"/>
    <x v="441"/>
  </r>
  <r>
    <n v="443"/>
    <n v="411"/>
    <x v="2"/>
    <x v="1"/>
    <x v="9"/>
    <x v="1"/>
    <x v="159"/>
    <x v="5"/>
    <x v="0"/>
    <n v="17297.37"/>
    <n v="10113.16"/>
    <x v="442"/>
  </r>
  <r>
    <n v="444"/>
    <n v="413"/>
    <x v="0"/>
    <x v="1"/>
    <x v="45"/>
    <x v="1"/>
    <x v="140"/>
    <x v="2"/>
    <x v="0"/>
    <n v="17640.04"/>
    <n v="14329.56"/>
    <x v="443"/>
  </r>
  <r>
    <n v="445"/>
    <n v="415"/>
    <x v="1"/>
    <x v="0"/>
    <x v="19"/>
    <x v="1"/>
    <x v="254"/>
    <x v="3"/>
    <x v="1"/>
    <n v="17659.939999999999"/>
    <n v="1017.44"/>
    <x v="444"/>
  </r>
  <r>
    <n v="446"/>
    <n v="420"/>
    <x v="2"/>
    <x v="0"/>
    <x v="22"/>
    <x v="1"/>
    <x v="255"/>
    <x v="0"/>
    <x v="0"/>
    <n v="26675.29"/>
    <n v="19702.34"/>
    <x v="445"/>
  </r>
  <r>
    <n v="447"/>
    <n v="421"/>
    <x v="2"/>
    <x v="0"/>
    <x v="21"/>
    <x v="1"/>
    <x v="256"/>
    <x v="3"/>
    <x v="1"/>
    <n v="28694.22"/>
    <n v="16784.919999999998"/>
    <x v="446"/>
  </r>
  <r>
    <n v="448"/>
    <n v="424"/>
    <x v="1"/>
    <x v="0"/>
    <x v="6"/>
    <x v="1"/>
    <x v="257"/>
    <x v="2"/>
    <x v="0"/>
    <n v="25013.14"/>
    <n v="2177.75"/>
    <x v="447"/>
  </r>
  <r>
    <n v="449"/>
    <n v="426"/>
    <x v="0"/>
    <x v="0"/>
    <x v="23"/>
    <x v="1"/>
    <x v="258"/>
    <x v="2"/>
    <x v="0"/>
    <n v="50302"/>
    <n v="4030.33"/>
    <x v="448"/>
  </r>
  <r>
    <n v="450"/>
    <n v="427"/>
    <x v="0"/>
    <x v="1"/>
    <x v="25"/>
    <x v="1"/>
    <x v="148"/>
    <x v="0"/>
    <x v="0"/>
    <n v="30568.55"/>
    <n v="21806.58"/>
    <x v="449"/>
  </r>
  <r>
    <n v="451"/>
    <n v="428"/>
    <x v="1"/>
    <x v="1"/>
    <x v="51"/>
    <x v="1"/>
    <x v="259"/>
    <x v="1"/>
    <x v="0"/>
    <n v="21295.03"/>
    <n v="10739.55"/>
    <x v="450"/>
  </r>
  <r>
    <n v="452"/>
    <n v="430"/>
    <x v="1"/>
    <x v="1"/>
    <x v="35"/>
    <x v="1"/>
    <x v="96"/>
    <x v="8"/>
    <x v="0"/>
    <n v="50096.34"/>
    <n v="8589.77"/>
    <x v="451"/>
  </r>
  <r>
    <n v="453"/>
    <n v="432"/>
    <x v="1"/>
    <x v="0"/>
    <x v="31"/>
    <x v="1"/>
    <x v="249"/>
    <x v="7"/>
    <x v="0"/>
    <n v="19473.18"/>
    <n v="2671.03"/>
    <x v="452"/>
  </r>
  <r>
    <n v="454"/>
    <n v="436"/>
    <x v="1"/>
    <x v="1"/>
    <x v="44"/>
    <x v="1"/>
    <x v="259"/>
    <x v="1"/>
    <x v="0"/>
    <n v="44739.95"/>
    <n v="10929.95"/>
    <x v="453"/>
  </r>
  <r>
    <n v="455"/>
    <n v="438"/>
    <x v="1"/>
    <x v="0"/>
    <x v="18"/>
    <x v="1"/>
    <x v="119"/>
    <x v="9"/>
    <x v="1"/>
    <n v="44345.1"/>
    <n v="20810.310000000001"/>
    <x v="454"/>
  </r>
  <r>
    <n v="456"/>
    <n v="441"/>
    <x v="1"/>
    <x v="1"/>
    <x v="13"/>
    <x v="1"/>
    <x v="260"/>
    <x v="8"/>
    <x v="0"/>
    <n v="38558.089999999997"/>
    <n v="17066.32"/>
    <x v="455"/>
  </r>
  <r>
    <n v="457"/>
    <n v="442"/>
    <x v="1"/>
    <x v="0"/>
    <x v="1"/>
    <x v="1"/>
    <x v="38"/>
    <x v="1"/>
    <x v="0"/>
    <n v="47609.58"/>
    <n v="5779.52"/>
    <x v="456"/>
  </r>
  <r>
    <n v="458"/>
    <n v="446"/>
    <x v="2"/>
    <x v="0"/>
    <x v="22"/>
    <x v="1"/>
    <x v="6"/>
    <x v="5"/>
    <x v="0"/>
    <n v="15144.07"/>
    <n v="2425.35"/>
    <x v="457"/>
  </r>
  <r>
    <n v="459"/>
    <n v="447"/>
    <x v="0"/>
    <x v="1"/>
    <x v="38"/>
    <x v="1"/>
    <x v="242"/>
    <x v="10"/>
    <x v="0"/>
    <n v="27952.33"/>
    <n v="10810.66"/>
    <x v="458"/>
  </r>
  <r>
    <n v="460"/>
    <n v="448"/>
    <x v="2"/>
    <x v="1"/>
    <x v="46"/>
    <x v="1"/>
    <x v="261"/>
    <x v="6"/>
    <x v="0"/>
    <n v="25794.09"/>
    <n v="5392.25"/>
    <x v="459"/>
  </r>
  <r>
    <n v="461"/>
    <n v="450"/>
    <x v="1"/>
    <x v="1"/>
    <x v="10"/>
    <x v="1"/>
    <x v="73"/>
    <x v="3"/>
    <x v="1"/>
    <n v="22507.56"/>
    <n v="13655.09"/>
    <x v="460"/>
  </r>
  <r>
    <n v="462"/>
    <n v="453"/>
    <x v="1"/>
    <x v="0"/>
    <x v="22"/>
    <x v="1"/>
    <x v="262"/>
    <x v="5"/>
    <x v="0"/>
    <n v="47664.37"/>
    <n v="12322.25"/>
    <x v="461"/>
  </r>
  <r>
    <n v="463"/>
    <n v="454"/>
    <x v="1"/>
    <x v="0"/>
    <x v="11"/>
    <x v="1"/>
    <x v="195"/>
    <x v="11"/>
    <x v="0"/>
    <n v="41650.74"/>
    <n v="15065.08"/>
    <x v="462"/>
  </r>
  <r>
    <n v="464"/>
    <n v="455"/>
    <x v="0"/>
    <x v="0"/>
    <x v="19"/>
    <x v="1"/>
    <x v="243"/>
    <x v="8"/>
    <x v="0"/>
    <n v="15130.22"/>
    <n v="3689.37"/>
    <x v="463"/>
  </r>
  <r>
    <n v="465"/>
    <n v="459"/>
    <x v="2"/>
    <x v="1"/>
    <x v="5"/>
    <x v="1"/>
    <x v="263"/>
    <x v="3"/>
    <x v="1"/>
    <n v="45213.49"/>
    <n v="1395.75"/>
    <x v="464"/>
  </r>
  <r>
    <n v="466"/>
    <n v="460"/>
    <x v="2"/>
    <x v="2"/>
    <x v="45"/>
    <x v="1"/>
    <x v="73"/>
    <x v="3"/>
    <x v="1"/>
    <n v="36166.620000000003"/>
    <n v="0"/>
    <x v="465"/>
  </r>
  <r>
    <n v="467"/>
    <n v="462"/>
    <x v="0"/>
    <x v="0"/>
    <x v="16"/>
    <x v="1"/>
    <x v="264"/>
    <x v="9"/>
    <x v="1"/>
    <n v="52243.54"/>
    <n v="2119.8200000000002"/>
    <x v="466"/>
  </r>
  <r>
    <n v="468"/>
    <n v="463"/>
    <x v="2"/>
    <x v="1"/>
    <x v="35"/>
    <x v="1"/>
    <x v="77"/>
    <x v="11"/>
    <x v="0"/>
    <n v="43365.47"/>
    <n v="17368.41"/>
    <x v="467"/>
  </r>
  <r>
    <n v="469"/>
    <n v="464"/>
    <x v="1"/>
    <x v="0"/>
    <x v="34"/>
    <x v="1"/>
    <x v="211"/>
    <x v="8"/>
    <x v="0"/>
    <n v="25775.96"/>
    <n v="13401.29"/>
    <x v="468"/>
  </r>
  <r>
    <n v="470"/>
    <n v="466"/>
    <x v="1"/>
    <x v="2"/>
    <x v="27"/>
    <x v="1"/>
    <x v="135"/>
    <x v="0"/>
    <x v="0"/>
    <n v="49481.24"/>
    <n v="0"/>
    <x v="469"/>
  </r>
  <r>
    <n v="471"/>
    <n v="474"/>
    <x v="0"/>
    <x v="0"/>
    <x v="4"/>
    <x v="1"/>
    <x v="256"/>
    <x v="3"/>
    <x v="1"/>
    <n v="49639.38"/>
    <n v="10718.17"/>
    <x v="470"/>
  </r>
  <r>
    <n v="472"/>
    <n v="475"/>
    <x v="1"/>
    <x v="1"/>
    <x v="21"/>
    <x v="1"/>
    <x v="191"/>
    <x v="4"/>
    <x v="0"/>
    <n v="24544.41"/>
    <n v="10494.31"/>
    <x v="471"/>
  </r>
  <r>
    <n v="473"/>
    <n v="478"/>
    <x v="1"/>
    <x v="1"/>
    <x v="14"/>
    <x v="1"/>
    <x v="87"/>
    <x v="3"/>
    <x v="1"/>
    <n v="22719.29"/>
    <n v="5297.51"/>
    <x v="472"/>
  </r>
  <r>
    <n v="474"/>
    <n v="479"/>
    <x v="2"/>
    <x v="0"/>
    <x v="15"/>
    <x v="1"/>
    <x v="228"/>
    <x v="7"/>
    <x v="0"/>
    <n v="32222.68"/>
    <n v="7754.69"/>
    <x v="473"/>
  </r>
  <r>
    <n v="475"/>
    <n v="482"/>
    <x v="2"/>
    <x v="0"/>
    <x v="10"/>
    <x v="1"/>
    <x v="265"/>
    <x v="5"/>
    <x v="0"/>
    <n v="29627.85"/>
    <n v="15671.73"/>
    <x v="474"/>
  </r>
  <r>
    <n v="476"/>
    <n v="483"/>
    <x v="1"/>
    <x v="1"/>
    <x v="13"/>
    <x v="1"/>
    <x v="150"/>
    <x v="1"/>
    <x v="0"/>
    <n v="47115.33"/>
    <n v="4518.8500000000004"/>
    <x v="475"/>
  </r>
  <r>
    <n v="477"/>
    <n v="485"/>
    <x v="2"/>
    <x v="1"/>
    <x v="42"/>
    <x v="1"/>
    <x v="93"/>
    <x v="11"/>
    <x v="0"/>
    <n v="26249.58"/>
    <n v="16241.9"/>
    <x v="476"/>
  </r>
  <r>
    <n v="478"/>
    <n v="486"/>
    <x v="2"/>
    <x v="1"/>
    <x v="44"/>
    <x v="1"/>
    <x v="266"/>
    <x v="11"/>
    <x v="0"/>
    <n v="19362.96"/>
    <n v="6333.75"/>
    <x v="477"/>
  </r>
  <r>
    <n v="479"/>
    <n v="488"/>
    <x v="0"/>
    <x v="0"/>
    <x v="31"/>
    <x v="1"/>
    <x v="16"/>
    <x v="9"/>
    <x v="1"/>
    <n v="45524.47"/>
    <n v="5815.48"/>
    <x v="478"/>
  </r>
  <r>
    <n v="480"/>
    <n v="489"/>
    <x v="1"/>
    <x v="0"/>
    <x v="15"/>
    <x v="1"/>
    <x v="69"/>
    <x v="4"/>
    <x v="0"/>
    <n v="25368.91"/>
    <n v="17831.259999999998"/>
    <x v="479"/>
  </r>
  <r>
    <n v="481"/>
    <n v="490"/>
    <x v="2"/>
    <x v="1"/>
    <x v="30"/>
    <x v="1"/>
    <x v="227"/>
    <x v="5"/>
    <x v="0"/>
    <n v="27745.61"/>
    <n v="6573.17"/>
    <x v="480"/>
  </r>
  <r>
    <n v="482"/>
    <n v="491"/>
    <x v="0"/>
    <x v="0"/>
    <x v="52"/>
    <x v="1"/>
    <x v="207"/>
    <x v="6"/>
    <x v="0"/>
    <n v="23432.93"/>
    <n v="21205.89"/>
    <x v="481"/>
  </r>
  <r>
    <n v="483"/>
    <n v="492"/>
    <x v="2"/>
    <x v="1"/>
    <x v="55"/>
    <x v="1"/>
    <x v="25"/>
    <x v="7"/>
    <x v="0"/>
    <n v="37586.35"/>
    <n v="17153.64"/>
    <x v="482"/>
  </r>
  <r>
    <n v="484"/>
    <n v="493"/>
    <x v="0"/>
    <x v="0"/>
    <x v="41"/>
    <x v="1"/>
    <x v="121"/>
    <x v="8"/>
    <x v="0"/>
    <n v="30554.6"/>
    <n v="9183.8700000000008"/>
    <x v="483"/>
  </r>
  <r>
    <n v="485"/>
    <n v="494"/>
    <x v="0"/>
    <x v="0"/>
    <x v="28"/>
    <x v="1"/>
    <x v="267"/>
    <x v="1"/>
    <x v="0"/>
    <n v="35735.11"/>
    <n v="10254.530000000001"/>
    <x v="484"/>
  </r>
  <r>
    <n v="486"/>
    <n v="495"/>
    <x v="2"/>
    <x v="1"/>
    <x v="3"/>
    <x v="1"/>
    <x v="107"/>
    <x v="8"/>
    <x v="0"/>
    <n v="35527.71"/>
    <n v="7805.1"/>
    <x v="485"/>
  </r>
  <r>
    <n v="487"/>
    <n v="497"/>
    <x v="0"/>
    <x v="1"/>
    <x v="13"/>
    <x v="1"/>
    <x v="76"/>
    <x v="8"/>
    <x v="0"/>
    <n v="30277.77"/>
    <n v="10397.030000000001"/>
    <x v="486"/>
  </r>
  <r>
    <n v="488"/>
    <n v="499"/>
    <x v="2"/>
    <x v="1"/>
    <x v="1"/>
    <x v="1"/>
    <x v="229"/>
    <x v="8"/>
    <x v="0"/>
    <n v="25233.59"/>
    <n v="3223.45"/>
    <x v="487"/>
  </r>
  <r>
    <n v="489"/>
    <n v="500"/>
    <x v="0"/>
    <x v="0"/>
    <x v="25"/>
    <x v="1"/>
    <x v="5"/>
    <x v="4"/>
    <x v="0"/>
    <n v="49709.41"/>
    <n v="4246.6499999999996"/>
    <x v="488"/>
  </r>
  <r>
    <n v="490"/>
    <n v="505"/>
    <x v="0"/>
    <x v="1"/>
    <x v="47"/>
    <x v="1"/>
    <x v="108"/>
    <x v="3"/>
    <x v="1"/>
    <n v="20619.12"/>
    <n v="5448.3"/>
    <x v="489"/>
  </r>
  <r>
    <n v="491"/>
    <n v="508"/>
    <x v="2"/>
    <x v="0"/>
    <x v="38"/>
    <x v="1"/>
    <x v="175"/>
    <x v="6"/>
    <x v="0"/>
    <n v="36852.5"/>
    <n v="2382.23"/>
    <x v="490"/>
  </r>
  <r>
    <n v="492"/>
    <n v="510"/>
    <x v="0"/>
    <x v="1"/>
    <x v="24"/>
    <x v="1"/>
    <x v="268"/>
    <x v="4"/>
    <x v="0"/>
    <n v="20506.59"/>
    <n v="8063.25"/>
    <x v="491"/>
  </r>
  <r>
    <n v="493"/>
    <n v="511"/>
    <x v="2"/>
    <x v="1"/>
    <x v="47"/>
    <x v="1"/>
    <x v="239"/>
    <x v="4"/>
    <x v="0"/>
    <n v="35208.589999999997"/>
    <n v="3751.02"/>
    <x v="492"/>
  </r>
  <r>
    <n v="494"/>
    <n v="513"/>
    <x v="1"/>
    <x v="0"/>
    <x v="44"/>
    <x v="1"/>
    <x v="77"/>
    <x v="11"/>
    <x v="0"/>
    <n v="27295.91"/>
    <n v="21504.03"/>
    <x v="493"/>
  </r>
  <r>
    <n v="495"/>
    <n v="514"/>
    <x v="1"/>
    <x v="1"/>
    <x v="1"/>
    <x v="1"/>
    <x v="125"/>
    <x v="8"/>
    <x v="0"/>
    <n v="30629.25"/>
    <n v="15141.57"/>
    <x v="494"/>
  </r>
  <r>
    <n v="496"/>
    <n v="515"/>
    <x v="2"/>
    <x v="0"/>
    <x v="7"/>
    <x v="1"/>
    <x v="68"/>
    <x v="4"/>
    <x v="0"/>
    <n v="37635.230000000003"/>
    <n v="9867.51"/>
    <x v="495"/>
  </r>
  <r>
    <n v="497"/>
    <n v="520"/>
    <x v="0"/>
    <x v="0"/>
    <x v="32"/>
    <x v="1"/>
    <x v="127"/>
    <x v="8"/>
    <x v="0"/>
    <n v="17593.400000000001"/>
    <n v="6774.34"/>
    <x v="496"/>
  </r>
  <r>
    <n v="498"/>
    <n v="522"/>
    <x v="0"/>
    <x v="0"/>
    <x v="46"/>
    <x v="1"/>
    <x v="60"/>
    <x v="6"/>
    <x v="0"/>
    <n v="23179.040000000001"/>
    <n v="11907.8"/>
    <x v="497"/>
  </r>
  <r>
    <n v="499"/>
    <n v="524"/>
    <x v="2"/>
    <x v="0"/>
    <x v="22"/>
    <x v="1"/>
    <x v="12"/>
    <x v="2"/>
    <x v="0"/>
    <n v="45107.78"/>
    <n v="17949.560000000001"/>
    <x v="498"/>
  </r>
  <r>
    <n v="500"/>
    <n v="526"/>
    <x v="1"/>
    <x v="1"/>
    <x v="4"/>
    <x v="1"/>
    <x v="178"/>
    <x v="1"/>
    <x v="0"/>
    <n v="22566.06"/>
    <n v="15628.16"/>
    <x v="499"/>
  </r>
  <r>
    <n v="501"/>
    <n v="529"/>
    <x v="1"/>
    <x v="1"/>
    <x v="40"/>
    <x v="1"/>
    <x v="269"/>
    <x v="6"/>
    <x v="0"/>
    <n v="46061.68"/>
    <n v="8455.81"/>
    <x v="500"/>
  </r>
  <r>
    <n v="502"/>
    <n v="530"/>
    <x v="1"/>
    <x v="1"/>
    <x v="17"/>
    <x v="1"/>
    <x v="270"/>
    <x v="4"/>
    <x v="0"/>
    <n v="32938.85"/>
    <n v="7701.84"/>
    <x v="501"/>
  </r>
  <r>
    <n v="503"/>
    <n v="531"/>
    <x v="0"/>
    <x v="0"/>
    <x v="15"/>
    <x v="1"/>
    <x v="69"/>
    <x v="4"/>
    <x v="0"/>
    <n v="38618.6"/>
    <n v="2250.98"/>
    <x v="502"/>
  </r>
  <r>
    <n v="504"/>
    <n v="533"/>
    <x v="2"/>
    <x v="0"/>
    <x v="30"/>
    <x v="1"/>
    <x v="271"/>
    <x v="7"/>
    <x v="0"/>
    <n v="42395.9"/>
    <n v="22305.63"/>
    <x v="503"/>
  </r>
  <r>
    <n v="505"/>
    <n v="535"/>
    <x v="2"/>
    <x v="0"/>
    <x v="52"/>
    <x v="1"/>
    <x v="184"/>
    <x v="10"/>
    <x v="0"/>
    <n v="26287.18"/>
    <n v="10804.09"/>
    <x v="504"/>
  </r>
  <r>
    <n v="506"/>
    <n v="536"/>
    <x v="2"/>
    <x v="1"/>
    <x v="43"/>
    <x v="1"/>
    <x v="227"/>
    <x v="5"/>
    <x v="0"/>
    <n v="27719.13"/>
    <n v="12987.63"/>
    <x v="505"/>
  </r>
  <r>
    <n v="507"/>
    <n v="537"/>
    <x v="1"/>
    <x v="0"/>
    <x v="11"/>
    <x v="1"/>
    <x v="272"/>
    <x v="10"/>
    <x v="0"/>
    <n v="42848.4"/>
    <n v="15323.34"/>
    <x v="506"/>
  </r>
  <r>
    <n v="508"/>
    <n v="540"/>
    <x v="2"/>
    <x v="1"/>
    <x v="27"/>
    <x v="1"/>
    <x v="273"/>
    <x v="7"/>
    <x v="0"/>
    <n v="40048.57"/>
    <n v="4973.68"/>
    <x v="507"/>
  </r>
  <r>
    <n v="509"/>
    <n v="545"/>
    <x v="0"/>
    <x v="2"/>
    <x v="30"/>
    <x v="1"/>
    <x v="121"/>
    <x v="8"/>
    <x v="0"/>
    <n v="44097.07"/>
    <n v="0"/>
    <x v="508"/>
  </r>
  <r>
    <n v="510"/>
    <n v="547"/>
    <x v="2"/>
    <x v="0"/>
    <x v="34"/>
    <x v="1"/>
    <x v="135"/>
    <x v="0"/>
    <x v="0"/>
    <n v="49379.42"/>
    <n v="18608.599999999999"/>
    <x v="509"/>
  </r>
  <r>
    <n v="511"/>
    <n v="551"/>
    <x v="1"/>
    <x v="2"/>
    <x v="28"/>
    <x v="1"/>
    <x v="274"/>
    <x v="1"/>
    <x v="0"/>
    <n v="29217.18"/>
    <n v="0"/>
    <x v="510"/>
  </r>
  <r>
    <n v="512"/>
    <n v="552"/>
    <x v="0"/>
    <x v="0"/>
    <x v="28"/>
    <x v="1"/>
    <x v="116"/>
    <x v="4"/>
    <x v="0"/>
    <n v="15601.87"/>
    <n v="20853.169999999998"/>
    <x v="511"/>
  </r>
  <r>
    <n v="513"/>
    <n v="553"/>
    <x v="2"/>
    <x v="0"/>
    <x v="37"/>
    <x v="1"/>
    <x v="231"/>
    <x v="1"/>
    <x v="0"/>
    <n v="19720.98"/>
    <n v="2256.17"/>
    <x v="512"/>
  </r>
  <r>
    <n v="514"/>
    <n v="554"/>
    <x v="1"/>
    <x v="1"/>
    <x v="39"/>
    <x v="1"/>
    <x v="225"/>
    <x v="4"/>
    <x v="0"/>
    <n v="35267.230000000003"/>
    <n v="17723.13"/>
    <x v="513"/>
  </r>
  <r>
    <n v="515"/>
    <n v="556"/>
    <x v="0"/>
    <x v="0"/>
    <x v="27"/>
    <x v="1"/>
    <x v="275"/>
    <x v="5"/>
    <x v="0"/>
    <n v="46786.53"/>
    <n v="6434.19"/>
    <x v="514"/>
  </r>
  <r>
    <n v="516"/>
    <n v="559"/>
    <x v="0"/>
    <x v="0"/>
    <x v="7"/>
    <x v="1"/>
    <x v="223"/>
    <x v="6"/>
    <x v="0"/>
    <n v="27016.69"/>
    <n v="6972.61"/>
    <x v="515"/>
  </r>
  <r>
    <n v="517"/>
    <n v="560"/>
    <x v="2"/>
    <x v="1"/>
    <x v="55"/>
    <x v="1"/>
    <x v="13"/>
    <x v="4"/>
    <x v="0"/>
    <n v="34545.699999999997"/>
    <n v="4364.04"/>
    <x v="516"/>
  </r>
  <r>
    <n v="518"/>
    <n v="561"/>
    <x v="1"/>
    <x v="0"/>
    <x v="9"/>
    <x v="1"/>
    <x v="276"/>
    <x v="3"/>
    <x v="1"/>
    <n v="33647.370000000003"/>
    <n v="15965.47"/>
    <x v="517"/>
  </r>
  <r>
    <n v="519"/>
    <n v="565"/>
    <x v="0"/>
    <x v="0"/>
    <x v="3"/>
    <x v="1"/>
    <x v="53"/>
    <x v="8"/>
    <x v="0"/>
    <n v="32548.06"/>
    <n v="21319.51"/>
    <x v="518"/>
  </r>
  <r>
    <n v="520"/>
    <n v="567"/>
    <x v="1"/>
    <x v="0"/>
    <x v="47"/>
    <x v="1"/>
    <x v="277"/>
    <x v="2"/>
    <x v="0"/>
    <n v="44430.15"/>
    <n v="8978.7900000000009"/>
    <x v="519"/>
  </r>
  <r>
    <n v="521"/>
    <n v="569"/>
    <x v="1"/>
    <x v="1"/>
    <x v="41"/>
    <x v="1"/>
    <x v="134"/>
    <x v="11"/>
    <x v="0"/>
    <n v="32374.7"/>
    <n v="15101.09"/>
    <x v="520"/>
  </r>
  <r>
    <n v="522"/>
    <n v="570"/>
    <x v="2"/>
    <x v="1"/>
    <x v="44"/>
    <x v="1"/>
    <x v="278"/>
    <x v="10"/>
    <x v="0"/>
    <n v="33333.71"/>
    <n v="4005.88"/>
    <x v="521"/>
  </r>
  <r>
    <n v="523"/>
    <n v="571"/>
    <x v="0"/>
    <x v="0"/>
    <x v="1"/>
    <x v="1"/>
    <x v="279"/>
    <x v="9"/>
    <x v="1"/>
    <n v="17846.919999999998"/>
    <n v="4874.18"/>
    <x v="522"/>
  </r>
  <r>
    <n v="524"/>
    <n v="576"/>
    <x v="2"/>
    <x v="1"/>
    <x v="23"/>
    <x v="1"/>
    <x v="180"/>
    <x v="1"/>
    <x v="0"/>
    <n v="21815.89"/>
    <n v="11725.92"/>
    <x v="523"/>
  </r>
  <r>
    <n v="525"/>
    <n v="577"/>
    <x v="0"/>
    <x v="0"/>
    <x v="0"/>
    <x v="1"/>
    <x v="63"/>
    <x v="8"/>
    <x v="0"/>
    <n v="22631.1"/>
    <n v="2416.5700000000002"/>
    <x v="524"/>
  </r>
  <r>
    <n v="526"/>
    <n v="578"/>
    <x v="0"/>
    <x v="0"/>
    <x v="2"/>
    <x v="1"/>
    <x v="5"/>
    <x v="4"/>
    <x v="0"/>
    <n v="35098.660000000003"/>
    <n v="3130.03"/>
    <x v="525"/>
  </r>
  <r>
    <n v="527"/>
    <n v="583"/>
    <x v="0"/>
    <x v="0"/>
    <x v="13"/>
    <x v="1"/>
    <x v="127"/>
    <x v="8"/>
    <x v="0"/>
    <n v="41671.279999999999"/>
    <n v="7262.12"/>
    <x v="526"/>
  </r>
  <r>
    <n v="528"/>
    <n v="585"/>
    <x v="2"/>
    <x v="1"/>
    <x v="35"/>
    <x v="1"/>
    <x v="280"/>
    <x v="9"/>
    <x v="0"/>
    <n v="42482.83"/>
    <n v="6591.54"/>
    <x v="527"/>
  </r>
  <r>
    <n v="529"/>
    <n v="587"/>
    <x v="2"/>
    <x v="0"/>
    <x v="11"/>
    <x v="1"/>
    <x v="220"/>
    <x v="0"/>
    <x v="0"/>
    <n v="44210.96"/>
    <n v="20410.8"/>
    <x v="528"/>
  </r>
  <r>
    <n v="530"/>
    <n v="588"/>
    <x v="0"/>
    <x v="1"/>
    <x v="6"/>
    <x v="1"/>
    <x v="46"/>
    <x v="7"/>
    <x v="0"/>
    <n v="36450.129999999997"/>
    <n v="9261.82"/>
    <x v="529"/>
  </r>
  <r>
    <n v="531"/>
    <n v="589"/>
    <x v="0"/>
    <x v="0"/>
    <x v="53"/>
    <x v="1"/>
    <x v="145"/>
    <x v="5"/>
    <x v="0"/>
    <n v="35545.75"/>
    <n v="11028.85"/>
    <x v="530"/>
  </r>
  <r>
    <n v="532"/>
    <n v="590"/>
    <x v="0"/>
    <x v="0"/>
    <x v="19"/>
    <x v="1"/>
    <x v="93"/>
    <x v="11"/>
    <x v="0"/>
    <n v="16803.05"/>
    <n v="13819.93"/>
    <x v="531"/>
  </r>
  <r>
    <n v="533"/>
    <n v="592"/>
    <x v="1"/>
    <x v="1"/>
    <x v="35"/>
    <x v="1"/>
    <x v="5"/>
    <x v="4"/>
    <x v="0"/>
    <n v="43402.080000000002"/>
    <n v="21145.18"/>
    <x v="532"/>
  </r>
  <r>
    <n v="534"/>
    <n v="595"/>
    <x v="1"/>
    <x v="0"/>
    <x v="35"/>
    <x v="1"/>
    <x v="42"/>
    <x v="9"/>
    <x v="1"/>
    <n v="45518.05"/>
    <n v="8752.2199999999993"/>
    <x v="533"/>
  </r>
  <r>
    <n v="535"/>
    <n v="599"/>
    <x v="2"/>
    <x v="0"/>
    <x v="3"/>
    <x v="1"/>
    <x v="117"/>
    <x v="3"/>
    <x v="1"/>
    <n v="31688.560000000001"/>
    <n v="13703.07"/>
    <x v="534"/>
  </r>
  <r>
    <n v="536"/>
    <n v="600"/>
    <x v="0"/>
    <x v="0"/>
    <x v="35"/>
    <x v="1"/>
    <x v="192"/>
    <x v="10"/>
    <x v="0"/>
    <n v="50069.39"/>
    <n v="14981.15"/>
    <x v="535"/>
  </r>
  <r>
    <n v="537"/>
    <n v="602"/>
    <x v="2"/>
    <x v="1"/>
    <x v="49"/>
    <x v="1"/>
    <x v="67"/>
    <x v="8"/>
    <x v="0"/>
    <n v="33573.35"/>
    <n v="9238.2800000000007"/>
    <x v="536"/>
  </r>
  <r>
    <n v="538"/>
    <n v="603"/>
    <x v="0"/>
    <x v="2"/>
    <x v="13"/>
    <x v="1"/>
    <x v="281"/>
    <x v="10"/>
    <x v="0"/>
    <n v="30205.88"/>
    <n v="0"/>
    <x v="537"/>
  </r>
  <r>
    <n v="539"/>
    <n v="607"/>
    <x v="0"/>
    <x v="0"/>
    <x v="1"/>
    <x v="1"/>
    <x v="282"/>
    <x v="5"/>
    <x v="0"/>
    <n v="38513.160000000003"/>
    <n v="4764.8100000000004"/>
    <x v="538"/>
  </r>
  <r>
    <n v="540"/>
    <n v="608"/>
    <x v="1"/>
    <x v="0"/>
    <x v="33"/>
    <x v="1"/>
    <x v="78"/>
    <x v="3"/>
    <x v="1"/>
    <n v="34861.769999999997"/>
    <n v="1844.12"/>
    <x v="539"/>
  </r>
  <r>
    <n v="541"/>
    <n v="610"/>
    <x v="1"/>
    <x v="1"/>
    <x v="32"/>
    <x v="1"/>
    <x v="283"/>
    <x v="2"/>
    <x v="0"/>
    <n v="39858.03"/>
    <n v="2398.6999999999998"/>
    <x v="540"/>
  </r>
  <r>
    <n v="542"/>
    <n v="611"/>
    <x v="1"/>
    <x v="1"/>
    <x v="21"/>
    <x v="1"/>
    <x v="171"/>
    <x v="8"/>
    <x v="0"/>
    <n v="20873.099999999999"/>
    <n v="5673.71"/>
    <x v="541"/>
  </r>
  <r>
    <n v="543"/>
    <n v="612"/>
    <x v="1"/>
    <x v="0"/>
    <x v="51"/>
    <x v="1"/>
    <x v="174"/>
    <x v="11"/>
    <x v="0"/>
    <n v="26893.84"/>
    <n v="5812.31"/>
    <x v="542"/>
  </r>
  <r>
    <n v="544"/>
    <n v="614"/>
    <x v="2"/>
    <x v="0"/>
    <x v="36"/>
    <x v="1"/>
    <x v="284"/>
    <x v="5"/>
    <x v="0"/>
    <n v="47070.59"/>
    <n v="18773.62"/>
    <x v="543"/>
  </r>
  <r>
    <n v="545"/>
    <n v="615"/>
    <x v="0"/>
    <x v="1"/>
    <x v="8"/>
    <x v="1"/>
    <x v="243"/>
    <x v="8"/>
    <x v="0"/>
    <n v="49799.88"/>
    <n v="15938.35"/>
    <x v="544"/>
  </r>
  <r>
    <n v="546"/>
    <n v="616"/>
    <x v="1"/>
    <x v="1"/>
    <x v="50"/>
    <x v="1"/>
    <x v="285"/>
    <x v="8"/>
    <x v="0"/>
    <n v="41194.85"/>
    <n v="13397.16"/>
    <x v="545"/>
  </r>
  <r>
    <n v="547"/>
    <n v="618"/>
    <x v="1"/>
    <x v="0"/>
    <x v="18"/>
    <x v="1"/>
    <x v="12"/>
    <x v="2"/>
    <x v="0"/>
    <n v="28379.06"/>
    <n v="11512.64"/>
    <x v="546"/>
  </r>
  <r>
    <n v="548"/>
    <n v="620"/>
    <x v="0"/>
    <x v="0"/>
    <x v="14"/>
    <x v="1"/>
    <x v="71"/>
    <x v="10"/>
    <x v="0"/>
    <n v="25340.6"/>
    <n v="21084.07"/>
    <x v="547"/>
  </r>
  <r>
    <n v="549"/>
    <n v="621"/>
    <x v="2"/>
    <x v="0"/>
    <x v="42"/>
    <x v="1"/>
    <x v="261"/>
    <x v="6"/>
    <x v="0"/>
    <n v="19781.57"/>
    <n v="17387.78"/>
    <x v="548"/>
  </r>
  <r>
    <n v="550"/>
    <n v="624"/>
    <x v="0"/>
    <x v="0"/>
    <x v="42"/>
    <x v="1"/>
    <x v="263"/>
    <x v="3"/>
    <x v="1"/>
    <n v="49241.27"/>
    <n v="6091.91"/>
    <x v="549"/>
  </r>
  <r>
    <n v="551"/>
    <n v="626"/>
    <x v="2"/>
    <x v="0"/>
    <x v="42"/>
    <x v="1"/>
    <x v="13"/>
    <x v="4"/>
    <x v="0"/>
    <n v="25065.61"/>
    <n v="18963.86"/>
    <x v="550"/>
  </r>
  <r>
    <n v="552"/>
    <n v="628"/>
    <x v="1"/>
    <x v="1"/>
    <x v="45"/>
    <x v="1"/>
    <x v="108"/>
    <x v="3"/>
    <x v="1"/>
    <n v="37033.050000000003"/>
    <n v="13113.68"/>
    <x v="551"/>
  </r>
  <r>
    <n v="553"/>
    <n v="629"/>
    <x v="1"/>
    <x v="0"/>
    <x v="16"/>
    <x v="1"/>
    <x v="261"/>
    <x v="6"/>
    <x v="0"/>
    <n v="28184.3"/>
    <n v="18284.939999999999"/>
    <x v="552"/>
  </r>
  <r>
    <n v="554"/>
    <n v="631"/>
    <x v="0"/>
    <x v="1"/>
    <x v="33"/>
    <x v="1"/>
    <x v="148"/>
    <x v="0"/>
    <x v="0"/>
    <n v="26689.96"/>
    <n v="2791.15"/>
    <x v="553"/>
  </r>
  <r>
    <n v="555"/>
    <n v="633"/>
    <x v="0"/>
    <x v="2"/>
    <x v="38"/>
    <x v="1"/>
    <x v="108"/>
    <x v="3"/>
    <x v="1"/>
    <n v="37313.64"/>
    <n v="0"/>
    <x v="554"/>
  </r>
  <r>
    <n v="556"/>
    <n v="642"/>
    <x v="1"/>
    <x v="1"/>
    <x v="16"/>
    <x v="1"/>
    <x v="97"/>
    <x v="3"/>
    <x v="1"/>
    <n v="20391.05"/>
    <n v="1985.91"/>
    <x v="555"/>
  </r>
  <r>
    <n v="557"/>
    <n v="646"/>
    <x v="0"/>
    <x v="1"/>
    <x v="44"/>
    <x v="1"/>
    <x v="105"/>
    <x v="8"/>
    <x v="0"/>
    <n v="51989.04"/>
    <n v="13259.88"/>
    <x v="556"/>
  </r>
  <r>
    <n v="558"/>
    <n v="648"/>
    <x v="1"/>
    <x v="1"/>
    <x v="6"/>
    <x v="1"/>
    <x v="286"/>
    <x v="5"/>
    <x v="0"/>
    <n v="25561.84"/>
    <n v="9017.4599999999991"/>
    <x v="557"/>
  </r>
  <r>
    <n v="559"/>
    <n v="650"/>
    <x v="2"/>
    <x v="1"/>
    <x v="25"/>
    <x v="1"/>
    <x v="287"/>
    <x v="1"/>
    <x v="0"/>
    <n v="29072.21"/>
    <n v="17598.95"/>
    <x v="558"/>
  </r>
  <r>
    <n v="560"/>
    <n v="651"/>
    <x v="1"/>
    <x v="1"/>
    <x v="7"/>
    <x v="1"/>
    <x v="63"/>
    <x v="8"/>
    <x v="0"/>
    <n v="22094.09"/>
    <n v="19514.830000000002"/>
    <x v="559"/>
  </r>
  <r>
    <n v="561"/>
    <n v="654"/>
    <x v="0"/>
    <x v="0"/>
    <x v="54"/>
    <x v="1"/>
    <x v="288"/>
    <x v="3"/>
    <x v="1"/>
    <n v="19036.060000000001"/>
    <n v="10826.41"/>
    <x v="560"/>
  </r>
  <r>
    <n v="562"/>
    <n v="655"/>
    <x v="0"/>
    <x v="1"/>
    <x v="51"/>
    <x v="1"/>
    <x v="289"/>
    <x v="5"/>
    <x v="0"/>
    <n v="40872.959999999999"/>
    <n v="12143.02"/>
    <x v="561"/>
  </r>
  <r>
    <n v="563"/>
    <n v="659"/>
    <x v="1"/>
    <x v="0"/>
    <x v="21"/>
    <x v="1"/>
    <x v="290"/>
    <x v="0"/>
    <x v="0"/>
    <n v="15798.47"/>
    <n v="21463.24"/>
    <x v="562"/>
  </r>
  <r>
    <n v="564"/>
    <n v="660"/>
    <x v="0"/>
    <x v="2"/>
    <x v="36"/>
    <x v="1"/>
    <x v="282"/>
    <x v="5"/>
    <x v="0"/>
    <n v="40911.54"/>
    <n v="0"/>
    <x v="563"/>
  </r>
  <r>
    <n v="565"/>
    <n v="664"/>
    <x v="0"/>
    <x v="0"/>
    <x v="21"/>
    <x v="1"/>
    <x v="291"/>
    <x v="0"/>
    <x v="0"/>
    <n v="24119.53"/>
    <n v="1268.8800000000001"/>
    <x v="564"/>
  </r>
  <r>
    <n v="566"/>
    <n v="666"/>
    <x v="2"/>
    <x v="1"/>
    <x v="50"/>
    <x v="1"/>
    <x v="43"/>
    <x v="11"/>
    <x v="0"/>
    <n v="45154.51"/>
    <n v="15358.33"/>
    <x v="565"/>
  </r>
  <r>
    <n v="567"/>
    <n v="668"/>
    <x v="1"/>
    <x v="1"/>
    <x v="15"/>
    <x v="1"/>
    <x v="72"/>
    <x v="4"/>
    <x v="0"/>
    <n v="27413.43"/>
    <n v="21154.42"/>
    <x v="566"/>
  </r>
  <r>
    <n v="568"/>
    <n v="671"/>
    <x v="1"/>
    <x v="2"/>
    <x v="7"/>
    <x v="1"/>
    <x v="281"/>
    <x v="10"/>
    <x v="0"/>
    <n v="48770.879999999997"/>
    <n v="0"/>
    <x v="567"/>
  </r>
  <r>
    <n v="569"/>
    <n v="672"/>
    <x v="2"/>
    <x v="0"/>
    <x v="6"/>
    <x v="1"/>
    <x v="215"/>
    <x v="4"/>
    <x v="0"/>
    <n v="22538.04"/>
    <n v="21916.99"/>
    <x v="568"/>
  </r>
  <r>
    <n v="570"/>
    <n v="673"/>
    <x v="1"/>
    <x v="1"/>
    <x v="7"/>
    <x v="1"/>
    <x v="1"/>
    <x v="1"/>
    <x v="0"/>
    <n v="45037.53"/>
    <n v="2766.27"/>
    <x v="569"/>
  </r>
  <r>
    <n v="571"/>
    <n v="675"/>
    <x v="0"/>
    <x v="0"/>
    <x v="27"/>
    <x v="1"/>
    <x v="275"/>
    <x v="5"/>
    <x v="0"/>
    <n v="41691.57"/>
    <n v="6860.98"/>
    <x v="570"/>
  </r>
  <r>
    <n v="572"/>
    <n v="676"/>
    <x v="1"/>
    <x v="1"/>
    <x v="40"/>
    <x v="1"/>
    <x v="292"/>
    <x v="4"/>
    <x v="0"/>
    <n v="40651.21"/>
    <n v="4482.49"/>
    <x v="571"/>
  </r>
  <r>
    <n v="573"/>
    <n v="677"/>
    <x v="0"/>
    <x v="0"/>
    <x v="41"/>
    <x v="1"/>
    <x v="8"/>
    <x v="7"/>
    <x v="0"/>
    <n v="47115.23"/>
    <n v="18599.919999999998"/>
    <x v="572"/>
  </r>
  <r>
    <n v="574"/>
    <n v="679"/>
    <x v="2"/>
    <x v="0"/>
    <x v="9"/>
    <x v="1"/>
    <x v="239"/>
    <x v="4"/>
    <x v="0"/>
    <n v="15236.55"/>
    <n v="8357.93"/>
    <x v="573"/>
  </r>
  <r>
    <n v="575"/>
    <n v="681"/>
    <x v="1"/>
    <x v="1"/>
    <x v="1"/>
    <x v="1"/>
    <x v="167"/>
    <x v="11"/>
    <x v="0"/>
    <n v="39828.400000000001"/>
    <n v="5042.75"/>
    <x v="574"/>
  </r>
  <r>
    <n v="576"/>
    <n v="682"/>
    <x v="1"/>
    <x v="1"/>
    <x v="54"/>
    <x v="1"/>
    <x v="216"/>
    <x v="1"/>
    <x v="0"/>
    <n v="45431.97"/>
    <n v="2430.6"/>
    <x v="575"/>
  </r>
  <r>
    <n v="577"/>
    <n v="683"/>
    <x v="1"/>
    <x v="1"/>
    <x v="6"/>
    <x v="1"/>
    <x v="156"/>
    <x v="5"/>
    <x v="0"/>
    <n v="15447.84"/>
    <n v="17162.28"/>
    <x v="576"/>
  </r>
  <r>
    <n v="578"/>
    <n v="684"/>
    <x v="0"/>
    <x v="1"/>
    <x v="28"/>
    <x v="1"/>
    <x v="141"/>
    <x v="4"/>
    <x v="0"/>
    <n v="40277.949999999997"/>
    <n v="6287.44"/>
    <x v="577"/>
  </r>
  <r>
    <n v="579"/>
    <n v="686"/>
    <x v="2"/>
    <x v="0"/>
    <x v="36"/>
    <x v="1"/>
    <x v="293"/>
    <x v="6"/>
    <x v="0"/>
    <n v="40576.720000000001"/>
    <n v="21244.77"/>
    <x v="578"/>
  </r>
  <r>
    <n v="580"/>
    <n v="687"/>
    <x v="0"/>
    <x v="0"/>
    <x v="3"/>
    <x v="1"/>
    <x v="294"/>
    <x v="0"/>
    <x v="0"/>
    <n v="33988.160000000003"/>
    <n v="11387.17"/>
    <x v="579"/>
  </r>
  <r>
    <n v="581"/>
    <n v="689"/>
    <x v="1"/>
    <x v="0"/>
    <x v="35"/>
    <x v="1"/>
    <x v="295"/>
    <x v="10"/>
    <x v="0"/>
    <n v="48030.19"/>
    <n v="18627.04"/>
    <x v="580"/>
  </r>
  <r>
    <n v="582"/>
    <n v="693"/>
    <x v="0"/>
    <x v="1"/>
    <x v="28"/>
    <x v="1"/>
    <x v="266"/>
    <x v="11"/>
    <x v="0"/>
    <n v="33869.75"/>
    <n v="18195.61"/>
    <x v="581"/>
  </r>
  <r>
    <n v="583"/>
    <n v="702"/>
    <x v="0"/>
    <x v="0"/>
    <x v="35"/>
    <x v="1"/>
    <x v="281"/>
    <x v="10"/>
    <x v="0"/>
    <n v="37171.61"/>
    <n v="20124.490000000002"/>
    <x v="582"/>
  </r>
  <r>
    <n v="584"/>
    <n v="704"/>
    <x v="1"/>
    <x v="0"/>
    <x v="55"/>
    <x v="1"/>
    <x v="27"/>
    <x v="3"/>
    <x v="1"/>
    <n v="34652.120000000003"/>
    <n v="15659.23"/>
    <x v="583"/>
  </r>
  <r>
    <n v="585"/>
    <n v="705"/>
    <x v="1"/>
    <x v="0"/>
    <x v="43"/>
    <x v="1"/>
    <x v="107"/>
    <x v="8"/>
    <x v="0"/>
    <n v="23612.62"/>
    <n v="2453.1"/>
    <x v="584"/>
  </r>
  <r>
    <n v="586"/>
    <n v="706"/>
    <x v="0"/>
    <x v="0"/>
    <x v="55"/>
    <x v="1"/>
    <x v="91"/>
    <x v="7"/>
    <x v="0"/>
    <n v="17521.46"/>
    <n v="11039.81"/>
    <x v="585"/>
  </r>
  <r>
    <n v="587"/>
    <n v="711"/>
    <x v="0"/>
    <x v="0"/>
    <x v="15"/>
    <x v="1"/>
    <x v="296"/>
    <x v="6"/>
    <x v="0"/>
    <n v="32783.4"/>
    <n v="12407.03"/>
    <x v="586"/>
  </r>
  <r>
    <n v="588"/>
    <n v="713"/>
    <x v="0"/>
    <x v="0"/>
    <x v="34"/>
    <x v="1"/>
    <x v="185"/>
    <x v="1"/>
    <x v="0"/>
    <n v="28120.79"/>
    <n v="4645.07"/>
    <x v="587"/>
  </r>
  <r>
    <n v="589"/>
    <n v="714"/>
    <x v="0"/>
    <x v="0"/>
    <x v="16"/>
    <x v="1"/>
    <x v="1"/>
    <x v="1"/>
    <x v="0"/>
    <n v="19934.3"/>
    <n v="6856.1"/>
    <x v="588"/>
  </r>
  <r>
    <n v="590"/>
    <n v="715"/>
    <x v="1"/>
    <x v="0"/>
    <x v="3"/>
    <x v="1"/>
    <x v="198"/>
    <x v="7"/>
    <x v="0"/>
    <n v="34246.6"/>
    <n v="9634.0400000000009"/>
    <x v="589"/>
  </r>
  <r>
    <n v="591"/>
    <n v="716"/>
    <x v="2"/>
    <x v="1"/>
    <x v="13"/>
    <x v="1"/>
    <x v="173"/>
    <x v="9"/>
    <x v="0"/>
    <n v="44437.66"/>
    <n v="9824.2800000000007"/>
    <x v="590"/>
  </r>
  <r>
    <n v="592"/>
    <n v="717"/>
    <x v="1"/>
    <x v="0"/>
    <x v="3"/>
    <x v="1"/>
    <x v="121"/>
    <x v="8"/>
    <x v="0"/>
    <n v="20345.45"/>
    <n v="4379.21"/>
    <x v="591"/>
  </r>
  <r>
    <n v="593"/>
    <n v="719"/>
    <x v="1"/>
    <x v="2"/>
    <x v="27"/>
    <x v="1"/>
    <x v="118"/>
    <x v="3"/>
    <x v="1"/>
    <n v="43826.99"/>
    <n v="0"/>
    <x v="592"/>
  </r>
  <r>
    <n v="594"/>
    <n v="720"/>
    <x v="2"/>
    <x v="1"/>
    <x v="43"/>
    <x v="1"/>
    <x v="273"/>
    <x v="7"/>
    <x v="0"/>
    <n v="29647.43"/>
    <n v="21688.400000000001"/>
    <x v="593"/>
  </r>
  <r>
    <n v="595"/>
    <n v="722"/>
    <x v="2"/>
    <x v="0"/>
    <x v="22"/>
    <x v="1"/>
    <x v="231"/>
    <x v="1"/>
    <x v="0"/>
    <n v="46192.33"/>
    <n v="10401.9"/>
    <x v="594"/>
  </r>
  <r>
    <n v="596"/>
    <n v="723"/>
    <x v="0"/>
    <x v="1"/>
    <x v="38"/>
    <x v="1"/>
    <x v="202"/>
    <x v="11"/>
    <x v="0"/>
    <n v="18496.07"/>
    <n v="3104.93"/>
    <x v="595"/>
  </r>
  <r>
    <n v="597"/>
    <n v="724"/>
    <x v="1"/>
    <x v="2"/>
    <x v="10"/>
    <x v="1"/>
    <x v="70"/>
    <x v="6"/>
    <x v="0"/>
    <n v="22073.52"/>
    <n v="0"/>
    <x v="596"/>
  </r>
  <r>
    <n v="598"/>
    <n v="726"/>
    <x v="0"/>
    <x v="0"/>
    <x v="37"/>
    <x v="1"/>
    <x v="252"/>
    <x v="11"/>
    <x v="0"/>
    <n v="33248.160000000003"/>
    <n v="4669.87"/>
    <x v="597"/>
  </r>
  <r>
    <n v="599"/>
    <n v="729"/>
    <x v="2"/>
    <x v="1"/>
    <x v="38"/>
    <x v="1"/>
    <x v="50"/>
    <x v="8"/>
    <x v="0"/>
    <n v="21587.94"/>
    <n v="3023.55"/>
    <x v="598"/>
  </r>
  <r>
    <n v="600"/>
    <n v="730"/>
    <x v="2"/>
    <x v="0"/>
    <x v="25"/>
    <x v="1"/>
    <x v="46"/>
    <x v="7"/>
    <x v="0"/>
    <n v="36310.769999999997"/>
    <n v="7951.17"/>
    <x v="599"/>
  </r>
  <r>
    <n v="601"/>
    <n v="731"/>
    <x v="1"/>
    <x v="0"/>
    <x v="27"/>
    <x v="1"/>
    <x v="54"/>
    <x v="11"/>
    <x v="0"/>
    <n v="34117.01"/>
    <n v="8572.25"/>
    <x v="600"/>
  </r>
  <r>
    <n v="602"/>
    <n v="733"/>
    <x v="1"/>
    <x v="1"/>
    <x v="1"/>
    <x v="1"/>
    <x v="297"/>
    <x v="10"/>
    <x v="0"/>
    <n v="39455.360000000001"/>
    <n v="21248.6"/>
    <x v="601"/>
  </r>
  <r>
    <n v="603"/>
    <n v="734"/>
    <x v="1"/>
    <x v="0"/>
    <x v="12"/>
    <x v="1"/>
    <x v="27"/>
    <x v="3"/>
    <x v="1"/>
    <n v="47617.57"/>
    <n v="5488.07"/>
    <x v="602"/>
  </r>
  <r>
    <n v="604"/>
    <n v="736"/>
    <x v="1"/>
    <x v="1"/>
    <x v="42"/>
    <x v="1"/>
    <x v="11"/>
    <x v="0"/>
    <x v="0"/>
    <n v="34977.56"/>
    <n v="21950.47"/>
    <x v="603"/>
  </r>
  <r>
    <n v="605"/>
    <n v="740"/>
    <x v="0"/>
    <x v="1"/>
    <x v="23"/>
    <x v="1"/>
    <x v="197"/>
    <x v="3"/>
    <x v="1"/>
    <n v="45842.41"/>
    <n v="7159.92"/>
    <x v="604"/>
  </r>
  <r>
    <n v="606"/>
    <n v="741"/>
    <x v="1"/>
    <x v="1"/>
    <x v="51"/>
    <x v="1"/>
    <x v="151"/>
    <x v="9"/>
    <x v="0"/>
    <n v="34254.03"/>
    <n v="12197.8"/>
    <x v="605"/>
  </r>
  <r>
    <n v="607"/>
    <n v="742"/>
    <x v="0"/>
    <x v="1"/>
    <x v="20"/>
    <x v="1"/>
    <x v="117"/>
    <x v="3"/>
    <x v="1"/>
    <n v="19207.82"/>
    <n v="16908.23"/>
    <x v="606"/>
  </r>
  <r>
    <n v="608"/>
    <n v="747"/>
    <x v="1"/>
    <x v="1"/>
    <x v="38"/>
    <x v="1"/>
    <x v="211"/>
    <x v="8"/>
    <x v="0"/>
    <n v="26259.4"/>
    <n v="5324.36"/>
    <x v="607"/>
  </r>
  <r>
    <n v="609"/>
    <n v="748"/>
    <x v="0"/>
    <x v="0"/>
    <x v="21"/>
    <x v="1"/>
    <x v="255"/>
    <x v="0"/>
    <x v="0"/>
    <n v="51126.67"/>
    <n v="3281"/>
    <x v="608"/>
  </r>
  <r>
    <n v="610"/>
    <n v="749"/>
    <x v="0"/>
    <x v="0"/>
    <x v="41"/>
    <x v="1"/>
    <x v="174"/>
    <x v="11"/>
    <x v="0"/>
    <n v="51501.61"/>
    <n v="1152.71"/>
    <x v="609"/>
  </r>
  <r>
    <n v="611"/>
    <n v="750"/>
    <x v="2"/>
    <x v="0"/>
    <x v="24"/>
    <x v="1"/>
    <x v="298"/>
    <x v="9"/>
    <x v="0"/>
    <n v="40704.67"/>
    <n v="7533.44"/>
    <x v="610"/>
  </r>
  <r>
    <n v="612"/>
    <n v="754"/>
    <x v="2"/>
    <x v="2"/>
    <x v="26"/>
    <x v="1"/>
    <x v="202"/>
    <x v="11"/>
    <x v="0"/>
    <n v="21804.65"/>
    <n v="0"/>
    <x v="611"/>
  </r>
  <r>
    <n v="613"/>
    <n v="755"/>
    <x v="2"/>
    <x v="0"/>
    <x v="38"/>
    <x v="1"/>
    <x v="131"/>
    <x v="6"/>
    <x v="0"/>
    <n v="33654.06"/>
    <n v="6059.72"/>
    <x v="612"/>
  </r>
  <r>
    <n v="614"/>
    <n v="756"/>
    <x v="0"/>
    <x v="1"/>
    <x v="55"/>
    <x v="1"/>
    <x v="299"/>
    <x v="7"/>
    <x v="0"/>
    <n v="51648.74"/>
    <n v="6049.95"/>
    <x v="613"/>
  </r>
  <r>
    <n v="615"/>
    <n v="757"/>
    <x v="0"/>
    <x v="0"/>
    <x v="46"/>
    <x v="1"/>
    <x v="300"/>
    <x v="7"/>
    <x v="0"/>
    <n v="19240.48"/>
    <n v="14818.51"/>
    <x v="614"/>
  </r>
  <r>
    <n v="616"/>
    <n v="758"/>
    <x v="1"/>
    <x v="0"/>
    <x v="46"/>
    <x v="1"/>
    <x v="76"/>
    <x v="8"/>
    <x v="0"/>
    <n v="39037.29"/>
    <n v="15427.87"/>
    <x v="615"/>
  </r>
  <r>
    <n v="617"/>
    <n v="760"/>
    <x v="1"/>
    <x v="0"/>
    <x v="51"/>
    <x v="1"/>
    <x v="244"/>
    <x v="10"/>
    <x v="0"/>
    <n v="42955.67"/>
    <n v="18102.61"/>
    <x v="616"/>
  </r>
  <r>
    <n v="618"/>
    <n v="761"/>
    <x v="2"/>
    <x v="1"/>
    <x v="22"/>
    <x v="1"/>
    <x v="260"/>
    <x v="8"/>
    <x v="0"/>
    <n v="38273.1"/>
    <n v="15439.2"/>
    <x v="617"/>
  </r>
  <r>
    <n v="619"/>
    <n v="765"/>
    <x v="1"/>
    <x v="1"/>
    <x v="30"/>
    <x v="1"/>
    <x v="283"/>
    <x v="2"/>
    <x v="0"/>
    <n v="26037.53"/>
    <n v="6749.43"/>
    <x v="618"/>
  </r>
  <r>
    <n v="620"/>
    <n v="769"/>
    <x v="2"/>
    <x v="2"/>
    <x v="8"/>
    <x v="1"/>
    <x v="301"/>
    <x v="1"/>
    <x v="0"/>
    <n v="51461.98"/>
    <n v="0"/>
    <x v="619"/>
  </r>
  <r>
    <n v="621"/>
    <n v="770"/>
    <x v="0"/>
    <x v="1"/>
    <x v="40"/>
    <x v="1"/>
    <x v="23"/>
    <x v="8"/>
    <x v="0"/>
    <n v="20663.86"/>
    <n v="9767.31"/>
    <x v="620"/>
  </r>
  <r>
    <n v="622"/>
    <n v="772"/>
    <x v="0"/>
    <x v="0"/>
    <x v="22"/>
    <x v="1"/>
    <x v="216"/>
    <x v="1"/>
    <x v="0"/>
    <n v="35099"/>
    <n v="12173.12"/>
    <x v="621"/>
  </r>
  <r>
    <n v="623"/>
    <n v="774"/>
    <x v="2"/>
    <x v="0"/>
    <x v="52"/>
    <x v="1"/>
    <x v="232"/>
    <x v="6"/>
    <x v="0"/>
    <n v="21105.75"/>
    <n v="2014.85"/>
    <x v="622"/>
  </r>
  <r>
    <n v="624"/>
    <n v="776"/>
    <x v="0"/>
    <x v="0"/>
    <x v="26"/>
    <x v="1"/>
    <x v="302"/>
    <x v="9"/>
    <x v="1"/>
    <n v="37101.49"/>
    <n v="18745.599999999999"/>
    <x v="623"/>
  </r>
  <r>
    <n v="625"/>
    <n v="777"/>
    <x v="0"/>
    <x v="0"/>
    <x v="32"/>
    <x v="1"/>
    <x v="92"/>
    <x v="11"/>
    <x v="0"/>
    <n v="30920.79"/>
    <n v="19477.689999999999"/>
    <x v="624"/>
  </r>
  <r>
    <n v="626"/>
    <n v="779"/>
    <x v="1"/>
    <x v="0"/>
    <x v="39"/>
    <x v="1"/>
    <x v="197"/>
    <x v="3"/>
    <x v="1"/>
    <n v="17948.09"/>
    <n v="4129.8999999999996"/>
    <x v="625"/>
  </r>
  <r>
    <n v="627"/>
    <n v="783"/>
    <x v="2"/>
    <x v="1"/>
    <x v="4"/>
    <x v="1"/>
    <x v="47"/>
    <x v="10"/>
    <x v="0"/>
    <n v="42243"/>
    <n v="10803.97"/>
    <x v="626"/>
  </r>
  <r>
    <n v="628"/>
    <n v="784"/>
    <x v="1"/>
    <x v="0"/>
    <x v="48"/>
    <x v="1"/>
    <x v="215"/>
    <x v="4"/>
    <x v="0"/>
    <n v="50236.49"/>
    <n v="18076.849999999999"/>
    <x v="627"/>
  </r>
  <r>
    <n v="629"/>
    <n v="785"/>
    <x v="1"/>
    <x v="0"/>
    <x v="27"/>
    <x v="1"/>
    <x v="303"/>
    <x v="10"/>
    <x v="0"/>
    <n v="33320.870000000003"/>
    <n v="2059.67"/>
    <x v="628"/>
  </r>
  <r>
    <n v="630"/>
    <n v="788"/>
    <x v="1"/>
    <x v="1"/>
    <x v="37"/>
    <x v="1"/>
    <x v="92"/>
    <x v="11"/>
    <x v="0"/>
    <n v="41089.53"/>
    <n v="13299.96"/>
    <x v="629"/>
  </r>
  <r>
    <n v="631"/>
    <n v="789"/>
    <x v="2"/>
    <x v="0"/>
    <x v="0"/>
    <x v="1"/>
    <x v="183"/>
    <x v="9"/>
    <x v="1"/>
    <n v="44341.07"/>
    <n v="13598.04"/>
    <x v="630"/>
  </r>
  <r>
    <n v="632"/>
    <n v="792"/>
    <x v="1"/>
    <x v="2"/>
    <x v="6"/>
    <x v="1"/>
    <x v="75"/>
    <x v="6"/>
    <x v="0"/>
    <n v="47916.44"/>
    <n v="0"/>
    <x v="631"/>
  </r>
  <r>
    <n v="633"/>
    <n v="794"/>
    <x v="0"/>
    <x v="0"/>
    <x v="35"/>
    <x v="1"/>
    <x v="43"/>
    <x v="11"/>
    <x v="0"/>
    <n v="24545.22"/>
    <n v="1776.44"/>
    <x v="632"/>
  </r>
  <r>
    <n v="634"/>
    <n v="795"/>
    <x v="0"/>
    <x v="1"/>
    <x v="18"/>
    <x v="1"/>
    <x v="49"/>
    <x v="0"/>
    <x v="0"/>
    <n v="41289.480000000003"/>
    <n v="8474.2099999999991"/>
    <x v="633"/>
  </r>
  <r>
    <n v="635"/>
    <n v="796"/>
    <x v="0"/>
    <x v="2"/>
    <x v="31"/>
    <x v="1"/>
    <x v="208"/>
    <x v="7"/>
    <x v="0"/>
    <n v="45084.69"/>
    <n v="0"/>
    <x v="634"/>
  </r>
  <r>
    <n v="636"/>
    <n v="797"/>
    <x v="0"/>
    <x v="1"/>
    <x v="39"/>
    <x v="1"/>
    <x v="74"/>
    <x v="10"/>
    <x v="0"/>
    <n v="19835.28"/>
    <n v="22108.47"/>
    <x v="635"/>
  </r>
  <r>
    <n v="637"/>
    <n v="802"/>
    <x v="1"/>
    <x v="1"/>
    <x v="6"/>
    <x v="1"/>
    <x v="40"/>
    <x v="5"/>
    <x v="0"/>
    <n v="29372.11"/>
    <n v="16638.96"/>
    <x v="636"/>
  </r>
  <r>
    <n v="638"/>
    <n v="803"/>
    <x v="0"/>
    <x v="0"/>
    <x v="12"/>
    <x v="1"/>
    <x v="224"/>
    <x v="2"/>
    <x v="0"/>
    <n v="24662.92"/>
    <n v="20952.599999999999"/>
    <x v="637"/>
  </r>
  <r>
    <n v="639"/>
    <n v="805"/>
    <x v="0"/>
    <x v="1"/>
    <x v="47"/>
    <x v="1"/>
    <x v="179"/>
    <x v="2"/>
    <x v="0"/>
    <n v="42470.03"/>
    <n v="20129.099999999999"/>
    <x v="638"/>
  </r>
  <r>
    <n v="640"/>
    <n v="810"/>
    <x v="2"/>
    <x v="1"/>
    <x v="46"/>
    <x v="1"/>
    <x v="33"/>
    <x v="9"/>
    <x v="1"/>
    <n v="26068.7"/>
    <n v="14389.57"/>
    <x v="639"/>
  </r>
  <r>
    <n v="641"/>
    <n v="811"/>
    <x v="2"/>
    <x v="1"/>
    <x v="18"/>
    <x v="1"/>
    <x v="63"/>
    <x v="8"/>
    <x v="0"/>
    <n v="33285.199999999997"/>
    <n v="19276.66"/>
    <x v="640"/>
  </r>
  <r>
    <n v="642"/>
    <n v="813"/>
    <x v="0"/>
    <x v="0"/>
    <x v="18"/>
    <x v="1"/>
    <x v="80"/>
    <x v="4"/>
    <x v="0"/>
    <n v="36020.230000000003"/>
    <n v="18019.53"/>
    <x v="641"/>
  </r>
  <r>
    <n v="643"/>
    <n v="814"/>
    <x v="2"/>
    <x v="1"/>
    <x v="1"/>
    <x v="1"/>
    <x v="304"/>
    <x v="2"/>
    <x v="0"/>
    <n v="29753.47"/>
    <n v="10086.74"/>
    <x v="642"/>
  </r>
  <r>
    <n v="644"/>
    <n v="815"/>
    <x v="1"/>
    <x v="0"/>
    <x v="32"/>
    <x v="1"/>
    <x v="284"/>
    <x v="5"/>
    <x v="0"/>
    <n v="29667.83"/>
    <n v="11703.34"/>
    <x v="643"/>
  </r>
  <r>
    <n v="645"/>
    <n v="817"/>
    <x v="0"/>
    <x v="1"/>
    <x v="30"/>
    <x v="1"/>
    <x v="305"/>
    <x v="11"/>
    <x v="0"/>
    <n v="24650.37"/>
    <n v="17959.16"/>
    <x v="644"/>
  </r>
  <r>
    <n v="646"/>
    <n v="820"/>
    <x v="2"/>
    <x v="1"/>
    <x v="26"/>
    <x v="1"/>
    <x v="112"/>
    <x v="9"/>
    <x v="1"/>
    <n v="22393"/>
    <n v="1913"/>
    <x v="645"/>
  </r>
  <r>
    <n v="647"/>
    <n v="821"/>
    <x v="0"/>
    <x v="1"/>
    <x v="27"/>
    <x v="1"/>
    <x v="229"/>
    <x v="8"/>
    <x v="0"/>
    <n v="26258.26"/>
    <n v="6013.02"/>
    <x v="646"/>
  </r>
  <r>
    <n v="648"/>
    <n v="823"/>
    <x v="0"/>
    <x v="2"/>
    <x v="55"/>
    <x v="1"/>
    <x v="186"/>
    <x v="7"/>
    <x v="0"/>
    <n v="28789.51"/>
    <n v="0"/>
    <x v="647"/>
  </r>
  <r>
    <n v="649"/>
    <n v="824"/>
    <x v="0"/>
    <x v="0"/>
    <x v="17"/>
    <x v="1"/>
    <x v="288"/>
    <x v="3"/>
    <x v="1"/>
    <n v="29282.33"/>
    <n v="12664.15"/>
    <x v="648"/>
  </r>
  <r>
    <n v="650"/>
    <n v="827"/>
    <x v="2"/>
    <x v="2"/>
    <x v="54"/>
    <x v="1"/>
    <x v="225"/>
    <x v="4"/>
    <x v="0"/>
    <n v="33933.14"/>
    <n v="0"/>
    <x v="649"/>
  </r>
  <r>
    <n v="651"/>
    <n v="829"/>
    <x v="0"/>
    <x v="2"/>
    <x v="36"/>
    <x v="1"/>
    <x v="181"/>
    <x v="6"/>
    <x v="0"/>
    <n v="51755.44"/>
    <n v="0"/>
    <x v="650"/>
  </r>
  <r>
    <n v="652"/>
    <n v="830"/>
    <x v="0"/>
    <x v="0"/>
    <x v="43"/>
    <x v="1"/>
    <x v="306"/>
    <x v="3"/>
    <x v="1"/>
    <n v="43570.879999999997"/>
    <n v="16677.57"/>
    <x v="651"/>
  </r>
  <r>
    <n v="653"/>
    <n v="832"/>
    <x v="0"/>
    <x v="2"/>
    <x v="1"/>
    <x v="1"/>
    <x v="160"/>
    <x v="2"/>
    <x v="0"/>
    <n v="35569.39"/>
    <n v="0"/>
    <x v="652"/>
  </r>
  <r>
    <n v="654"/>
    <n v="834"/>
    <x v="0"/>
    <x v="0"/>
    <x v="4"/>
    <x v="1"/>
    <x v="138"/>
    <x v="1"/>
    <x v="0"/>
    <n v="27105.57"/>
    <n v="9891.3700000000008"/>
    <x v="653"/>
  </r>
  <r>
    <n v="655"/>
    <n v="835"/>
    <x v="2"/>
    <x v="1"/>
    <x v="41"/>
    <x v="1"/>
    <x v="142"/>
    <x v="0"/>
    <x v="0"/>
    <n v="33080.639999999999"/>
    <n v="3314.7"/>
    <x v="654"/>
  </r>
  <r>
    <n v="656"/>
    <n v="836"/>
    <x v="2"/>
    <x v="1"/>
    <x v="40"/>
    <x v="1"/>
    <x v="75"/>
    <x v="6"/>
    <x v="0"/>
    <n v="50284.800000000003"/>
    <n v="17390.23"/>
    <x v="655"/>
  </r>
  <r>
    <n v="657"/>
    <n v="839"/>
    <x v="2"/>
    <x v="1"/>
    <x v="3"/>
    <x v="1"/>
    <x v="307"/>
    <x v="10"/>
    <x v="0"/>
    <n v="20970.150000000001"/>
    <n v="2922.53"/>
    <x v="656"/>
  </r>
  <r>
    <n v="658"/>
    <n v="840"/>
    <x v="0"/>
    <x v="0"/>
    <x v="24"/>
    <x v="1"/>
    <x v="287"/>
    <x v="1"/>
    <x v="0"/>
    <n v="35584.620000000003"/>
    <n v="7498.98"/>
    <x v="657"/>
  </r>
  <r>
    <n v="659"/>
    <n v="841"/>
    <x v="0"/>
    <x v="2"/>
    <x v="22"/>
    <x v="1"/>
    <x v="211"/>
    <x v="8"/>
    <x v="0"/>
    <n v="27076.79"/>
    <n v="0"/>
    <x v="658"/>
  </r>
  <r>
    <n v="660"/>
    <n v="842"/>
    <x v="1"/>
    <x v="1"/>
    <x v="36"/>
    <x v="1"/>
    <x v="140"/>
    <x v="2"/>
    <x v="0"/>
    <n v="29572.37"/>
    <n v="15356.59"/>
    <x v="659"/>
  </r>
  <r>
    <n v="661"/>
    <n v="844"/>
    <x v="1"/>
    <x v="0"/>
    <x v="24"/>
    <x v="1"/>
    <x v="88"/>
    <x v="6"/>
    <x v="0"/>
    <n v="37654.800000000003"/>
    <n v="15979.71"/>
    <x v="660"/>
  </r>
  <r>
    <n v="662"/>
    <n v="845"/>
    <x v="0"/>
    <x v="1"/>
    <x v="16"/>
    <x v="1"/>
    <x v="30"/>
    <x v="1"/>
    <x v="0"/>
    <n v="35440.589999999997"/>
    <n v="13630.59"/>
    <x v="661"/>
  </r>
  <r>
    <n v="663"/>
    <n v="846"/>
    <x v="0"/>
    <x v="2"/>
    <x v="14"/>
    <x v="1"/>
    <x v="248"/>
    <x v="7"/>
    <x v="0"/>
    <n v="35685.81"/>
    <n v="0"/>
    <x v="662"/>
  </r>
  <r>
    <n v="664"/>
    <n v="849"/>
    <x v="0"/>
    <x v="0"/>
    <x v="28"/>
    <x v="1"/>
    <x v="140"/>
    <x v="2"/>
    <x v="0"/>
    <n v="20220.66"/>
    <n v="1033.1500000000001"/>
    <x v="663"/>
  </r>
  <r>
    <n v="665"/>
    <n v="850"/>
    <x v="0"/>
    <x v="0"/>
    <x v="21"/>
    <x v="1"/>
    <x v="283"/>
    <x v="2"/>
    <x v="0"/>
    <n v="16075.89"/>
    <n v="16305.3"/>
    <x v="664"/>
  </r>
  <r>
    <n v="666"/>
    <n v="851"/>
    <x v="0"/>
    <x v="2"/>
    <x v="37"/>
    <x v="1"/>
    <x v="43"/>
    <x v="11"/>
    <x v="0"/>
    <n v="43135.23"/>
    <n v="0"/>
    <x v="665"/>
  </r>
  <r>
    <n v="667"/>
    <n v="854"/>
    <x v="2"/>
    <x v="0"/>
    <x v="11"/>
    <x v="1"/>
    <x v="64"/>
    <x v="2"/>
    <x v="0"/>
    <n v="37087.81"/>
    <n v="19820.86"/>
    <x v="666"/>
  </r>
  <r>
    <n v="668"/>
    <n v="855"/>
    <x v="2"/>
    <x v="1"/>
    <x v="5"/>
    <x v="1"/>
    <x v="161"/>
    <x v="11"/>
    <x v="0"/>
    <n v="50846.82"/>
    <n v="3292.44"/>
    <x v="667"/>
  </r>
  <r>
    <n v="669"/>
    <n v="859"/>
    <x v="0"/>
    <x v="0"/>
    <x v="53"/>
    <x v="1"/>
    <x v="30"/>
    <x v="1"/>
    <x v="0"/>
    <n v="38817.879999999997"/>
    <n v="13400.81"/>
    <x v="668"/>
  </r>
  <r>
    <n v="670"/>
    <n v="861"/>
    <x v="1"/>
    <x v="1"/>
    <x v="1"/>
    <x v="1"/>
    <x v="138"/>
    <x v="1"/>
    <x v="0"/>
    <n v="20007.439999999999"/>
    <n v="21481.99"/>
    <x v="669"/>
  </r>
  <r>
    <n v="671"/>
    <n v="862"/>
    <x v="0"/>
    <x v="1"/>
    <x v="46"/>
    <x v="1"/>
    <x v="74"/>
    <x v="10"/>
    <x v="0"/>
    <n v="18461.990000000002"/>
    <n v="5707.71"/>
    <x v="670"/>
  </r>
  <r>
    <n v="672"/>
    <n v="863"/>
    <x v="0"/>
    <x v="1"/>
    <x v="13"/>
    <x v="1"/>
    <x v="15"/>
    <x v="0"/>
    <x v="0"/>
    <n v="25629.66"/>
    <n v="17329.27"/>
    <x v="671"/>
  </r>
  <r>
    <n v="673"/>
    <n v="864"/>
    <x v="0"/>
    <x v="2"/>
    <x v="7"/>
    <x v="1"/>
    <x v="157"/>
    <x v="7"/>
    <x v="0"/>
    <n v="36250.800000000003"/>
    <n v="0"/>
    <x v="672"/>
  </r>
  <r>
    <n v="674"/>
    <n v="870"/>
    <x v="2"/>
    <x v="2"/>
    <x v="51"/>
    <x v="1"/>
    <x v="23"/>
    <x v="8"/>
    <x v="0"/>
    <n v="42220.28"/>
    <n v="0"/>
    <x v="673"/>
  </r>
  <r>
    <n v="675"/>
    <n v="873"/>
    <x v="2"/>
    <x v="1"/>
    <x v="11"/>
    <x v="1"/>
    <x v="72"/>
    <x v="4"/>
    <x v="0"/>
    <n v="51425.34"/>
    <n v="20947.88"/>
    <x v="674"/>
  </r>
  <r>
    <n v="676"/>
    <n v="878"/>
    <x v="0"/>
    <x v="0"/>
    <x v="40"/>
    <x v="1"/>
    <x v="308"/>
    <x v="8"/>
    <x v="0"/>
    <n v="42737.21"/>
    <n v="4430.6400000000003"/>
    <x v="675"/>
  </r>
  <r>
    <n v="677"/>
    <n v="879"/>
    <x v="0"/>
    <x v="0"/>
    <x v="3"/>
    <x v="1"/>
    <x v="151"/>
    <x v="9"/>
    <x v="0"/>
    <n v="50232.38"/>
    <n v="8003.95"/>
    <x v="676"/>
  </r>
  <r>
    <n v="678"/>
    <n v="883"/>
    <x v="0"/>
    <x v="0"/>
    <x v="51"/>
    <x v="1"/>
    <x v="119"/>
    <x v="9"/>
    <x v="1"/>
    <n v="27928.16"/>
    <n v="5561.65"/>
    <x v="677"/>
  </r>
  <r>
    <n v="679"/>
    <n v="884"/>
    <x v="1"/>
    <x v="1"/>
    <x v="46"/>
    <x v="1"/>
    <x v="105"/>
    <x v="8"/>
    <x v="0"/>
    <n v="26607.84"/>
    <n v="3317.05"/>
    <x v="678"/>
  </r>
  <r>
    <n v="680"/>
    <n v="887"/>
    <x v="0"/>
    <x v="1"/>
    <x v="51"/>
    <x v="1"/>
    <x v="240"/>
    <x v="4"/>
    <x v="0"/>
    <n v="23581.84"/>
    <n v="5839.85"/>
    <x v="679"/>
  </r>
  <r>
    <n v="681"/>
    <n v="889"/>
    <x v="2"/>
    <x v="1"/>
    <x v="42"/>
    <x v="1"/>
    <x v="132"/>
    <x v="9"/>
    <x v="0"/>
    <n v="25700.48"/>
    <n v="10081.34"/>
    <x v="680"/>
  </r>
  <r>
    <n v="682"/>
    <n v="892"/>
    <x v="2"/>
    <x v="0"/>
    <x v="11"/>
    <x v="1"/>
    <x v="132"/>
    <x v="9"/>
    <x v="0"/>
    <n v="41632.839999999997"/>
    <n v="12024.44"/>
    <x v="681"/>
  </r>
  <r>
    <n v="683"/>
    <n v="894"/>
    <x v="2"/>
    <x v="0"/>
    <x v="19"/>
    <x v="1"/>
    <x v="31"/>
    <x v="1"/>
    <x v="0"/>
    <n v="18396.66"/>
    <n v="11381.66"/>
    <x v="682"/>
  </r>
  <r>
    <n v="684"/>
    <n v="897"/>
    <x v="2"/>
    <x v="1"/>
    <x v="6"/>
    <x v="1"/>
    <x v="258"/>
    <x v="2"/>
    <x v="0"/>
    <n v="15719.54"/>
    <n v="11870.71"/>
    <x v="683"/>
  </r>
  <r>
    <n v="685"/>
    <n v="902"/>
    <x v="1"/>
    <x v="1"/>
    <x v="29"/>
    <x v="1"/>
    <x v="14"/>
    <x v="8"/>
    <x v="0"/>
    <n v="41722.81"/>
    <n v="19582.650000000001"/>
    <x v="684"/>
  </r>
  <r>
    <n v="686"/>
    <n v="904"/>
    <x v="2"/>
    <x v="0"/>
    <x v="20"/>
    <x v="1"/>
    <x v="285"/>
    <x v="8"/>
    <x v="0"/>
    <n v="34258.89"/>
    <n v="13944.05"/>
    <x v="685"/>
  </r>
  <r>
    <n v="687"/>
    <n v="907"/>
    <x v="1"/>
    <x v="0"/>
    <x v="16"/>
    <x v="1"/>
    <x v="178"/>
    <x v="1"/>
    <x v="0"/>
    <n v="32113.08"/>
    <n v="19827.810000000001"/>
    <x v="686"/>
  </r>
  <r>
    <n v="688"/>
    <n v="908"/>
    <x v="0"/>
    <x v="0"/>
    <x v="13"/>
    <x v="1"/>
    <x v="205"/>
    <x v="1"/>
    <x v="0"/>
    <n v="27229.79"/>
    <n v="17686.62"/>
    <x v="687"/>
  </r>
  <r>
    <n v="689"/>
    <n v="911"/>
    <x v="2"/>
    <x v="1"/>
    <x v="33"/>
    <x v="1"/>
    <x v="34"/>
    <x v="11"/>
    <x v="0"/>
    <n v="38551.1"/>
    <n v="1122.67"/>
    <x v="688"/>
  </r>
  <r>
    <n v="690"/>
    <n v="912"/>
    <x v="1"/>
    <x v="0"/>
    <x v="36"/>
    <x v="1"/>
    <x v="309"/>
    <x v="0"/>
    <x v="0"/>
    <n v="33672.14"/>
    <n v="8235.1299999999992"/>
    <x v="689"/>
  </r>
  <r>
    <n v="691"/>
    <n v="913"/>
    <x v="2"/>
    <x v="1"/>
    <x v="39"/>
    <x v="1"/>
    <x v="151"/>
    <x v="9"/>
    <x v="0"/>
    <n v="50520.44"/>
    <n v="11672.99"/>
    <x v="690"/>
  </r>
  <r>
    <n v="692"/>
    <n v="914"/>
    <x v="0"/>
    <x v="1"/>
    <x v="34"/>
    <x v="1"/>
    <x v="209"/>
    <x v="4"/>
    <x v="0"/>
    <n v="17098.36"/>
    <n v="12228.63"/>
    <x v="691"/>
  </r>
  <r>
    <n v="693"/>
    <n v="919"/>
    <x v="1"/>
    <x v="1"/>
    <x v="49"/>
    <x v="1"/>
    <x v="171"/>
    <x v="8"/>
    <x v="0"/>
    <n v="30927.48"/>
    <n v="13763.94"/>
    <x v="692"/>
  </r>
  <r>
    <n v="694"/>
    <n v="920"/>
    <x v="1"/>
    <x v="1"/>
    <x v="23"/>
    <x v="1"/>
    <x v="304"/>
    <x v="2"/>
    <x v="0"/>
    <n v="21391"/>
    <n v="13255.61"/>
    <x v="693"/>
  </r>
  <r>
    <n v="695"/>
    <n v="921"/>
    <x v="0"/>
    <x v="1"/>
    <x v="25"/>
    <x v="1"/>
    <x v="100"/>
    <x v="8"/>
    <x v="0"/>
    <n v="49511.61"/>
    <n v="2159.16"/>
    <x v="694"/>
  </r>
  <r>
    <n v="696"/>
    <n v="922"/>
    <x v="0"/>
    <x v="1"/>
    <x v="49"/>
    <x v="1"/>
    <x v="309"/>
    <x v="0"/>
    <x v="0"/>
    <n v="51610.87"/>
    <n v="17253.7"/>
    <x v="695"/>
  </r>
  <r>
    <n v="697"/>
    <n v="923"/>
    <x v="1"/>
    <x v="0"/>
    <x v="38"/>
    <x v="1"/>
    <x v="243"/>
    <x v="8"/>
    <x v="0"/>
    <n v="25585.55"/>
    <n v="18700.18"/>
    <x v="696"/>
  </r>
  <r>
    <n v="698"/>
    <n v="924"/>
    <x v="1"/>
    <x v="1"/>
    <x v="33"/>
    <x v="1"/>
    <x v="310"/>
    <x v="7"/>
    <x v="0"/>
    <n v="25708.63"/>
    <n v="13597.83"/>
    <x v="697"/>
  </r>
  <r>
    <n v="699"/>
    <n v="925"/>
    <x v="2"/>
    <x v="0"/>
    <x v="30"/>
    <x v="1"/>
    <x v="105"/>
    <x v="8"/>
    <x v="0"/>
    <n v="26795.33"/>
    <n v="10157.49"/>
    <x v="698"/>
  </r>
  <r>
    <n v="700"/>
    <n v="929"/>
    <x v="2"/>
    <x v="0"/>
    <x v="55"/>
    <x v="1"/>
    <x v="87"/>
    <x v="3"/>
    <x v="1"/>
    <n v="45701.919999999998"/>
    <n v="3538.48"/>
    <x v="699"/>
  </r>
  <r>
    <n v="701"/>
    <n v="932"/>
    <x v="0"/>
    <x v="1"/>
    <x v="38"/>
    <x v="1"/>
    <x v="223"/>
    <x v="6"/>
    <x v="0"/>
    <n v="31934"/>
    <n v="9385.92"/>
    <x v="700"/>
  </r>
  <r>
    <n v="702"/>
    <n v="933"/>
    <x v="1"/>
    <x v="0"/>
    <x v="37"/>
    <x v="1"/>
    <x v="311"/>
    <x v="1"/>
    <x v="0"/>
    <n v="44123.11"/>
    <n v="4247.55"/>
    <x v="701"/>
  </r>
  <r>
    <n v="703"/>
    <n v="934"/>
    <x v="1"/>
    <x v="0"/>
    <x v="26"/>
    <x v="1"/>
    <x v="216"/>
    <x v="1"/>
    <x v="0"/>
    <n v="37804.11"/>
    <n v="8607.5"/>
    <x v="702"/>
  </r>
  <r>
    <n v="704"/>
    <n v="935"/>
    <x v="0"/>
    <x v="1"/>
    <x v="11"/>
    <x v="1"/>
    <x v="0"/>
    <x v="0"/>
    <x v="0"/>
    <n v="23603.56"/>
    <n v="12743.03"/>
    <x v="703"/>
  </r>
  <r>
    <n v="705"/>
    <n v="939"/>
    <x v="1"/>
    <x v="0"/>
    <x v="45"/>
    <x v="1"/>
    <x v="312"/>
    <x v="5"/>
    <x v="0"/>
    <n v="49862.879999999997"/>
    <n v="11460.21"/>
    <x v="704"/>
  </r>
  <r>
    <n v="706"/>
    <n v="940"/>
    <x v="2"/>
    <x v="0"/>
    <x v="12"/>
    <x v="1"/>
    <x v="111"/>
    <x v="3"/>
    <x v="1"/>
    <n v="37176.620000000003"/>
    <n v="11290"/>
    <x v="705"/>
  </r>
  <r>
    <n v="707"/>
    <n v="941"/>
    <x v="0"/>
    <x v="0"/>
    <x v="41"/>
    <x v="1"/>
    <x v="64"/>
    <x v="2"/>
    <x v="0"/>
    <n v="45466.03"/>
    <n v="5115.57"/>
    <x v="706"/>
  </r>
  <r>
    <n v="708"/>
    <n v="946"/>
    <x v="2"/>
    <x v="2"/>
    <x v="41"/>
    <x v="1"/>
    <x v="313"/>
    <x v="10"/>
    <x v="0"/>
    <n v="43156"/>
    <n v="0"/>
    <x v="707"/>
  </r>
  <r>
    <n v="709"/>
    <n v="948"/>
    <x v="1"/>
    <x v="1"/>
    <x v="40"/>
    <x v="1"/>
    <x v="110"/>
    <x v="10"/>
    <x v="0"/>
    <n v="46466.05"/>
    <n v="2106.52"/>
    <x v="708"/>
  </r>
  <r>
    <n v="710"/>
    <n v="949"/>
    <x v="0"/>
    <x v="1"/>
    <x v="0"/>
    <x v="1"/>
    <x v="314"/>
    <x v="6"/>
    <x v="0"/>
    <n v="18509.55"/>
    <n v="3619.61"/>
    <x v="709"/>
  </r>
  <r>
    <n v="711"/>
    <n v="950"/>
    <x v="1"/>
    <x v="0"/>
    <x v="55"/>
    <x v="1"/>
    <x v="31"/>
    <x v="1"/>
    <x v="0"/>
    <n v="50146.32"/>
    <n v="10531.25"/>
    <x v="710"/>
  </r>
  <r>
    <n v="712"/>
    <n v="956"/>
    <x v="1"/>
    <x v="0"/>
    <x v="41"/>
    <x v="1"/>
    <x v="19"/>
    <x v="6"/>
    <x v="0"/>
    <n v="45338.91"/>
    <n v="4122.8599999999997"/>
    <x v="711"/>
  </r>
  <r>
    <n v="713"/>
    <n v="957"/>
    <x v="0"/>
    <x v="0"/>
    <x v="47"/>
    <x v="1"/>
    <x v="169"/>
    <x v="8"/>
    <x v="0"/>
    <n v="33783.19"/>
    <n v="21831.119999999999"/>
    <x v="712"/>
  </r>
  <r>
    <n v="714"/>
    <n v="960"/>
    <x v="1"/>
    <x v="1"/>
    <x v="52"/>
    <x v="1"/>
    <x v="76"/>
    <x v="8"/>
    <x v="0"/>
    <n v="25484.01"/>
    <n v="4392.88"/>
    <x v="713"/>
  </r>
  <r>
    <n v="715"/>
    <n v="963"/>
    <x v="0"/>
    <x v="0"/>
    <x v="17"/>
    <x v="1"/>
    <x v="275"/>
    <x v="5"/>
    <x v="0"/>
    <n v="28516.79"/>
    <n v="3930.15"/>
    <x v="714"/>
  </r>
  <r>
    <n v="716"/>
    <n v="964"/>
    <x v="0"/>
    <x v="0"/>
    <x v="38"/>
    <x v="1"/>
    <x v="142"/>
    <x v="0"/>
    <x v="0"/>
    <n v="40383.61"/>
    <n v="8028.75"/>
    <x v="715"/>
  </r>
  <r>
    <n v="717"/>
    <n v="965"/>
    <x v="1"/>
    <x v="0"/>
    <x v="34"/>
    <x v="1"/>
    <x v="146"/>
    <x v="8"/>
    <x v="0"/>
    <n v="44163.61"/>
    <n v="8083.22"/>
    <x v="716"/>
  </r>
  <r>
    <n v="718"/>
    <n v="966"/>
    <x v="1"/>
    <x v="0"/>
    <x v="33"/>
    <x v="1"/>
    <x v="303"/>
    <x v="10"/>
    <x v="0"/>
    <n v="22332.43"/>
    <n v="3950.72"/>
    <x v="717"/>
  </r>
  <r>
    <n v="719"/>
    <n v="968"/>
    <x v="1"/>
    <x v="1"/>
    <x v="26"/>
    <x v="1"/>
    <x v="52"/>
    <x v="1"/>
    <x v="0"/>
    <n v="25243"/>
    <n v="2404.4499999999998"/>
    <x v="718"/>
  </r>
  <r>
    <n v="720"/>
    <n v="969"/>
    <x v="1"/>
    <x v="1"/>
    <x v="51"/>
    <x v="1"/>
    <x v="8"/>
    <x v="7"/>
    <x v="0"/>
    <n v="48338.28"/>
    <n v="22256.67"/>
    <x v="719"/>
  </r>
  <r>
    <n v="721"/>
    <n v="970"/>
    <x v="0"/>
    <x v="0"/>
    <x v="49"/>
    <x v="1"/>
    <x v="86"/>
    <x v="6"/>
    <x v="0"/>
    <n v="29784.82"/>
    <n v="6981.94"/>
    <x v="720"/>
  </r>
  <r>
    <n v="722"/>
    <n v="973"/>
    <x v="1"/>
    <x v="1"/>
    <x v="4"/>
    <x v="1"/>
    <x v="315"/>
    <x v="4"/>
    <x v="0"/>
    <n v="38153.86"/>
    <n v="7794.87"/>
    <x v="721"/>
  </r>
  <r>
    <n v="723"/>
    <n v="974"/>
    <x v="1"/>
    <x v="1"/>
    <x v="5"/>
    <x v="1"/>
    <x v="267"/>
    <x v="1"/>
    <x v="0"/>
    <n v="27671"/>
    <n v="22333.86"/>
    <x v="722"/>
  </r>
  <r>
    <n v="724"/>
    <n v="976"/>
    <x v="0"/>
    <x v="0"/>
    <x v="0"/>
    <x v="1"/>
    <x v="166"/>
    <x v="3"/>
    <x v="1"/>
    <n v="37090.39"/>
    <n v="7697.2"/>
    <x v="723"/>
  </r>
  <r>
    <n v="725"/>
    <n v="977"/>
    <x v="0"/>
    <x v="2"/>
    <x v="1"/>
    <x v="1"/>
    <x v="66"/>
    <x v="9"/>
    <x v="1"/>
    <n v="48420.35"/>
    <n v="0"/>
    <x v="724"/>
  </r>
  <r>
    <n v="726"/>
    <n v="981"/>
    <x v="2"/>
    <x v="1"/>
    <x v="39"/>
    <x v="1"/>
    <x v="80"/>
    <x v="4"/>
    <x v="0"/>
    <n v="47382.09"/>
    <n v="8094.35"/>
    <x v="725"/>
  </r>
  <r>
    <n v="727"/>
    <n v="984"/>
    <x v="1"/>
    <x v="0"/>
    <x v="54"/>
    <x v="1"/>
    <x v="272"/>
    <x v="10"/>
    <x v="0"/>
    <n v="15763.83"/>
    <n v="13571.63"/>
    <x v="726"/>
  </r>
  <r>
    <n v="728"/>
    <n v="985"/>
    <x v="1"/>
    <x v="0"/>
    <x v="13"/>
    <x v="1"/>
    <x v="293"/>
    <x v="6"/>
    <x v="0"/>
    <n v="19342.87"/>
    <n v="7666.11"/>
    <x v="727"/>
  </r>
  <r>
    <n v="729"/>
    <n v="986"/>
    <x v="1"/>
    <x v="0"/>
    <x v="47"/>
    <x v="1"/>
    <x v="33"/>
    <x v="9"/>
    <x v="1"/>
    <n v="22344.38"/>
    <n v="8346.49"/>
    <x v="728"/>
  </r>
  <r>
    <n v="730"/>
    <n v="987"/>
    <x v="0"/>
    <x v="1"/>
    <x v="41"/>
    <x v="1"/>
    <x v="2"/>
    <x v="2"/>
    <x v="0"/>
    <n v="20631.91"/>
    <n v="14498.51"/>
    <x v="729"/>
  </r>
  <r>
    <n v="731"/>
    <n v="990"/>
    <x v="0"/>
    <x v="1"/>
    <x v="47"/>
    <x v="1"/>
    <x v="276"/>
    <x v="3"/>
    <x v="1"/>
    <n v="36361.879999999997"/>
    <n v="9159.06"/>
    <x v="730"/>
  </r>
  <r>
    <n v="732"/>
    <n v="991"/>
    <x v="0"/>
    <x v="1"/>
    <x v="19"/>
    <x v="1"/>
    <x v="255"/>
    <x v="0"/>
    <x v="0"/>
    <n v="42023.42"/>
    <n v="3963.1"/>
    <x v="731"/>
  </r>
  <r>
    <n v="733"/>
    <n v="994"/>
    <x v="0"/>
    <x v="1"/>
    <x v="48"/>
    <x v="1"/>
    <x v="25"/>
    <x v="7"/>
    <x v="0"/>
    <n v="49312.51"/>
    <n v="11186.77"/>
    <x v="732"/>
  </r>
  <r>
    <n v="734"/>
    <n v="995"/>
    <x v="0"/>
    <x v="1"/>
    <x v="19"/>
    <x v="1"/>
    <x v="63"/>
    <x v="8"/>
    <x v="0"/>
    <n v="33130.6"/>
    <n v="7114.64"/>
    <x v="733"/>
  </r>
  <r>
    <n v="735"/>
    <n v="997"/>
    <x v="1"/>
    <x v="1"/>
    <x v="37"/>
    <x v="1"/>
    <x v="117"/>
    <x v="3"/>
    <x v="1"/>
    <n v="28452.04"/>
    <n v="4313.6099999999997"/>
    <x v="734"/>
  </r>
  <r>
    <n v="736"/>
    <n v="2"/>
    <x v="0"/>
    <x v="1"/>
    <x v="25"/>
    <x v="2"/>
    <x v="127"/>
    <x v="8"/>
    <x v="0"/>
    <n v="24224.91"/>
    <n v="16463.28"/>
    <x v="735"/>
  </r>
  <r>
    <n v="737"/>
    <n v="3"/>
    <x v="0"/>
    <x v="0"/>
    <x v="42"/>
    <x v="2"/>
    <x v="167"/>
    <x v="11"/>
    <x v="0"/>
    <n v="32828.22"/>
    <n v="18879.310000000001"/>
    <x v="736"/>
  </r>
  <r>
    <n v="738"/>
    <n v="5"/>
    <x v="2"/>
    <x v="1"/>
    <x v="49"/>
    <x v="2"/>
    <x v="102"/>
    <x v="10"/>
    <x v="0"/>
    <n v="33570.639999999999"/>
    <n v="4955.21"/>
    <x v="737"/>
  </r>
  <r>
    <n v="739"/>
    <n v="15"/>
    <x v="0"/>
    <x v="0"/>
    <x v="40"/>
    <x v="2"/>
    <x v="23"/>
    <x v="8"/>
    <x v="0"/>
    <n v="25520.06"/>
    <n v="6315.02"/>
    <x v="738"/>
  </r>
  <r>
    <n v="740"/>
    <n v="19"/>
    <x v="2"/>
    <x v="1"/>
    <x v="40"/>
    <x v="2"/>
    <x v="95"/>
    <x v="5"/>
    <x v="0"/>
    <n v="35791.120000000003"/>
    <n v="10372.59"/>
    <x v="739"/>
  </r>
  <r>
    <n v="741"/>
    <n v="21"/>
    <x v="1"/>
    <x v="1"/>
    <x v="19"/>
    <x v="2"/>
    <x v="172"/>
    <x v="0"/>
    <x v="0"/>
    <n v="27024.37"/>
    <n v="9310.27"/>
    <x v="740"/>
  </r>
  <r>
    <n v="742"/>
    <n v="32"/>
    <x v="0"/>
    <x v="1"/>
    <x v="7"/>
    <x v="2"/>
    <x v="291"/>
    <x v="0"/>
    <x v="0"/>
    <n v="45474.91"/>
    <n v="2369.38"/>
    <x v="741"/>
  </r>
  <r>
    <n v="743"/>
    <n v="37"/>
    <x v="1"/>
    <x v="0"/>
    <x v="54"/>
    <x v="2"/>
    <x v="13"/>
    <x v="4"/>
    <x v="0"/>
    <n v="37941.86"/>
    <n v="16388.52"/>
    <x v="742"/>
  </r>
  <r>
    <n v="744"/>
    <n v="38"/>
    <x v="0"/>
    <x v="1"/>
    <x v="32"/>
    <x v="2"/>
    <x v="310"/>
    <x v="7"/>
    <x v="0"/>
    <n v="34517.730000000003"/>
    <n v="10891.35"/>
    <x v="743"/>
  </r>
  <r>
    <n v="745"/>
    <n v="44"/>
    <x v="0"/>
    <x v="1"/>
    <x v="55"/>
    <x v="2"/>
    <x v="292"/>
    <x v="4"/>
    <x v="0"/>
    <n v="50763.67"/>
    <n v="1172"/>
    <x v="744"/>
  </r>
  <r>
    <n v="746"/>
    <n v="46"/>
    <x v="0"/>
    <x v="1"/>
    <x v="32"/>
    <x v="2"/>
    <x v="295"/>
    <x v="10"/>
    <x v="0"/>
    <n v="27939.119999999999"/>
    <n v="2182"/>
    <x v="745"/>
  </r>
  <r>
    <n v="747"/>
    <n v="47"/>
    <x v="1"/>
    <x v="0"/>
    <x v="42"/>
    <x v="2"/>
    <x v="231"/>
    <x v="1"/>
    <x v="0"/>
    <n v="43737.06"/>
    <n v="14301.53"/>
    <x v="746"/>
  </r>
  <r>
    <n v="748"/>
    <n v="51"/>
    <x v="0"/>
    <x v="0"/>
    <x v="18"/>
    <x v="2"/>
    <x v="118"/>
    <x v="3"/>
    <x v="1"/>
    <n v="47844.24"/>
    <n v="11025.28"/>
    <x v="747"/>
  </r>
  <r>
    <n v="749"/>
    <n v="62"/>
    <x v="2"/>
    <x v="0"/>
    <x v="2"/>
    <x v="2"/>
    <x v="246"/>
    <x v="2"/>
    <x v="0"/>
    <n v="29945.16"/>
    <n v="3330.52"/>
    <x v="748"/>
  </r>
  <r>
    <n v="750"/>
    <n v="68"/>
    <x v="1"/>
    <x v="1"/>
    <x v="36"/>
    <x v="2"/>
    <x v="316"/>
    <x v="10"/>
    <x v="0"/>
    <n v="24039.3"/>
    <n v="18129.61"/>
    <x v="749"/>
  </r>
  <r>
    <n v="751"/>
    <n v="72"/>
    <x v="1"/>
    <x v="2"/>
    <x v="51"/>
    <x v="2"/>
    <x v="256"/>
    <x v="3"/>
    <x v="1"/>
    <n v="41257.730000000003"/>
    <n v="0"/>
    <x v="750"/>
  </r>
  <r>
    <n v="752"/>
    <n v="73"/>
    <x v="1"/>
    <x v="0"/>
    <x v="8"/>
    <x v="2"/>
    <x v="317"/>
    <x v="6"/>
    <x v="0"/>
    <n v="37081.67"/>
    <n v="3080.89"/>
    <x v="751"/>
  </r>
  <r>
    <n v="753"/>
    <n v="75"/>
    <x v="1"/>
    <x v="1"/>
    <x v="17"/>
    <x v="2"/>
    <x v="262"/>
    <x v="5"/>
    <x v="0"/>
    <n v="22210.27"/>
    <n v="1747.36"/>
    <x v="752"/>
  </r>
  <r>
    <n v="754"/>
    <n v="79"/>
    <x v="1"/>
    <x v="0"/>
    <x v="31"/>
    <x v="2"/>
    <x v="119"/>
    <x v="9"/>
    <x v="1"/>
    <n v="27310.63"/>
    <n v="18462.849999999999"/>
    <x v="753"/>
  </r>
  <r>
    <n v="755"/>
    <n v="81"/>
    <x v="2"/>
    <x v="2"/>
    <x v="17"/>
    <x v="2"/>
    <x v="318"/>
    <x v="0"/>
    <x v="0"/>
    <n v="33585.879999999997"/>
    <n v="0"/>
    <x v="754"/>
  </r>
  <r>
    <n v="756"/>
    <n v="83"/>
    <x v="0"/>
    <x v="2"/>
    <x v="53"/>
    <x v="2"/>
    <x v="136"/>
    <x v="6"/>
    <x v="0"/>
    <n v="17309.419999999998"/>
    <n v="0"/>
    <x v="755"/>
  </r>
  <r>
    <n v="757"/>
    <n v="89"/>
    <x v="0"/>
    <x v="1"/>
    <x v="48"/>
    <x v="2"/>
    <x v="292"/>
    <x v="4"/>
    <x v="0"/>
    <n v="29519"/>
    <n v="2517.38"/>
    <x v="756"/>
  </r>
  <r>
    <n v="758"/>
    <n v="90"/>
    <x v="0"/>
    <x v="0"/>
    <x v="2"/>
    <x v="2"/>
    <x v="284"/>
    <x v="5"/>
    <x v="0"/>
    <n v="42490.19"/>
    <n v="3025.19"/>
    <x v="757"/>
  </r>
  <r>
    <n v="759"/>
    <n v="93"/>
    <x v="1"/>
    <x v="1"/>
    <x v="55"/>
    <x v="2"/>
    <x v="208"/>
    <x v="7"/>
    <x v="0"/>
    <n v="19811.810000000001"/>
    <n v="7191.6"/>
    <x v="758"/>
  </r>
  <r>
    <n v="760"/>
    <n v="94"/>
    <x v="1"/>
    <x v="0"/>
    <x v="2"/>
    <x v="2"/>
    <x v="312"/>
    <x v="5"/>
    <x v="0"/>
    <n v="23852.78"/>
    <n v="5374.29"/>
    <x v="759"/>
  </r>
  <r>
    <n v="761"/>
    <n v="95"/>
    <x v="0"/>
    <x v="0"/>
    <x v="45"/>
    <x v="2"/>
    <x v="60"/>
    <x v="6"/>
    <x v="0"/>
    <n v="51851.11"/>
    <n v="1227.04"/>
    <x v="760"/>
  </r>
  <r>
    <n v="762"/>
    <n v="99"/>
    <x v="0"/>
    <x v="0"/>
    <x v="40"/>
    <x v="2"/>
    <x v="100"/>
    <x v="8"/>
    <x v="0"/>
    <n v="52001.08"/>
    <n v="1274.5899999999999"/>
    <x v="761"/>
  </r>
  <r>
    <n v="763"/>
    <n v="104"/>
    <x v="2"/>
    <x v="1"/>
    <x v="47"/>
    <x v="2"/>
    <x v="296"/>
    <x v="6"/>
    <x v="0"/>
    <n v="44474.92"/>
    <n v="12378.37"/>
    <x v="762"/>
  </r>
  <r>
    <n v="764"/>
    <n v="106"/>
    <x v="1"/>
    <x v="0"/>
    <x v="2"/>
    <x v="2"/>
    <x v="319"/>
    <x v="8"/>
    <x v="0"/>
    <n v="22964.080000000002"/>
    <n v="18294.900000000001"/>
    <x v="763"/>
  </r>
  <r>
    <n v="765"/>
    <n v="109"/>
    <x v="1"/>
    <x v="1"/>
    <x v="20"/>
    <x v="2"/>
    <x v="161"/>
    <x v="11"/>
    <x v="0"/>
    <n v="32729.14"/>
    <n v="5173.1000000000004"/>
    <x v="764"/>
  </r>
  <r>
    <n v="766"/>
    <n v="114"/>
    <x v="1"/>
    <x v="2"/>
    <x v="13"/>
    <x v="2"/>
    <x v="242"/>
    <x v="10"/>
    <x v="0"/>
    <n v="18119.330000000002"/>
    <n v="0"/>
    <x v="765"/>
  </r>
  <r>
    <n v="767"/>
    <n v="116"/>
    <x v="0"/>
    <x v="2"/>
    <x v="2"/>
    <x v="2"/>
    <x v="201"/>
    <x v="11"/>
    <x v="0"/>
    <n v="17725.080000000002"/>
    <n v="0"/>
    <x v="766"/>
  </r>
  <r>
    <n v="768"/>
    <n v="120"/>
    <x v="1"/>
    <x v="1"/>
    <x v="49"/>
    <x v="2"/>
    <x v="162"/>
    <x v="1"/>
    <x v="0"/>
    <n v="42115.9"/>
    <n v="21081.68"/>
    <x v="767"/>
  </r>
  <r>
    <n v="769"/>
    <n v="122"/>
    <x v="1"/>
    <x v="1"/>
    <x v="15"/>
    <x v="2"/>
    <x v="320"/>
    <x v="4"/>
    <x v="0"/>
    <n v="42522.06"/>
    <n v="13759.7"/>
    <x v="768"/>
  </r>
  <r>
    <n v="770"/>
    <n v="125"/>
    <x v="0"/>
    <x v="1"/>
    <x v="49"/>
    <x v="2"/>
    <x v="149"/>
    <x v="11"/>
    <x v="0"/>
    <n v="41087.1"/>
    <n v="2234.38"/>
    <x v="769"/>
  </r>
  <r>
    <n v="771"/>
    <n v="135"/>
    <x v="2"/>
    <x v="0"/>
    <x v="45"/>
    <x v="2"/>
    <x v="89"/>
    <x v="10"/>
    <x v="0"/>
    <n v="30255.48"/>
    <n v="13219.14"/>
    <x v="770"/>
  </r>
  <r>
    <n v="772"/>
    <n v="141"/>
    <x v="2"/>
    <x v="0"/>
    <x v="4"/>
    <x v="2"/>
    <x v="117"/>
    <x v="3"/>
    <x v="1"/>
    <n v="37944.959999999999"/>
    <n v="12709.31"/>
    <x v="771"/>
  </r>
  <r>
    <n v="773"/>
    <n v="143"/>
    <x v="0"/>
    <x v="0"/>
    <x v="16"/>
    <x v="2"/>
    <x v="210"/>
    <x v="2"/>
    <x v="0"/>
    <n v="38355.74"/>
    <n v="19639.599999999999"/>
    <x v="772"/>
  </r>
  <r>
    <n v="774"/>
    <n v="145"/>
    <x v="1"/>
    <x v="1"/>
    <x v="16"/>
    <x v="2"/>
    <x v="55"/>
    <x v="4"/>
    <x v="0"/>
    <n v="38379.160000000003"/>
    <n v="14358.67"/>
    <x v="773"/>
  </r>
  <r>
    <n v="775"/>
    <n v="146"/>
    <x v="0"/>
    <x v="2"/>
    <x v="21"/>
    <x v="2"/>
    <x v="220"/>
    <x v="0"/>
    <x v="0"/>
    <n v="50527.48"/>
    <n v="0"/>
    <x v="774"/>
  </r>
  <r>
    <n v="776"/>
    <n v="153"/>
    <x v="2"/>
    <x v="1"/>
    <x v="49"/>
    <x v="2"/>
    <x v="321"/>
    <x v="4"/>
    <x v="0"/>
    <n v="16813.09"/>
    <n v="6093.08"/>
    <x v="775"/>
  </r>
  <r>
    <n v="777"/>
    <n v="154"/>
    <x v="1"/>
    <x v="0"/>
    <x v="13"/>
    <x v="2"/>
    <x v="190"/>
    <x v="4"/>
    <x v="0"/>
    <n v="15796.95"/>
    <n v="21258.32"/>
    <x v="776"/>
  </r>
  <r>
    <n v="778"/>
    <n v="157"/>
    <x v="1"/>
    <x v="0"/>
    <x v="32"/>
    <x v="2"/>
    <x v="42"/>
    <x v="9"/>
    <x v="1"/>
    <n v="26810.04"/>
    <n v="2184.94"/>
    <x v="777"/>
  </r>
  <r>
    <n v="779"/>
    <n v="158"/>
    <x v="2"/>
    <x v="2"/>
    <x v="39"/>
    <x v="2"/>
    <x v="178"/>
    <x v="1"/>
    <x v="0"/>
    <n v="38586.11"/>
    <n v="0"/>
    <x v="778"/>
  </r>
  <r>
    <n v="780"/>
    <n v="160"/>
    <x v="0"/>
    <x v="0"/>
    <x v="47"/>
    <x v="2"/>
    <x v="130"/>
    <x v="11"/>
    <x v="0"/>
    <n v="42984.03"/>
    <n v="12821.21"/>
    <x v="779"/>
  </r>
  <r>
    <n v="781"/>
    <n v="161"/>
    <x v="1"/>
    <x v="1"/>
    <x v="40"/>
    <x v="2"/>
    <x v="322"/>
    <x v="11"/>
    <x v="0"/>
    <n v="48806.59"/>
    <n v="1380.21"/>
    <x v="780"/>
  </r>
  <r>
    <n v="782"/>
    <n v="162"/>
    <x v="1"/>
    <x v="1"/>
    <x v="50"/>
    <x v="2"/>
    <x v="115"/>
    <x v="9"/>
    <x v="0"/>
    <n v="51582.43"/>
    <n v="8841.14"/>
    <x v="781"/>
  </r>
  <r>
    <n v="783"/>
    <n v="163"/>
    <x v="1"/>
    <x v="0"/>
    <x v="36"/>
    <x v="2"/>
    <x v="110"/>
    <x v="10"/>
    <x v="0"/>
    <n v="41161.15"/>
    <n v="10470.299999999999"/>
    <x v="782"/>
  </r>
  <r>
    <n v="784"/>
    <n v="167"/>
    <x v="0"/>
    <x v="1"/>
    <x v="24"/>
    <x v="2"/>
    <x v="26"/>
    <x v="10"/>
    <x v="0"/>
    <n v="18004.990000000002"/>
    <n v="17813.78"/>
    <x v="783"/>
  </r>
  <r>
    <n v="785"/>
    <n v="168"/>
    <x v="1"/>
    <x v="2"/>
    <x v="54"/>
    <x v="2"/>
    <x v="259"/>
    <x v="1"/>
    <x v="0"/>
    <n v="23987.03"/>
    <n v="0"/>
    <x v="784"/>
  </r>
  <r>
    <n v="786"/>
    <n v="174"/>
    <x v="1"/>
    <x v="1"/>
    <x v="32"/>
    <x v="2"/>
    <x v="44"/>
    <x v="7"/>
    <x v="0"/>
    <n v="16553.560000000001"/>
    <n v="7486.17"/>
    <x v="785"/>
  </r>
  <r>
    <n v="787"/>
    <n v="177"/>
    <x v="1"/>
    <x v="0"/>
    <x v="18"/>
    <x v="2"/>
    <x v="248"/>
    <x v="7"/>
    <x v="0"/>
    <n v="15384.01"/>
    <n v="4978.49"/>
    <x v="786"/>
  </r>
  <r>
    <n v="788"/>
    <n v="183"/>
    <x v="2"/>
    <x v="1"/>
    <x v="6"/>
    <x v="2"/>
    <x v="323"/>
    <x v="0"/>
    <x v="0"/>
    <n v="44115.48"/>
    <n v="8506.5400000000009"/>
    <x v="787"/>
  </r>
  <r>
    <n v="789"/>
    <n v="187"/>
    <x v="1"/>
    <x v="1"/>
    <x v="2"/>
    <x v="2"/>
    <x v="138"/>
    <x v="1"/>
    <x v="0"/>
    <n v="36535.79"/>
    <n v="18269.259999999998"/>
    <x v="788"/>
  </r>
  <r>
    <n v="790"/>
    <n v="192"/>
    <x v="2"/>
    <x v="0"/>
    <x v="28"/>
    <x v="2"/>
    <x v="318"/>
    <x v="0"/>
    <x v="0"/>
    <n v="31615.81"/>
    <n v="3755.14"/>
    <x v="789"/>
  </r>
  <r>
    <n v="791"/>
    <n v="194"/>
    <x v="1"/>
    <x v="0"/>
    <x v="39"/>
    <x v="2"/>
    <x v="158"/>
    <x v="0"/>
    <x v="0"/>
    <n v="28941.439999999999"/>
    <n v="14342.99"/>
    <x v="790"/>
  </r>
  <r>
    <n v="792"/>
    <n v="197"/>
    <x v="1"/>
    <x v="0"/>
    <x v="13"/>
    <x v="2"/>
    <x v="220"/>
    <x v="0"/>
    <x v="0"/>
    <n v="36519.99"/>
    <n v="9919.89"/>
    <x v="791"/>
  </r>
  <r>
    <n v="793"/>
    <n v="199"/>
    <x v="1"/>
    <x v="2"/>
    <x v="14"/>
    <x v="2"/>
    <x v="221"/>
    <x v="5"/>
    <x v="0"/>
    <n v="36159.51"/>
    <n v="0"/>
    <x v="792"/>
  </r>
  <r>
    <n v="794"/>
    <n v="202"/>
    <x v="0"/>
    <x v="1"/>
    <x v="4"/>
    <x v="2"/>
    <x v="147"/>
    <x v="5"/>
    <x v="0"/>
    <n v="29052.77"/>
    <n v="12185.86"/>
    <x v="793"/>
  </r>
  <r>
    <n v="795"/>
    <n v="205"/>
    <x v="0"/>
    <x v="1"/>
    <x v="8"/>
    <x v="2"/>
    <x v="54"/>
    <x v="11"/>
    <x v="0"/>
    <n v="46194.96"/>
    <n v="7202.82"/>
    <x v="794"/>
  </r>
  <r>
    <n v="796"/>
    <n v="207"/>
    <x v="1"/>
    <x v="1"/>
    <x v="42"/>
    <x v="2"/>
    <x v="199"/>
    <x v="11"/>
    <x v="0"/>
    <n v="49616.23"/>
    <n v="5480.21"/>
    <x v="795"/>
  </r>
  <r>
    <n v="797"/>
    <n v="214"/>
    <x v="1"/>
    <x v="1"/>
    <x v="3"/>
    <x v="2"/>
    <x v="136"/>
    <x v="6"/>
    <x v="0"/>
    <n v="31350.39"/>
    <n v="5170.3900000000003"/>
    <x v="796"/>
  </r>
  <r>
    <n v="798"/>
    <n v="216"/>
    <x v="1"/>
    <x v="1"/>
    <x v="48"/>
    <x v="2"/>
    <x v="312"/>
    <x v="5"/>
    <x v="0"/>
    <n v="17855.09"/>
    <n v="22219.82"/>
    <x v="797"/>
  </r>
  <r>
    <n v="799"/>
    <n v="224"/>
    <x v="0"/>
    <x v="2"/>
    <x v="42"/>
    <x v="2"/>
    <x v="324"/>
    <x v="10"/>
    <x v="0"/>
    <n v="25847.15"/>
    <n v="0"/>
    <x v="798"/>
  </r>
  <r>
    <n v="800"/>
    <n v="228"/>
    <x v="0"/>
    <x v="2"/>
    <x v="32"/>
    <x v="2"/>
    <x v="279"/>
    <x v="9"/>
    <x v="1"/>
    <n v="50160.27"/>
    <n v="0"/>
    <x v="799"/>
  </r>
  <r>
    <n v="801"/>
    <n v="230"/>
    <x v="1"/>
    <x v="1"/>
    <x v="49"/>
    <x v="2"/>
    <x v="202"/>
    <x v="11"/>
    <x v="0"/>
    <n v="34399.39"/>
    <n v="2538.73"/>
    <x v="800"/>
  </r>
  <r>
    <n v="802"/>
    <n v="233"/>
    <x v="0"/>
    <x v="2"/>
    <x v="2"/>
    <x v="2"/>
    <x v="279"/>
    <x v="9"/>
    <x v="1"/>
    <n v="44711.61"/>
    <n v="0"/>
    <x v="801"/>
  </r>
  <r>
    <n v="803"/>
    <n v="244"/>
    <x v="0"/>
    <x v="0"/>
    <x v="8"/>
    <x v="2"/>
    <x v="49"/>
    <x v="0"/>
    <x v="0"/>
    <n v="26710.09"/>
    <n v="11338.92"/>
    <x v="802"/>
  </r>
  <r>
    <n v="804"/>
    <n v="245"/>
    <x v="2"/>
    <x v="1"/>
    <x v="4"/>
    <x v="2"/>
    <x v="251"/>
    <x v="9"/>
    <x v="1"/>
    <n v="20218.900000000001"/>
    <n v="20320.21"/>
    <x v="803"/>
  </r>
  <r>
    <n v="805"/>
    <n v="246"/>
    <x v="1"/>
    <x v="0"/>
    <x v="43"/>
    <x v="2"/>
    <x v="263"/>
    <x v="3"/>
    <x v="1"/>
    <n v="30539.64"/>
    <n v="21348.16"/>
    <x v="804"/>
  </r>
  <r>
    <n v="806"/>
    <n v="251"/>
    <x v="0"/>
    <x v="2"/>
    <x v="17"/>
    <x v="2"/>
    <x v="305"/>
    <x v="11"/>
    <x v="0"/>
    <n v="50934.15"/>
    <n v="0"/>
    <x v="805"/>
  </r>
  <r>
    <n v="807"/>
    <n v="258"/>
    <x v="0"/>
    <x v="1"/>
    <x v="17"/>
    <x v="2"/>
    <x v="149"/>
    <x v="11"/>
    <x v="0"/>
    <n v="38668.58"/>
    <n v="10273.65"/>
    <x v="806"/>
  </r>
  <r>
    <n v="808"/>
    <n v="261"/>
    <x v="2"/>
    <x v="1"/>
    <x v="13"/>
    <x v="2"/>
    <x v="53"/>
    <x v="8"/>
    <x v="0"/>
    <n v="25251.48"/>
    <n v="12091.24"/>
    <x v="807"/>
  </r>
  <r>
    <n v="809"/>
    <n v="262"/>
    <x v="1"/>
    <x v="0"/>
    <x v="34"/>
    <x v="2"/>
    <x v="16"/>
    <x v="9"/>
    <x v="1"/>
    <n v="37578.92"/>
    <n v="10199.65"/>
    <x v="808"/>
  </r>
  <r>
    <n v="810"/>
    <n v="264"/>
    <x v="1"/>
    <x v="1"/>
    <x v="42"/>
    <x v="2"/>
    <x v="257"/>
    <x v="2"/>
    <x v="0"/>
    <n v="51349.79"/>
    <n v="20714.96"/>
    <x v="809"/>
  </r>
  <r>
    <n v="811"/>
    <n v="268"/>
    <x v="1"/>
    <x v="2"/>
    <x v="11"/>
    <x v="2"/>
    <x v="56"/>
    <x v="3"/>
    <x v="1"/>
    <n v="20492.77"/>
    <n v="0"/>
    <x v="810"/>
  </r>
  <r>
    <n v="812"/>
    <n v="273"/>
    <x v="0"/>
    <x v="0"/>
    <x v="33"/>
    <x v="2"/>
    <x v="93"/>
    <x v="11"/>
    <x v="0"/>
    <n v="30759.89"/>
    <n v="8837.7000000000007"/>
    <x v="811"/>
  </r>
  <r>
    <n v="813"/>
    <n v="274"/>
    <x v="2"/>
    <x v="1"/>
    <x v="2"/>
    <x v="2"/>
    <x v="324"/>
    <x v="10"/>
    <x v="0"/>
    <n v="44799.25"/>
    <n v="9363.9599999999991"/>
    <x v="812"/>
  </r>
  <r>
    <n v="814"/>
    <n v="279"/>
    <x v="0"/>
    <x v="0"/>
    <x v="14"/>
    <x v="2"/>
    <x v="32"/>
    <x v="7"/>
    <x v="0"/>
    <n v="24931.45"/>
    <n v="13465.37"/>
    <x v="813"/>
  </r>
  <r>
    <n v="815"/>
    <n v="283"/>
    <x v="2"/>
    <x v="2"/>
    <x v="6"/>
    <x v="2"/>
    <x v="189"/>
    <x v="8"/>
    <x v="0"/>
    <n v="32126.5"/>
    <n v="0"/>
    <x v="814"/>
  </r>
  <r>
    <n v="816"/>
    <n v="285"/>
    <x v="2"/>
    <x v="0"/>
    <x v="39"/>
    <x v="2"/>
    <x v="31"/>
    <x v="1"/>
    <x v="0"/>
    <n v="29923.32"/>
    <n v="5217.6400000000003"/>
    <x v="815"/>
  </r>
  <r>
    <n v="817"/>
    <n v="289"/>
    <x v="1"/>
    <x v="0"/>
    <x v="30"/>
    <x v="2"/>
    <x v="242"/>
    <x v="10"/>
    <x v="0"/>
    <n v="17073.03"/>
    <n v="2734.99"/>
    <x v="816"/>
  </r>
  <r>
    <n v="818"/>
    <n v="318"/>
    <x v="1"/>
    <x v="2"/>
    <x v="52"/>
    <x v="2"/>
    <x v="223"/>
    <x v="6"/>
    <x v="0"/>
    <n v="44398.48"/>
    <n v="0"/>
    <x v="817"/>
  </r>
  <r>
    <n v="819"/>
    <n v="333"/>
    <x v="0"/>
    <x v="1"/>
    <x v="40"/>
    <x v="2"/>
    <x v="49"/>
    <x v="0"/>
    <x v="0"/>
    <n v="15574.58"/>
    <n v="11291.35"/>
    <x v="818"/>
  </r>
  <r>
    <n v="820"/>
    <n v="338"/>
    <x v="1"/>
    <x v="1"/>
    <x v="35"/>
    <x v="2"/>
    <x v="325"/>
    <x v="9"/>
    <x v="0"/>
    <n v="18349.63"/>
    <n v="11488.52"/>
    <x v="819"/>
  </r>
  <r>
    <n v="821"/>
    <n v="340"/>
    <x v="1"/>
    <x v="1"/>
    <x v="29"/>
    <x v="2"/>
    <x v="322"/>
    <x v="11"/>
    <x v="0"/>
    <n v="46101.21"/>
    <n v="18525.66"/>
    <x v="820"/>
  </r>
  <r>
    <n v="822"/>
    <n v="341"/>
    <x v="0"/>
    <x v="1"/>
    <x v="49"/>
    <x v="2"/>
    <x v="137"/>
    <x v="1"/>
    <x v="0"/>
    <n v="50514.59"/>
    <n v="6888.59"/>
    <x v="821"/>
  </r>
  <r>
    <n v="823"/>
    <n v="343"/>
    <x v="2"/>
    <x v="1"/>
    <x v="52"/>
    <x v="2"/>
    <x v="253"/>
    <x v="0"/>
    <x v="0"/>
    <n v="17658.66"/>
    <n v="6775.53"/>
    <x v="822"/>
  </r>
  <r>
    <n v="824"/>
    <n v="347"/>
    <x v="2"/>
    <x v="0"/>
    <x v="4"/>
    <x v="2"/>
    <x v="302"/>
    <x v="9"/>
    <x v="1"/>
    <n v="28448.240000000002"/>
    <n v="12477.76"/>
    <x v="823"/>
  </r>
  <r>
    <n v="825"/>
    <n v="351"/>
    <x v="0"/>
    <x v="0"/>
    <x v="50"/>
    <x v="2"/>
    <x v="326"/>
    <x v="2"/>
    <x v="0"/>
    <n v="48492.81"/>
    <n v="13919.13"/>
    <x v="824"/>
  </r>
  <r>
    <n v="826"/>
    <n v="355"/>
    <x v="1"/>
    <x v="0"/>
    <x v="22"/>
    <x v="2"/>
    <x v="40"/>
    <x v="5"/>
    <x v="0"/>
    <n v="43186.9"/>
    <n v="4889.3100000000004"/>
    <x v="825"/>
  </r>
  <r>
    <n v="827"/>
    <n v="356"/>
    <x v="2"/>
    <x v="1"/>
    <x v="27"/>
    <x v="2"/>
    <x v="139"/>
    <x v="7"/>
    <x v="0"/>
    <n v="48744.639999999999"/>
    <n v="21357.22"/>
    <x v="826"/>
  </r>
  <r>
    <n v="828"/>
    <n v="359"/>
    <x v="1"/>
    <x v="1"/>
    <x v="16"/>
    <x v="2"/>
    <x v="273"/>
    <x v="7"/>
    <x v="0"/>
    <n v="22433.39"/>
    <n v="2569.92"/>
    <x v="827"/>
  </r>
  <r>
    <n v="829"/>
    <n v="361"/>
    <x v="1"/>
    <x v="1"/>
    <x v="27"/>
    <x v="2"/>
    <x v="208"/>
    <x v="7"/>
    <x v="0"/>
    <n v="47255.24"/>
    <n v="17537.560000000001"/>
    <x v="828"/>
  </r>
  <r>
    <n v="830"/>
    <n v="365"/>
    <x v="0"/>
    <x v="0"/>
    <x v="5"/>
    <x v="2"/>
    <x v="224"/>
    <x v="2"/>
    <x v="0"/>
    <n v="18609.27"/>
    <n v="19509.7"/>
    <x v="829"/>
  </r>
  <r>
    <n v="831"/>
    <n v="366"/>
    <x v="2"/>
    <x v="0"/>
    <x v="20"/>
    <x v="2"/>
    <x v="309"/>
    <x v="0"/>
    <x v="0"/>
    <n v="20655.73"/>
    <n v="6869.18"/>
    <x v="830"/>
  </r>
  <r>
    <n v="832"/>
    <n v="370"/>
    <x v="2"/>
    <x v="0"/>
    <x v="30"/>
    <x v="2"/>
    <x v="217"/>
    <x v="7"/>
    <x v="0"/>
    <n v="49032.42"/>
    <n v="19712.189999999999"/>
    <x v="831"/>
  </r>
  <r>
    <n v="833"/>
    <n v="372"/>
    <x v="1"/>
    <x v="0"/>
    <x v="44"/>
    <x v="2"/>
    <x v="327"/>
    <x v="0"/>
    <x v="0"/>
    <n v="44046.11"/>
    <n v="2047.91"/>
    <x v="832"/>
  </r>
  <r>
    <n v="834"/>
    <n v="376"/>
    <x v="1"/>
    <x v="1"/>
    <x v="48"/>
    <x v="2"/>
    <x v="0"/>
    <x v="0"/>
    <x v="0"/>
    <n v="39947.06"/>
    <n v="1448.77"/>
    <x v="833"/>
  </r>
  <r>
    <n v="835"/>
    <n v="378"/>
    <x v="0"/>
    <x v="0"/>
    <x v="28"/>
    <x v="2"/>
    <x v="115"/>
    <x v="9"/>
    <x v="0"/>
    <n v="17622.46"/>
    <n v="7881.99"/>
    <x v="834"/>
  </r>
  <r>
    <n v="836"/>
    <n v="382"/>
    <x v="0"/>
    <x v="1"/>
    <x v="29"/>
    <x v="2"/>
    <x v="292"/>
    <x v="4"/>
    <x v="0"/>
    <n v="41837.949999999997"/>
    <n v="3668.7"/>
    <x v="835"/>
  </r>
  <r>
    <n v="837"/>
    <n v="383"/>
    <x v="1"/>
    <x v="0"/>
    <x v="49"/>
    <x v="2"/>
    <x v="93"/>
    <x v="11"/>
    <x v="0"/>
    <n v="19144.72"/>
    <n v="15644.73"/>
    <x v="836"/>
  </r>
  <r>
    <n v="838"/>
    <n v="384"/>
    <x v="1"/>
    <x v="1"/>
    <x v="40"/>
    <x v="2"/>
    <x v="227"/>
    <x v="5"/>
    <x v="0"/>
    <n v="27983.52"/>
    <n v="4898.7700000000004"/>
    <x v="837"/>
  </r>
  <r>
    <n v="839"/>
    <n v="387"/>
    <x v="0"/>
    <x v="2"/>
    <x v="46"/>
    <x v="2"/>
    <x v="328"/>
    <x v="9"/>
    <x v="0"/>
    <n v="19531.22"/>
    <n v="0"/>
    <x v="838"/>
  </r>
  <r>
    <n v="840"/>
    <n v="388"/>
    <x v="1"/>
    <x v="0"/>
    <x v="18"/>
    <x v="2"/>
    <x v="28"/>
    <x v="9"/>
    <x v="1"/>
    <n v="42047.76"/>
    <n v="10757.86"/>
    <x v="839"/>
  </r>
  <r>
    <n v="841"/>
    <n v="389"/>
    <x v="0"/>
    <x v="0"/>
    <x v="52"/>
    <x v="2"/>
    <x v="329"/>
    <x v="7"/>
    <x v="0"/>
    <n v="47104.21"/>
    <n v="4135.8"/>
    <x v="840"/>
  </r>
  <r>
    <n v="842"/>
    <n v="394"/>
    <x v="2"/>
    <x v="0"/>
    <x v="31"/>
    <x v="2"/>
    <x v="304"/>
    <x v="2"/>
    <x v="0"/>
    <n v="38798.300000000003"/>
    <n v="5639.98"/>
    <x v="841"/>
  </r>
  <r>
    <n v="843"/>
    <n v="406"/>
    <x v="2"/>
    <x v="1"/>
    <x v="12"/>
    <x v="2"/>
    <x v="34"/>
    <x v="11"/>
    <x v="0"/>
    <n v="42403.89"/>
    <n v="15834.53"/>
    <x v="842"/>
  </r>
  <r>
    <n v="844"/>
    <n v="412"/>
    <x v="2"/>
    <x v="0"/>
    <x v="33"/>
    <x v="2"/>
    <x v="115"/>
    <x v="9"/>
    <x v="0"/>
    <n v="17561.740000000002"/>
    <n v="17736.63"/>
    <x v="843"/>
  </r>
  <r>
    <n v="845"/>
    <n v="414"/>
    <x v="1"/>
    <x v="1"/>
    <x v="14"/>
    <x v="2"/>
    <x v="311"/>
    <x v="1"/>
    <x v="0"/>
    <n v="18362.32"/>
    <n v="20985.26"/>
    <x v="844"/>
  </r>
  <r>
    <n v="846"/>
    <n v="416"/>
    <x v="0"/>
    <x v="0"/>
    <x v="28"/>
    <x v="2"/>
    <x v="92"/>
    <x v="11"/>
    <x v="0"/>
    <n v="44710.94"/>
    <n v="3083.41"/>
    <x v="845"/>
  </r>
  <r>
    <n v="847"/>
    <n v="417"/>
    <x v="0"/>
    <x v="0"/>
    <x v="48"/>
    <x v="2"/>
    <x v="144"/>
    <x v="7"/>
    <x v="0"/>
    <n v="20890.93"/>
    <n v="6658.92"/>
    <x v="846"/>
  </r>
  <r>
    <n v="848"/>
    <n v="423"/>
    <x v="1"/>
    <x v="2"/>
    <x v="53"/>
    <x v="2"/>
    <x v="161"/>
    <x v="11"/>
    <x v="0"/>
    <n v="33352.29"/>
    <n v="0"/>
    <x v="847"/>
  </r>
  <r>
    <n v="849"/>
    <n v="431"/>
    <x v="0"/>
    <x v="0"/>
    <x v="24"/>
    <x v="2"/>
    <x v="201"/>
    <x v="11"/>
    <x v="0"/>
    <n v="17071.37"/>
    <n v="7686.32"/>
    <x v="848"/>
  </r>
  <r>
    <n v="850"/>
    <n v="433"/>
    <x v="0"/>
    <x v="0"/>
    <x v="54"/>
    <x v="2"/>
    <x v="27"/>
    <x v="3"/>
    <x v="1"/>
    <n v="41687"/>
    <n v="18924.009999999998"/>
    <x v="849"/>
  </r>
  <r>
    <n v="851"/>
    <n v="434"/>
    <x v="0"/>
    <x v="0"/>
    <x v="21"/>
    <x v="2"/>
    <x v="182"/>
    <x v="0"/>
    <x v="0"/>
    <n v="16702.29"/>
    <n v="20051.7"/>
    <x v="850"/>
  </r>
  <r>
    <n v="852"/>
    <n v="435"/>
    <x v="0"/>
    <x v="1"/>
    <x v="24"/>
    <x v="2"/>
    <x v="231"/>
    <x v="1"/>
    <x v="0"/>
    <n v="19493.93"/>
    <n v="19506.23"/>
    <x v="851"/>
  </r>
  <r>
    <n v="853"/>
    <n v="439"/>
    <x v="1"/>
    <x v="1"/>
    <x v="24"/>
    <x v="2"/>
    <x v="251"/>
    <x v="9"/>
    <x v="1"/>
    <n v="51837.89"/>
    <n v="22211.46"/>
    <x v="852"/>
  </r>
  <r>
    <n v="854"/>
    <n v="443"/>
    <x v="1"/>
    <x v="0"/>
    <x v="38"/>
    <x v="2"/>
    <x v="211"/>
    <x v="8"/>
    <x v="0"/>
    <n v="22318.48"/>
    <n v="9073.0499999999993"/>
    <x v="853"/>
  </r>
  <r>
    <n v="855"/>
    <n v="445"/>
    <x v="2"/>
    <x v="1"/>
    <x v="32"/>
    <x v="2"/>
    <x v="38"/>
    <x v="1"/>
    <x v="0"/>
    <n v="23239.94"/>
    <n v="18659.57"/>
    <x v="854"/>
  </r>
  <r>
    <n v="856"/>
    <n v="451"/>
    <x v="2"/>
    <x v="2"/>
    <x v="47"/>
    <x v="2"/>
    <x v="151"/>
    <x v="9"/>
    <x v="0"/>
    <n v="35334.519999999997"/>
    <n v="0"/>
    <x v="855"/>
  </r>
  <r>
    <n v="857"/>
    <n v="457"/>
    <x v="2"/>
    <x v="1"/>
    <x v="3"/>
    <x v="2"/>
    <x v="99"/>
    <x v="10"/>
    <x v="0"/>
    <n v="44974.239999999998"/>
    <n v="20096.16"/>
    <x v="856"/>
  </r>
  <r>
    <n v="858"/>
    <n v="469"/>
    <x v="0"/>
    <x v="1"/>
    <x v="23"/>
    <x v="2"/>
    <x v="212"/>
    <x v="6"/>
    <x v="0"/>
    <n v="46550.21"/>
    <n v="21686.7"/>
    <x v="857"/>
  </r>
  <r>
    <n v="859"/>
    <n v="476"/>
    <x v="2"/>
    <x v="0"/>
    <x v="54"/>
    <x v="2"/>
    <x v="6"/>
    <x v="5"/>
    <x v="0"/>
    <n v="25632.02"/>
    <n v="11296.26"/>
    <x v="858"/>
  </r>
  <r>
    <n v="860"/>
    <n v="481"/>
    <x v="1"/>
    <x v="1"/>
    <x v="13"/>
    <x v="2"/>
    <x v="295"/>
    <x v="10"/>
    <x v="0"/>
    <n v="16181.05"/>
    <n v="21763.46"/>
    <x v="859"/>
  </r>
  <r>
    <n v="861"/>
    <n v="487"/>
    <x v="1"/>
    <x v="1"/>
    <x v="12"/>
    <x v="2"/>
    <x v="211"/>
    <x v="8"/>
    <x v="0"/>
    <n v="44524.01"/>
    <n v="13458.05"/>
    <x v="860"/>
  </r>
  <r>
    <n v="862"/>
    <n v="501"/>
    <x v="0"/>
    <x v="1"/>
    <x v="39"/>
    <x v="2"/>
    <x v="330"/>
    <x v="9"/>
    <x v="0"/>
    <n v="39004.61"/>
    <n v="16830.11"/>
    <x v="861"/>
  </r>
  <r>
    <n v="863"/>
    <n v="503"/>
    <x v="2"/>
    <x v="1"/>
    <x v="6"/>
    <x v="2"/>
    <x v="211"/>
    <x v="8"/>
    <x v="0"/>
    <n v="40217.019999999997"/>
    <n v="8247.4599999999991"/>
    <x v="862"/>
  </r>
  <r>
    <n v="864"/>
    <n v="504"/>
    <x v="2"/>
    <x v="1"/>
    <x v="51"/>
    <x v="2"/>
    <x v="68"/>
    <x v="4"/>
    <x v="0"/>
    <n v="50875.83"/>
    <n v="15334.47"/>
    <x v="863"/>
  </r>
  <r>
    <n v="865"/>
    <n v="509"/>
    <x v="0"/>
    <x v="0"/>
    <x v="54"/>
    <x v="2"/>
    <x v="104"/>
    <x v="3"/>
    <x v="1"/>
    <n v="30457.69"/>
    <n v="20178.599999999999"/>
    <x v="864"/>
  </r>
  <r>
    <n v="866"/>
    <n v="517"/>
    <x v="1"/>
    <x v="0"/>
    <x v="8"/>
    <x v="2"/>
    <x v="161"/>
    <x v="11"/>
    <x v="0"/>
    <n v="24184.1"/>
    <n v="20129.009999999998"/>
    <x v="865"/>
  </r>
  <r>
    <n v="867"/>
    <n v="519"/>
    <x v="0"/>
    <x v="1"/>
    <x v="55"/>
    <x v="2"/>
    <x v="243"/>
    <x v="8"/>
    <x v="0"/>
    <n v="37066.879999999997"/>
    <n v="9004.68"/>
    <x v="866"/>
  </r>
  <r>
    <n v="868"/>
    <n v="523"/>
    <x v="0"/>
    <x v="1"/>
    <x v="10"/>
    <x v="2"/>
    <x v="221"/>
    <x v="5"/>
    <x v="0"/>
    <n v="42167.46"/>
    <n v="20453.43"/>
    <x v="867"/>
  </r>
  <r>
    <n v="869"/>
    <n v="525"/>
    <x v="0"/>
    <x v="0"/>
    <x v="22"/>
    <x v="2"/>
    <x v="51"/>
    <x v="5"/>
    <x v="0"/>
    <n v="42808.71"/>
    <n v="13114.86"/>
    <x v="868"/>
  </r>
  <r>
    <n v="870"/>
    <n v="527"/>
    <x v="1"/>
    <x v="2"/>
    <x v="2"/>
    <x v="2"/>
    <x v="322"/>
    <x v="11"/>
    <x v="0"/>
    <n v="43757.81"/>
    <n v="0"/>
    <x v="869"/>
  </r>
  <r>
    <n v="871"/>
    <n v="532"/>
    <x v="2"/>
    <x v="0"/>
    <x v="2"/>
    <x v="2"/>
    <x v="159"/>
    <x v="5"/>
    <x v="0"/>
    <n v="37504.230000000003"/>
    <n v="13602.5"/>
    <x v="870"/>
  </r>
  <r>
    <n v="872"/>
    <n v="534"/>
    <x v="0"/>
    <x v="1"/>
    <x v="7"/>
    <x v="2"/>
    <x v="225"/>
    <x v="4"/>
    <x v="0"/>
    <n v="36672.339999999997"/>
    <n v="8989.66"/>
    <x v="871"/>
  </r>
  <r>
    <n v="873"/>
    <n v="538"/>
    <x v="2"/>
    <x v="0"/>
    <x v="31"/>
    <x v="2"/>
    <x v="235"/>
    <x v="2"/>
    <x v="0"/>
    <n v="26424.76"/>
    <n v="4999.54"/>
    <x v="872"/>
  </r>
  <r>
    <n v="874"/>
    <n v="539"/>
    <x v="0"/>
    <x v="0"/>
    <x v="5"/>
    <x v="2"/>
    <x v="313"/>
    <x v="10"/>
    <x v="0"/>
    <n v="49807.39"/>
    <n v="10360.120000000001"/>
    <x v="873"/>
  </r>
  <r>
    <n v="875"/>
    <n v="543"/>
    <x v="2"/>
    <x v="0"/>
    <x v="19"/>
    <x v="2"/>
    <x v="60"/>
    <x v="6"/>
    <x v="0"/>
    <n v="51833.55"/>
    <n v="20439.57"/>
    <x v="874"/>
  </r>
  <r>
    <n v="876"/>
    <n v="544"/>
    <x v="0"/>
    <x v="0"/>
    <x v="15"/>
    <x v="2"/>
    <x v="47"/>
    <x v="10"/>
    <x v="0"/>
    <n v="31653.94"/>
    <n v="21713.25"/>
    <x v="875"/>
  </r>
  <r>
    <n v="877"/>
    <n v="549"/>
    <x v="1"/>
    <x v="1"/>
    <x v="9"/>
    <x v="2"/>
    <x v="194"/>
    <x v="6"/>
    <x v="0"/>
    <n v="24699.53"/>
    <n v="11826.89"/>
    <x v="876"/>
  </r>
  <r>
    <n v="878"/>
    <n v="555"/>
    <x v="2"/>
    <x v="0"/>
    <x v="21"/>
    <x v="2"/>
    <x v="331"/>
    <x v="0"/>
    <x v="0"/>
    <n v="50068.81"/>
    <n v="8627.82"/>
    <x v="877"/>
  </r>
  <r>
    <n v="879"/>
    <n v="557"/>
    <x v="0"/>
    <x v="0"/>
    <x v="17"/>
    <x v="2"/>
    <x v="210"/>
    <x v="2"/>
    <x v="0"/>
    <n v="45151.57"/>
    <n v="15579.47"/>
    <x v="878"/>
  </r>
  <r>
    <n v="880"/>
    <n v="563"/>
    <x v="1"/>
    <x v="0"/>
    <x v="33"/>
    <x v="2"/>
    <x v="127"/>
    <x v="8"/>
    <x v="0"/>
    <n v="41627.99"/>
    <n v="20525.82"/>
    <x v="879"/>
  </r>
  <r>
    <n v="881"/>
    <n v="566"/>
    <x v="0"/>
    <x v="0"/>
    <x v="6"/>
    <x v="2"/>
    <x v="225"/>
    <x v="4"/>
    <x v="0"/>
    <n v="52293.82"/>
    <n v="15210.01"/>
    <x v="880"/>
  </r>
  <r>
    <n v="882"/>
    <n v="573"/>
    <x v="1"/>
    <x v="1"/>
    <x v="53"/>
    <x v="2"/>
    <x v="332"/>
    <x v="3"/>
    <x v="1"/>
    <n v="38619.65"/>
    <n v="19338.05"/>
    <x v="881"/>
  </r>
  <r>
    <n v="883"/>
    <n v="579"/>
    <x v="2"/>
    <x v="1"/>
    <x v="55"/>
    <x v="2"/>
    <x v="229"/>
    <x v="8"/>
    <x v="0"/>
    <n v="32150.3"/>
    <n v="3738.22"/>
    <x v="882"/>
  </r>
  <r>
    <n v="884"/>
    <n v="580"/>
    <x v="0"/>
    <x v="1"/>
    <x v="40"/>
    <x v="2"/>
    <x v="89"/>
    <x v="10"/>
    <x v="0"/>
    <n v="21936.9"/>
    <n v="5794.77"/>
    <x v="883"/>
  </r>
  <r>
    <n v="885"/>
    <n v="581"/>
    <x v="1"/>
    <x v="0"/>
    <x v="34"/>
    <x v="2"/>
    <x v="203"/>
    <x v="1"/>
    <x v="0"/>
    <n v="40277.22"/>
    <n v="7684.62"/>
    <x v="884"/>
  </r>
  <r>
    <n v="886"/>
    <n v="582"/>
    <x v="2"/>
    <x v="1"/>
    <x v="34"/>
    <x v="2"/>
    <x v="213"/>
    <x v="4"/>
    <x v="0"/>
    <n v="39399.660000000003"/>
    <n v="17355.53"/>
    <x v="885"/>
  </r>
  <r>
    <n v="887"/>
    <n v="586"/>
    <x v="0"/>
    <x v="0"/>
    <x v="15"/>
    <x v="2"/>
    <x v="199"/>
    <x v="11"/>
    <x v="0"/>
    <n v="36714.910000000003"/>
    <n v="17774.259999999998"/>
    <x v="886"/>
  </r>
  <r>
    <n v="888"/>
    <n v="596"/>
    <x v="0"/>
    <x v="1"/>
    <x v="5"/>
    <x v="2"/>
    <x v="124"/>
    <x v="9"/>
    <x v="0"/>
    <n v="36385.839999999997"/>
    <n v="20367.52"/>
    <x v="887"/>
  </r>
  <r>
    <n v="889"/>
    <n v="597"/>
    <x v="0"/>
    <x v="1"/>
    <x v="17"/>
    <x v="2"/>
    <x v="135"/>
    <x v="0"/>
    <x v="0"/>
    <n v="28920.21"/>
    <n v="1004.31"/>
    <x v="888"/>
  </r>
  <r>
    <n v="890"/>
    <n v="598"/>
    <x v="2"/>
    <x v="0"/>
    <x v="50"/>
    <x v="2"/>
    <x v="38"/>
    <x v="1"/>
    <x v="0"/>
    <n v="15719.83"/>
    <n v="10561.91"/>
    <x v="889"/>
  </r>
  <r>
    <n v="891"/>
    <n v="601"/>
    <x v="1"/>
    <x v="1"/>
    <x v="11"/>
    <x v="2"/>
    <x v="242"/>
    <x v="10"/>
    <x v="0"/>
    <n v="50833.54"/>
    <n v="18058.64"/>
    <x v="890"/>
  </r>
  <r>
    <n v="892"/>
    <n v="606"/>
    <x v="1"/>
    <x v="2"/>
    <x v="12"/>
    <x v="2"/>
    <x v="122"/>
    <x v="5"/>
    <x v="0"/>
    <n v="43154.38"/>
    <n v="0"/>
    <x v="891"/>
  </r>
  <r>
    <n v="893"/>
    <n v="609"/>
    <x v="2"/>
    <x v="0"/>
    <x v="11"/>
    <x v="2"/>
    <x v="321"/>
    <x v="4"/>
    <x v="0"/>
    <n v="42862.79"/>
    <n v="5894.46"/>
    <x v="892"/>
  </r>
  <r>
    <n v="894"/>
    <n v="613"/>
    <x v="1"/>
    <x v="1"/>
    <x v="19"/>
    <x v="2"/>
    <x v="73"/>
    <x v="3"/>
    <x v="1"/>
    <n v="35073.69"/>
    <n v="5752.83"/>
    <x v="893"/>
  </r>
  <r>
    <n v="895"/>
    <n v="617"/>
    <x v="0"/>
    <x v="0"/>
    <x v="23"/>
    <x v="2"/>
    <x v="257"/>
    <x v="2"/>
    <x v="0"/>
    <n v="21136.06"/>
    <n v="13650.52"/>
    <x v="894"/>
  </r>
  <r>
    <n v="896"/>
    <n v="623"/>
    <x v="2"/>
    <x v="1"/>
    <x v="8"/>
    <x v="2"/>
    <x v="190"/>
    <x v="4"/>
    <x v="0"/>
    <n v="19982"/>
    <n v="4997.88"/>
    <x v="895"/>
  </r>
  <r>
    <n v="897"/>
    <n v="630"/>
    <x v="1"/>
    <x v="0"/>
    <x v="17"/>
    <x v="2"/>
    <x v="63"/>
    <x v="8"/>
    <x v="0"/>
    <n v="38193.51"/>
    <n v="1379.2"/>
    <x v="896"/>
  </r>
  <r>
    <n v="898"/>
    <n v="634"/>
    <x v="0"/>
    <x v="1"/>
    <x v="0"/>
    <x v="2"/>
    <x v="36"/>
    <x v="6"/>
    <x v="0"/>
    <n v="50548.99"/>
    <n v="16961.2"/>
    <x v="897"/>
  </r>
  <r>
    <n v="899"/>
    <n v="635"/>
    <x v="0"/>
    <x v="0"/>
    <x v="21"/>
    <x v="2"/>
    <x v="315"/>
    <x v="4"/>
    <x v="0"/>
    <n v="30416.09"/>
    <n v="21243.14"/>
    <x v="898"/>
  </r>
  <r>
    <n v="900"/>
    <n v="637"/>
    <x v="2"/>
    <x v="1"/>
    <x v="15"/>
    <x v="2"/>
    <x v="72"/>
    <x v="4"/>
    <x v="0"/>
    <n v="28355.41"/>
    <n v="5773.22"/>
    <x v="899"/>
  </r>
  <r>
    <n v="901"/>
    <n v="638"/>
    <x v="0"/>
    <x v="0"/>
    <x v="25"/>
    <x v="2"/>
    <x v="102"/>
    <x v="10"/>
    <x v="0"/>
    <n v="18712.66"/>
    <n v="1356.19"/>
    <x v="900"/>
  </r>
  <r>
    <n v="902"/>
    <n v="639"/>
    <x v="0"/>
    <x v="0"/>
    <x v="49"/>
    <x v="2"/>
    <x v="193"/>
    <x v="6"/>
    <x v="0"/>
    <n v="25220.57"/>
    <n v="20130.43"/>
    <x v="901"/>
  </r>
  <r>
    <n v="903"/>
    <n v="641"/>
    <x v="0"/>
    <x v="0"/>
    <x v="42"/>
    <x v="2"/>
    <x v="178"/>
    <x v="1"/>
    <x v="0"/>
    <n v="29488.61"/>
    <n v="7953.78"/>
    <x v="902"/>
  </r>
  <r>
    <n v="904"/>
    <n v="645"/>
    <x v="1"/>
    <x v="0"/>
    <x v="10"/>
    <x v="2"/>
    <x v="286"/>
    <x v="5"/>
    <x v="0"/>
    <n v="20681.47"/>
    <n v="6345.86"/>
    <x v="903"/>
  </r>
  <r>
    <n v="905"/>
    <n v="649"/>
    <x v="2"/>
    <x v="2"/>
    <x v="6"/>
    <x v="2"/>
    <x v="82"/>
    <x v="5"/>
    <x v="0"/>
    <n v="27785.29"/>
    <n v="0"/>
    <x v="904"/>
  </r>
  <r>
    <n v="906"/>
    <n v="656"/>
    <x v="0"/>
    <x v="0"/>
    <x v="29"/>
    <x v="2"/>
    <x v="302"/>
    <x v="9"/>
    <x v="1"/>
    <n v="50418.76"/>
    <n v="10771.16"/>
    <x v="905"/>
  </r>
  <r>
    <n v="907"/>
    <n v="657"/>
    <x v="2"/>
    <x v="0"/>
    <x v="41"/>
    <x v="2"/>
    <x v="98"/>
    <x v="7"/>
    <x v="0"/>
    <n v="26623.69"/>
    <n v="14633.96"/>
    <x v="906"/>
  </r>
  <r>
    <n v="908"/>
    <n v="662"/>
    <x v="0"/>
    <x v="1"/>
    <x v="2"/>
    <x v="2"/>
    <x v="303"/>
    <x v="10"/>
    <x v="0"/>
    <n v="18486.990000000002"/>
    <n v="15614.93"/>
    <x v="907"/>
  </r>
  <r>
    <n v="909"/>
    <n v="665"/>
    <x v="2"/>
    <x v="0"/>
    <x v="4"/>
    <x v="2"/>
    <x v="53"/>
    <x v="8"/>
    <x v="0"/>
    <n v="39840.31"/>
    <n v="2737.28"/>
    <x v="908"/>
  </r>
  <r>
    <n v="910"/>
    <n v="669"/>
    <x v="0"/>
    <x v="2"/>
    <x v="39"/>
    <x v="2"/>
    <x v="293"/>
    <x v="6"/>
    <x v="0"/>
    <n v="15274.15"/>
    <n v="0"/>
    <x v="909"/>
  </r>
  <r>
    <n v="911"/>
    <n v="670"/>
    <x v="2"/>
    <x v="0"/>
    <x v="35"/>
    <x v="2"/>
    <x v="138"/>
    <x v="1"/>
    <x v="0"/>
    <n v="35827.75"/>
    <n v="5932.64"/>
    <x v="910"/>
  </r>
  <r>
    <n v="912"/>
    <n v="674"/>
    <x v="1"/>
    <x v="1"/>
    <x v="27"/>
    <x v="2"/>
    <x v="84"/>
    <x v="9"/>
    <x v="1"/>
    <n v="34832.32"/>
    <n v="16921.64"/>
    <x v="911"/>
  </r>
  <r>
    <n v="913"/>
    <n v="678"/>
    <x v="0"/>
    <x v="2"/>
    <x v="38"/>
    <x v="2"/>
    <x v="110"/>
    <x v="10"/>
    <x v="0"/>
    <n v="33414.339999999997"/>
    <n v="0"/>
    <x v="912"/>
  </r>
  <r>
    <n v="914"/>
    <n v="688"/>
    <x v="0"/>
    <x v="0"/>
    <x v="15"/>
    <x v="2"/>
    <x v="155"/>
    <x v="1"/>
    <x v="0"/>
    <n v="16762.13"/>
    <n v="16495.82"/>
    <x v="913"/>
  </r>
  <r>
    <n v="915"/>
    <n v="698"/>
    <x v="1"/>
    <x v="1"/>
    <x v="15"/>
    <x v="2"/>
    <x v="333"/>
    <x v="0"/>
    <x v="0"/>
    <n v="43740.08"/>
    <n v="8268.19"/>
    <x v="914"/>
  </r>
  <r>
    <n v="916"/>
    <n v="699"/>
    <x v="0"/>
    <x v="0"/>
    <x v="7"/>
    <x v="2"/>
    <x v="35"/>
    <x v="0"/>
    <x v="0"/>
    <n v="32616.97"/>
    <n v="2821.41"/>
    <x v="915"/>
  </r>
  <r>
    <n v="917"/>
    <n v="712"/>
    <x v="2"/>
    <x v="1"/>
    <x v="39"/>
    <x v="2"/>
    <x v="198"/>
    <x v="7"/>
    <x v="0"/>
    <n v="15808.71"/>
    <n v="2148.9"/>
    <x v="916"/>
  </r>
  <r>
    <n v="918"/>
    <n v="718"/>
    <x v="0"/>
    <x v="0"/>
    <x v="33"/>
    <x v="2"/>
    <x v="245"/>
    <x v="8"/>
    <x v="0"/>
    <n v="43321.49"/>
    <n v="3699.92"/>
    <x v="917"/>
  </r>
  <r>
    <n v="919"/>
    <n v="725"/>
    <x v="2"/>
    <x v="1"/>
    <x v="54"/>
    <x v="2"/>
    <x v="245"/>
    <x v="8"/>
    <x v="0"/>
    <n v="20823.2"/>
    <n v="4428.47"/>
    <x v="918"/>
  </r>
  <r>
    <n v="920"/>
    <n v="727"/>
    <x v="1"/>
    <x v="1"/>
    <x v="30"/>
    <x v="2"/>
    <x v="141"/>
    <x v="4"/>
    <x v="0"/>
    <n v="33150.480000000003"/>
    <n v="5406.07"/>
    <x v="919"/>
  </r>
  <r>
    <n v="921"/>
    <n v="728"/>
    <x v="0"/>
    <x v="1"/>
    <x v="48"/>
    <x v="2"/>
    <x v="143"/>
    <x v="9"/>
    <x v="1"/>
    <n v="23876.04"/>
    <n v="21391.64"/>
    <x v="920"/>
  </r>
  <r>
    <n v="922"/>
    <n v="743"/>
    <x v="1"/>
    <x v="1"/>
    <x v="24"/>
    <x v="2"/>
    <x v="271"/>
    <x v="7"/>
    <x v="0"/>
    <n v="46738.1"/>
    <n v="5384.92"/>
    <x v="921"/>
  </r>
  <r>
    <n v="923"/>
    <n v="744"/>
    <x v="0"/>
    <x v="2"/>
    <x v="3"/>
    <x v="2"/>
    <x v="287"/>
    <x v="1"/>
    <x v="0"/>
    <n v="19774.61"/>
    <n v="0"/>
    <x v="922"/>
  </r>
  <r>
    <n v="924"/>
    <n v="745"/>
    <x v="0"/>
    <x v="0"/>
    <x v="46"/>
    <x v="2"/>
    <x v="291"/>
    <x v="0"/>
    <x v="0"/>
    <n v="18116.16"/>
    <n v="5022.0200000000004"/>
    <x v="923"/>
  </r>
  <r>
    <n v="925"/>
    <n v="746"/>
    <x v="1"/>
    <x v="1"/>
    <x v="51"/>
    <x v="2"/>
    <x v="13"/>
    <x v="4"/>
    <x v="0"/>
    <n v="47015.839999999997"/>
    <n v="8356.39"/>
    <x v="924"/>
  </r>
  <r>
    <n v="926"/>
    <n v="751"/>
    <x v="1"/>
    <x v="1"/>
    <x v="23"/>
    <x v="2"/>
    <x v="198"/>
    <x v="7"/>
    <x v="0"/>
    <n v="23186.57"/>
    <n v="11388.84"/>
    <x v="925"/>
  </r>
  <r>
    <n v="927"/>
    <n v="753"/>
    <x v="1"/>
    <x v="0"/>
    <x v="52"/>
    <x v="2"/>
    <x v="252"/>
    <x v="11"/>
    <x v="0"/>
    <n v="38204.699999999997"/>
    <n v="9038.2999999999993"/>
    <x v="926"/>
  </r>
  <r>
    <n v="928"/>
    <n v="759"/>
    <x v="1"/>
    <x v="2"/>
    <x v="23"/>
    <x v="2"/>
    <x v="149"/>
    <x v="11"/>
    <x v="0"/>
    <n v="34214.730000000003"/>
    <n v="0"/>
    <x v="927"/>
  </r>
  <r>
    <n v="929"/>
    <n v="762"/>
    <x v="1"/>
    <x v="1"/>
    <x v="26"/>
    <x v="2"/>
    <x v="223"/>
    <x v="6"/>
    <x v="0"/>
    <n v="17961.46"/>
    <n v="16268.6"/>
    <x v="928"/>
  </r>
  <r>
    <n v="930"/>
    <n v="766"/>
    <x v="1"/>
    <x v="0"/>
    <x v="39"/>
    <x v="2"/>
    <x v="334"/>
    <x v="7"/>
    <x v="0"/>
    <n v="22016.31"/>
    <n v="2511.04"/>
    <x v="929"/>
  </r>
  <r>
    <n v="931"/>
    <n v="767"/>
    <x v="0"/>
    <x v="1"/>
    <x v="14"/>
    <x v="2"/>
    <x v="244"/>
    <x v="10"/>
    <x v="0"/>
    <n v="51961.9"/>
    <n v="10320.84"/>
    <x v="930"/>
  </r>
  <r>
    <n v="932"/>
    <n v="768"/>
    <x v="2"/>
    <x v="0"/>
    <x v="13"/>
    <x v="2"/>
    <x v="148"/>
    <x v="0"/>
    <x v="0"/>
    <n v="24040.67"/>
    <n v="19433.37"/>
    <x v="931"/>
  </r>
  <r>
    <n v="933"/>
    <n v="771"/>
    <x v="2"/>
    <x v="0"/>
    <x v="40"/>
    <x v="2"/>
    <x v="213"/>
    <x v="4"/>
    <x v="0"/>
    <n v="22598.93"/>
    <n v="16307.21"/>
    <x v="932"/>
  </r>
  <r>
    <n v="934"/>
    <n v="778"/>
    <x v="2"/>
    <x v="0"/>
    <x v="47"/>
    <x v="2"/>
    <x v="32"/>
    <x v="7"/>
    <x v="0"/>
    <n v="24507.45"/>
    <n v="1916.79"/>
    <x v="933"/>
  </r>
  <r>
    <n v="935"/>
    <n v="782"/>
    <x v="1"/>
    <x v="0"/>
    <x v="33"/>
    <x v="2"/>
    <x v="32"/>
    <x v="7"/>
    <x v="0"/>
    <n v="16840.330000000002"/>
    <n v="9071.48"/>
    <x v="934"/>
  </r>
  <r>
    <n v="936"/>
    <n v="790"/>
    <x v="0"/>
    <x v="0"/>
    <x v="53"/>
    <x v="2"/>
    <x v="228"/>
    <x v="7"/>
    <x v="0"/>
    <n v="44443.11"/>
    <n v="21300.55"/>
    <x v="935"/>
  </r>
  <r>
    <n v="937"/>
    <n v="799"/>
    <x v="1"/>
    <x v="1"/>
    <x v="25"/>
    <x v="2"/>
    <x v="111"/>
    <x v="3"/>
    <x v="1"/>
    <n v="52339"/>
    <n v="1914.7"/>
    <x v="936"/>
  </r>
  <r>
    <n v="938"/>
    <n v="800"/>
    <x v="0"/>
    <x v="1"/>
    <x v="29"/>
    <x v="2"/>
    <x v="143"/>
    <x v="9"/>
    <x v="1"/>
    <n v="33183.300000000003"/>
    <n v="4560.6000000000004"/>
    <x v="937"/>
  </r>
  <r>
    <n v="939"/>
    <n v="807"/>
    <x v="1"/>
    <x v="0"/>
    <x v="0"/>
    <x v="2"/>
    <x v="102"/>
    <x v="10"/>
    <x v="0"/>
    <n v="44830.39"/>
    <n v="16230.91"/>
    <x v="938"/>
  </r>
  <r>
    <n v="940"/>
    <n v="808"/>
    <x v="1"/>
    <x v="0"/>
    <x v="26"/>
    <x v="2"/>
    <x v="5"/>
    <x v="4"/>
    <x v="0"/>
    <n v="46997.35"/>
    <n v="4643.93"/>
    <x v="939"/>
  </r>
  <r>
    <n v="941"/>
    <n v="809"/>
    <x v="1"/>
    <x v="1"/>
    <x v="7"/>
    <x v="2"/>
    <x v="87"/>
    <x v="3"/>
    <x v="1"/>
    <n v="17544.64"/>
    <n v="20916.759999999998"/>
    <x v="940"/>
  </r>
  <r>
    <n v="942"/>
    <n v="812"/>
    <x v="2"/>
    <x v="1"/>
    <x v="20"/>
    <x v="2"/>
    <x v="79"/>
    <x v="4"/>
    <x v="0"/>
    <n v="19588.86"/>
    <n v="9504.17"/>
    <x v="941"/>
  </r>
  <r>
    <n v="943"/>
    <n v="818"/>
    <x v="0"/>
    <x v="1"/>
    <x v="40"/>
    <x v="2"/>
    <x v="281"/>
    <x v="10"/>
    <x v="0"/>
    <n v="24961.040000000001"/>
    <n v="10534.67"/>
    <x v="942"/>
  </r>
  <r>
    <n v="944"/>
    <n v="819"/>
    <x v="0"/>
    <x v="1"/>
    <x v="53"/>
    <x v="2"/>
    <x v="323"/>
    <x v="0"/>
    <x v="0"/>
    <n v="50775.82"/>
    <n v="3171.95"/>
    <x v="943"/>
  </r>
  <r>
    <n v="945"/>
    <n v="826"/>
    <x v="0"/>
    <x v="2"/>
    <x v="29"/>
    <x v="2"/>
    <x v="102"/>
    <x v="10"/>
    <x v="0"/>
    <n v="19210.97"/>
    <n v="0"/>
    <x v="944"/>
  </r>
  <r>
    <n v="946"/>
    <n v="828"/>
    <x v="1"/>
    <x v="0"/>
    <x v="28"/>
    <x v="2"/>
    <x v="142"/>
    <x v="0"/>
    <x v="0"/>
    <n v="17705.810000000001"/>
    <n v="2545.92"/>
    <x v="945"/>
  </r>
  <r>
    <n v="947"/>
    <n v="831"/>
    <x v="1"/>
    <x v="0"/>
    <x v="12"/>
    <x v="2"/>
    <x v="126"/>
    <x v="9"/>
    <x v="0"/>
    <n v="40835.72"/>
    <n v="10227.91"/>
    <x v="946"/>
  </r>
  <r>
    <n v="948"/>
    <n v="838"/>
    <x v="2"/>
    <x v="1"/>
    <x v="37"/>
    <x v="2"/>
    <x v="179"/>
    <x v="2"/>
    <x v="0"/>
    <n v="31101.77"/>
    <n v="21863.58"/>
    <x v="947"/>
  </r>
  <r>
    <n v="949"/>
    <n v="843"/>
    <x v="0"/>
    <x v="2"/>
    <x v="6"/>
    <x v="2"/>
    <x v="289"/>
    <x v="5"/>
    <x v="0"/>
    <n v="24756.75"/>
    <n v="0"/>
    <x v="948"/>
  </r>
  <r>
    <n v="950"/>
    <n v="847"/>
    <x v="0"/>
    <x v="0"/>
    <x v="54"/>
    <x v="2"/>
    <x v="40"/>
    <x v="5"/>
    <x v="0"/>
    <n v="40253.730000000003"/>
    <n v="22042.880000000001"/>
    <x v="949"/>
  </r>
  <r>
    <n v="951"/>
    <n v="852"/>
    <x v="0"/>
    <x v="1"/>
    <x v="20"/>
    <x v="2"/>
    <x v="335"/>
    <x v="0"/>
    <x v="0"/>
    <n v="34627.440000000002"/>
    <n v="21714.639999999999"/>
    <x v="950"/>
  </r>
  <r>
    <n v="952"/>
    <n v="853"/>
    <x v="2"/>
    <x v="0"/>
    <x v="2"/>
    <x v="2"/>
    <x v="291"/>
    <x v="0"/>
    <x v="0"/>
    <n v="49563.35"/>
    <n v="2424.38"/>
    <x v="951"/>
  </r>
  <r>
    <n v="953"/>
    <n v="856"/>
    <x v="1"/>
    <x v="0"/>
    <x v="19"/>
    <x v="2"/>
    <x v="282"/>
    <x v="5"/>
    <x v="0"/>
    <n v="42586.71"/>
    <n v="3865.05"/>
    <x v="952"/>
  </r>
  <r>
    <n v="954"/>
    <n v="857"/>
    <x v="0"/>
    <x v="1"/>
    <x v="54"/>
    <x v="2"/>
    <x v="96"/>
    <x v="8"/>
    <x v="0"/>
    <n v="29945.15"/>
    <n v="12214.08"/>
    <x v="953"/>
  </r>
  <r>
    <n v="955"/>
    <n v="865"/>
    <x v="2"/>
    <x v="0"/>
    <x v="11"/>
    <x v="2"/>
    <x v="251"/>
    <x v="9"/>
    <x v="1"/>
    <n v="48723.32"/>
    <n v="12887.54"/>
    <x v="954"/>
  </r>
  <r>
    <n v="956"/>
    <n v="866"/>
    <x v="1"/>
    <x v="0"/>
    <x v="10"/>
    <x v="2"/>
    <x v="38"/>
    <x v="1"/>
    <x v="0"/>
    <n v="17540.2"/>
    <n v="9098.02"/>
    <x v="955"/>
  </r>
  <r>
    <n v="957"/>
    <n v="867"/>
    <x v="2"/>
    <x v="0"/>
    <x v="26"/>
    <x v="2"/>
    <x v="321"/>
    <x v="4"/>
    <x v="0"/>
    <n v="22464.57"/>
    <n v="16079.9"/>
    <x v="956"/>
  </r>
  <r>
    <n v="958"/>
    <n v="868"/>
    <x v="2"/>
    <x v="0"/>
    <x v="34"/>
    <x v="2"/>
    <x v="129"/>
    <x v="11"/>
    <x v="0"/>
    <n v="42165.47"/>
    <n v="6134.67"/>
    <x v="957"/>
  </r>
  <r>
    <n v="959"/>
    <n v="872"/>
    <x v="1"/>
    <x v="2"/>
    <x v="6"/>
    <x v="2"/>
    <x v="336"/>
    <x v="5"/>
    <x v="0"/>
    <n v="18393.53"/>
    <n v="0"/>
    <x v="958"/>
  </r>
  <r>
    <n v="960"/>
    <n v="874"/>
    <x v="0"/>
    <x v="2"/>
    <x v="43"/>
    <x v="2"/>
    <x v="73"/>
    <x v="3"/>
    <x v="1"/>
    <n v="35996.519999999997"/>
    <n v="0"/>
    <x v="959"/>
  </r>
  <r>
    <n v="961"/>
    <n v="876"/>
    <x v="0"/>
    <x v="0"/>
    <x v="23"/>
    <x v="2"/>
    <x v="9"/>
    <x v="7"/>
    <x v="0"/>
    <n v="17045.27"/>
    <n v="11101.2"/>
    <x v="960"/>
  </r>
  <r>
    <n v="962"/>
    <n v="877"/>
    <x v="1"/>
    <x v="1"/>
    <x v="0"/>
    <x v="2"/>
    <x v="112"/>
    <x v="9"/>
    <x v="1"/>
    <n v="24384.95"/>
    <n v="6532.34"/>
    <x v="961"/>
  </r>
  <r>
    <n v="963"/>
    <n v="881"/>
    <x v="1"/>
    <x v="0"/>
    <x v="40"/>
    <x v="2"/>
    <x v="185"/>
    <x v="1"/>
    <x v="0"/>
    <n v="25022.83"/>
    <n v="5647.71"/>
    <x v="962"/>
  </r>
  <r>
    <n v="964"/>
    <n v="882"/>
    <x v="1"/>
    <x v="0"/>
    <x v="18"/>
    <x v="2"/>
    <x v="182"/>
    <x v="0"/>
    <x v="0"/>
    <n v="21055.35"/>
    <n v="4295.78"/>
    <x v="963"/>
  </r>
  <r>
    <n v="965"/>
    <n v="885"/>
    <x v="1"/>
    <x v="0"/>
    <x v="54"/>
    <x v="2"/>
    <x v="205"/>
    <x v="1"/>
    <x v="0"/>
    <n v="39975.35"/>
    <n v="8719.7199999999993"/>
    <x v="964"/>
  </r>
  <r>
    <n v="966"/>
    <n v="886"/>
    <x v="0"/>
    <x v="0"/>
    <x v="21"/>
    <x v="2"/>
    <x v="97"/>
    <x v="3"/>
    <x v="1"/>
    <n v="38704.370000000003"/>
    <n v="4439.24"/>
    <x v="965"/>
  </r>
  <r>
    <n v="967"/>
    <n v="888"/>
    <x v="1"/>
    <x v="1"/>
    <x v="45"/>
    <x v="2"/>
    <x v="175"/>
    <x v="6"/>
    <x v="0"/>
    <n v="39727.22"/>
    <n v="7788.97"/>
    <x v="966"/>
  </r>
  <r>
    <n v="968"/>
    <n v="890"/>
    <x v="2"/>
    <x v="0"/>
    <x v="49"/>
    <x v="2"/>
    <x v="278"/>
    <x v="10"/>
    <x v="0"/>
    <n v="20753.37"/>
    <n v="21623.69"/>
    <x v="967"/>
  </r>
  <r>
    <n v="969"/>
    <n v="893"/>
    <x v="0"/>
    <x v="0"/>
    <x v="54"/>
    <x v="2"/>
    <x v="225"/>
    <x v="4"/>
    <x v="0"/>
    <n v="23408.86"/>
    <n v="20743.54"/>
    <x v="968"/>
  </r>
  <r>
    <n v="970"/>
    <n v="896"/>
    <x v="2"/>
    <x v="1"/>
    <x v="14"/>
    <x v="2"/>
    <x v="81"/>
    <x v="2"/>
    <x v="0"/>
    <n v="24514.59"/>
    <n v="3919.28"/>
    <x v="969"/>
  </r>
  <r>
    <n v="971"/>
    <n v="898"/>
    <x v="1"/>
    <x v="1"/>
    <x v="19"/>
    <x v="2"/>
    <x v="243"/>
    <x v="8"/>
    <x v="0"/>
    <n v="29588.28"/>
    <n v="21704.7"/>
    <x v="970"/>
  </r>
  <r>
    <n v="972"/>
    <n v="906"/>
    <x v="2"/>
    <x v="2"/>
    <x v="5"/>
    <x v="2"/>
    <x v="188"/>
    <x v="5"/>
    <x v="0"/>
    <n v="47117.61"/>
    <n v="0"/>
    <x v="971"/>
  </r>
  <r>
    <n v="973"/>
    <n v="909"/>
    <x v="1"/>
    <x v="1"/>
    <x v="21"/>
    <x v="2"/>
    <x v="337"/>
    <x v="7"/>
    <x v="0"/>
    <n v="34218.089999999997"/>
    <n v="14018.93"/>
    <x v="972"/>
  </r>
  <r>
    <n v="974"/>
    <n v="915"/>
    <x v="0"/>
    <x v="1"/>
    <x v="2"/>
    <x v="2"/>
    <x v="198"/>
    <x v="7"/>
    <x v="0"/>
    <n v="40402.65"/>
    <n v="14584.6"/>
    <x v="973"/>
  </r>
  <r>
    <n v="975"/>
    <n v="916"/>
    <x v="1"/>
    <x v="0"/>
    <x v="31"/>
    <x v="2"/>
    <x v="268"/>
    <x v="4"/>
    <x v="0"/>
    <n v="31235.759999999998"/>
    <n v="18226.54"/>
    <x v="974"/>
  </r>
  <r>
    <n v="976"/>
    <n v="918"/>
    <x v="1"/>
    <x v="1"/>
    <x v="27"/>
    <x v="2"/>
    <x v="3"/>
    <x v="2"/>
    <x v="0"/>
    <n v="25828.29"/>
    <n v="16215.71"/>
    <x v="975"/>
  </r>
  <r>
    <n v="977"/>
    <n v="927"/>
    <x v="1"/>
    <x v="1"/>
    <x v="43"/>
    <x v="2"/>
    <x v="64"/>
    <x v="2"/>
    <x v="0"/>
    <n v="23240.67"/>
    <n v="3827.18"/>
    <x v="976"/>
  </r>
  <r>
    <n v="978"/>
    <n v="928"/>
    <x v="1"/>
    <x v="1"/>
    <x v="39"/>
    <x v="2"/>
    <x v="146"/>
    <x v="8"/>
    <x v="0"/>
    <n v="15894.95"/>
    <n v="7472.17"/>
    <x v="977"/>
  </r>
  <r>
    <n v="979"/>
    <n v="930"/>
    <x v="1"/>
    <x v="0"/>
    <x v="16"/>
    <x v="2"/>
    <x v="169"/>
    <x v="8"/>
    <x v="0"/>
    <n v="50112.74"/>
    <n v="5469.78"/>
    <x v="978"/>
  </r>
  <r>
    <n v="980"/>
    <n v="936"/>
    <x v="0"/>
    <x v="0"/>
    <x v="53"/>
    <x v="2"/>
    <x v="103"/>
    <x v="10"/>
    <x v="0"/>
    <n v="29130.7"/>
    <n v="18082.22"/>
    <x v="979"/>
  </r>
  <r>
    <n v="981"/>
    <n v="937"/>
    <x v="1"/>
    <x v="1"/>
    <x v="51"/>
    <x v="2"/>
    <x v="16"/>
    <x v="9"/>
    <x v="1"/>
    <n v="34200.21"/>
    <n v="3552.82"/>
    <x v="980"/>
  </r>
  <r>
    <n v="982"/>
    <n v="938"/>
    <x v="1"/>
    <x v="0"/>
    <x v="1"/>
    <x v="2"/>
    <x v="260"/>
    <x v="8"/>
    <x v="0"/>
    <n v="50599.46"/>
    <n v="6773.45"/>
    <x v="981"/>
  </r>
  <r>
    <n v="983"/>
    <n v="942"/>
    <x v="1"/>
    <x v="1"/>
    <x v="22"/>
    <x v="2"/>
    <x v="337"/>
    <x v="7"/>
    <x v="0"/>
    <n v="25671.08"/>
    <n v="10138.76"/>
    <x v="982"/>
  </r>
  <r>
    <n v="984"/>
    <n v="943"/>
    <x v="1"/>
    <x v="1"/>
    <x v="38"/>
    <x v="2"/>
    <x v="311"/>
    <x v="1"/>
    <x v="0"/>
    <n v="38174.239999999998"/>
    <n v="7878.14"/>
    <x v="983"/>
  </r>
  <r>
    <n v="985"/>
    <n v="944"/>
    <x v="1"/>
    <x v="0"/>
    <x v="20"/>
    <x v="2"/>
    <x v="201"/>
    <x v="11"/>
    <x v="0"/>
    <n v="48153.3"/>
    <n v="10074.700000000001"/>
    <x v="984"/>
  </r>
  <r>
    <n v="986"/>
    <n v="945"/>
    <x v="0"/>
    <x v="0"/>
    <x v="27"/>
    <x v="2"/>
    <x v="73"/>
    <x v="3"/>
    <x v="1"/>
    <n v="49286.31"/>
    <n v="2911.81"/>
    <x v="985"/>
  </r>
  <r>
    <n v="987"/>
    <n v="951"/>
    <x v="1"/>
    <x v="0"/>
    <x v="48"/>
    <x v="2"/>
    <x v="323"/>
    <x v="0"/>
    <x v="0"/>
    <n v="37505.93"/>
    <n v="18015.55"/>
    <x v="986"/>
  </r>
  <r>
    <n v="988"/>
    <n v="952"/>
    <x v="0"/>
    <x v="0"/>
    <x v="21"/>
    <x v="2"/>
    <x v="308"/>
    <x v="8"/>
    <x v="0"/>
    <n v="37586.49"/>
    <n v="13124.13"/>
    <x v="987"/>
  </r>
  <r>
    <n v="989"/>
    <n v="953"/>
    <x v="0"/>
    <x v="1"/>
    <x v="21"/>
    <x v="2"/>
    <x v="98"/>
    <x v="7"/>
    <x v="0"/>
    <n v="34791.94"/>
    <n v="11572.82"/>
    <x v="988"/>
  </r>
  <r>
    <n v="990"/>
    <n v="958"/>
    <x v="0"/>
    <x v="1"/>
    <x v="2"/>
    <x v="2"/>
    <x v="288"/>
    <x v="3"/>
    <x v="1"/>
    <n v="36389.83"/>
    <n v="3815.54"/>
    <x v="989"/>
  </r>
  <r>
    <n v="991"/>
    <n v="962"/>
    <x v="1"/>
    <x v="2"/>
    <x v="14"/>
    <x v="2"/>
    <x v="63"/>
    <x v="8"/>
    <x v="0"/>
    <n v="18388.89"/>
    <n v="0"/>
    <x v="990"/>
  </r>
  <r>
    <n v="992"/>
    <n v="971"/>
    <x v="2"/>
    <x v="0"/>
    <x v="28"/>
    <x v="2"/>
    <x v="302"/>
    <x v="9"/>
    <x v="1"/>
    <n v="42741.56"/>
    <n v="1857.28"/>
    <x v="991"/>
  </r>
  <r>
    <n v="993"/>
    <n v="972"/>
    <x v="0"/>
    <x v="0"/>
    <x v="10"/>
    <x v="2"/>
    <x v="19"/>
    <x v="6"/>
    <x v="0"/>
    <n v="23178.07"/>
    <n v="4686.24"/>
    <x v="992"/>
  </r>
  <r>
    <n v="994"/>
    <n v="978"/>
    <x v="2"/>
    <x v="0"/>
    <x v="5"/>
    <x v="2"/>
    <x v="122"/>
    <x v="5"/>
    <x v="0"/>
    <n v="16920.46"/>
    <n v="15470.25"/>
    <x v="993"/>
  </r>
  <r>
    <n v="995"/>
    <n v="979"/>
    <x v="1"/>
    <x v="0"/>
    <x v="18"/>
    <x v="2"/>
    <x v="291"/>
    <x v="0"/>
    <x v="0"/>
    <n v="28481.87"/>
    <n v="18787.96"/>
    <x v="994"/>
  </r>
  <r>
    <n v="996"/>
    <n v="980"/>
    <x v="0"/>
    <x v="0"/>
    <x v="26"/>
    <x v="2"/>
    <x v="175"/>
    <x v="6"/>
    <x v="0"/>
    <n v="38438.14"/>
    <n v="4988.75"/>
    <x v="995"/>
  </r>
  <r>
    <n v="997"/>
    <n v="982"/>
    <x v="0"/>
    <x v="0"/>
    <x v="3"/>
    <x v="2"/>
    <x v="338"/>
    <x v="8"/>
    <x v="0"/>
    <n v="42409.14"/>
    <n v="8274.56"/>
    <x v="996"/>
  </r>
  <r>
    <n v="998"/>
    <n v="996"/>
    <x v="2"/>
    <x v="2"/>
    <x v="4"/>
    <x v="2"/>
    <x v="330"/>
    <x v="9"/>
    <x v="0"/>
    <n v="29761.35"/>
    <n v="0"/>
    <x v="997"/>
  </r>
  <r>
    <n v="999"/>
    <n v="998"/>
    <x v="1"/>
    <x v="0"/>
    <x v="34"/>
    <x v="2"/>
    <x v="161"/>
    <x v="11"/>
    <x v="0"/>
    <n v="38271.699999999997"/>
    <n v="13654.99"/>
    <x v="998"/>
  </r>
  <r>
    <n v="1000"/>
    <n v="999"/>
    <x v="0"/>
    <x v="1"/>
    <x v="54"/>
    <x v="2"/>
    <x v="339"/>
    <x v="9"/>
    <x v="0"/>
    <n v="35378.19"/>
    <n v="1621.94"/>
    <x v="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3D598-1B52-4B91-B971-6756C9AA7C53}" name="PivotTable13"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I58:J69" firstHeaderRow="1" firstDataRow="1" firstDataCol="1"/>
  <pivotFields count="12">
    <pivotField showAll="0"/>
    <pivotField showAll="0"/>
    <pivotField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dataField="1" numFmtId="165" showAll="0"/>
    <pivotField axis="axisRow" showAll="0" measureFilter="1">
      <items count="1001">
        <item x="320"/>
        <item x="770"/>
        <item x="959"/>
        <item x="580"/>
        <item x="710"/>
        <item x="596"/>
        <item x="509"/>
        <item x="47"/>
        <item x="705"/>
        <item x="259"/>
        <item x="592"/>
        <item x="204"/>
        <item x="512"/>
        <item x="87"/>
        <item x="574"/>
        <item x="913"/>
        <item x="942"/>
        <item x="283"/>
        <item x="104"/>
        <item x="94"/>
        <item x="458"/>
        <item x="498"/>
        <item x="813"/>
        <item x="354"/>
        <item x="696"/>
        <item x="394"/>
        <item x="257"/>
        <item x="815"/>
        <item x="723"/>
        <item x="992"/>
        <item x="601"/>
        <item x="795"/>
        <item x="854"/>
        <item x="773"/>
        <item x="499"/>
        <item x="220"/>
        <item x="674"/>
        <item x="416"/>
        <item x="527"/>
        <item x="711"/>
        <item x="543"/>
        <item x="712"/>
        <item x="564"/>
        <item x="158"/>
        <item x="704"/>
        <item x="137"/>
        <item x="202"/>
        <item x="614"/>
        <item x="523"/>
        <item x="817"/>
        <item x="132"/>
        <item x="918"/>
        <item x="768"/>
        <item x="917"/>
        <item x="23"/>
        <item x="211"/>
        <item x="669"/>
        <item x="534"/>
        <item x="541"/>
        <item x="235"/>
        <item x="617"/>
        <item x="126"/>
        <item x="701"/>
        <item x="508"/>
        <item x="308"/>
        <item x="692"/>
        <item x="427"/>
        <item x="285"/>
        <item x="121"/>
        <item x="533"/>
        <item x="194"/>
        <item x="871"/>
        <item x="916"/>
        <item x="743"/>
        <item x="443"/>
        <item x="623"/>
        <item x="346"/>
        <item x="139"/>
        <item x="951"/>
        <item x="252"/>
        <item x="811"/>
        <item x="271"/>
        <item x="341"/>
        <item x="337"/>
        <item x="408"/>
        <item x="602"/>
        <item x="343"/>
        <item x="128"/>
        <item x="780"/>
        <item x="866"/>
        <item x="480"/>
        <item x="776"/>
        <item x="165"/>
        <item x="759"/>
        <item x="868"/>
        <item x="433"/>
        <item x="298"/>
        <item x="501"/>
        <item x="305"/>
        <item x="111"/>
        <item x="207"/>
        <item x="40"/>
        <item x="127"/>
        <item x="424"/>
        <item x="89"/>
        <item x="881"/>
        <item x="909"/>
        <item x="778"/>
        <item x="358"/>
        <item x="391"/>
        <item x="74"/>
        <item x="385"/>
        <item x="809"/>
        <item x="461"/>
        <item x="755"/>
        <item x="315"/>
        <item x="996"/>
        <item x="478"/>
        <item x="915"/>
        <item x="49"/>
        <item x="418"/>
        <item x="557"/>
        <item x="787"/>
        <item x="777"/>
        <item x="118"/>
        <item x="965"/>
        <item x="560"/>
        <item x="73"/>
        <item x="863"/>
        <item x="63"/>
        <item x="648"/>
        <item x="877"/>
        <item x="484"/>
        <item x="462"/>
        <item x="647"/>
        <item x="447"/>
        <item x="331"/>
        <item x="927"/>
        <item x="263"/>
        <item x="945"/>
        <item x="58"/>
        <item x="423"/>
        <item x="164"/>
        <item x="284"/>
        <item x="356"/>
        <item x="53"/>
        <item x="291"/>
        <item x="971"/>
        <item x="471"/>
        <item x="764"/>
        <item x="604"/>
        <item x="332"/>
        <item x="605"/>
        <item x="912"/>
        <item x="172"/>
        <item x="923"/>
        <item x="902"/>
        <item x="639"/>
        <item x="684"/>
        <item x="594"/>
        <item x="668"/>
        <item x="190"/>
        <item x="386"/>
        <item x="934"/>
        <item x="451"/>
        <item x="200"/>
        <item x="75"/>
        <item x="939"/>
        <item x="16"/>
        <item x="656"/>
        <item x="149"/>
        <item x="17"/>
        <item x="227"/>
        <item x="600"/>
        <item x="251"/>
        <item x="627"/>
        <item x="836"/>
        <item x="446"/>
        <item x="765"/>
        <item x="879"/>
        <item x="618"/>
        <item x="969"/>
        <item x="68"/>
        <item x="469"/>
        <item x="281"/>
        <item x="297"/>
        <item x="781"/>
        <item x="306"/>
        <item x="736"/>
        <item x="588"/>
        <item x="24"/>
        <item x="713"/>
        <item x="829"/>
        <item x="649"/>
        <item x="553"/>
        <item x="197"/>
        <item x="106"/>
        <item x="152"/>
        <item x="683"/>
        <item x="188"/>
        <item x="463"/>
        <item x="673"/>
        <item x="724"/>
        <item x="874"/>
        <item x="726"/>
        <item x="810"/>
        <item x="804"/>
        <item x="843"/>
        <item x="571"/>
        <item x="485"/>
        <item x="32"/>
        <item x="160"/>
        <item x="93"/>
        <item x="689"/>
        <item x="630"/>
        <item x="470"/>
        <item x="206"/>
        <item x="718"/>
        <item x="699"/>
        <item x="83"/>
        <item x="195"/>
        <item x="661"/>
        <item x="550"/>
        <item x="957"/>
        <item x="954"/>
        <item x="779"/>
        <item x="378"/>
        <item x="610"/>
        <item x="371"/>
        <item x="328"/>
        <item x="791"/>
        <item x="229"/>
        <item x="886"/>
        <item x="697"/>
        <item x="43"/>
        <item x="686"/>
        <item x="101"/>
        <item x="519"/>
        <item x="563"/>
        <item x="749"/>
        <item x="98"/>
        <item x="832"/>
        <item x="310"/>
        <item x="516"/>
        <item x="72"/>
        <item x="548"/>
        <item x="572"/>
        <item x="986"/>
        <item x="842"/>
        <item x="941"/>
        <item x="379"/>
        <item x="212"/>
        <item x="507"/>
        <item x="214"/>
        <item x="35"/>
        <item x="586"/>
        <item x="445"/>
        <item x="821"/>
        <item x="783"/>
        <item x="395"/>
        <item x="397"/>
        <item x="55"/>
        <item x="612"/>
        <item x="751"/>
        <item x="222"/>
        <item x="374"/>
        <item x="947"/>
        <item x="370"/>
        <item x="1"/>
        <item x="901"/>
        <item x="503"/>
        <item x="878"/>
        <item x="361"/>
        <item x="517"/>
        <item x="732"/>
        <item x="113"/>
        <item x="597"/>
        <item x="22"/>
        <item x="789"/>
        <item x="12"/>
        <item x="835"/>
        <item x="29"/>
        <item x="156"/>
        <item x="237"/>
        <item x="591"/>
        <item x="922"/>
        <item x="893"/>
        <item x="99"/>
        <item x="978"/>
        <item x="384"/>
        <item x="289"/>
        <item x="488"/>
        <item x="481"/>
        <item x="236"/>
        <item x="80"/>
        <item x="758"/>
        <item x="272"/>
        <item x="725"/>
        <item x="70"/>
        <item x="805"/>
        <item x="582"/>
        <item x="173"/>
        <item x="933"/>
        <item x="746"/>
        <item x="218"/>
        <item x="806"/>
        <item x="794"/>
        <item x="264"/>
        <item x="880"/>
        <item x="286"/>
        <item x="92"/>
        <item x="401"/>
        <item x="33"/>
        <item x="62"/>
        <item x="301"/>
        <item x="733"/>
        <item x="925"/>
        <item x="79"/>
        <item x="4"/>
        <item x="709"/>
        <item x="497"/>
        <item x="142"/>
        <item x="955"/>
        <item x="727"/>
        <item x="219"/>
        <item x="983"/>
        <item x="178"/>
        <item x="663"/>
        <item x="136"/>
        <item x="980"/>
        <item x="382"/>
        <item x="261"/>
        <item x="85"/>
        <item x="861"/>
        <item x="0"/>
        <item x="223"/>
        <item x="898"/>
        <item x="269"/>
        <item x="435"/>
        <item x="372"/>
        <item x="905"/>
        <item x="495"/>
        <item x="56"/>
        <item x="96"/>
        <item x="473"/>
        <item x="2"/>
        <item x="216"/>
        <item x="472"/>
        <item x="576"/>
        <item x="796"/>
        <item x="851"/>
        <item x="348"/>
        <item x="167"/>
        <item x="487"/>
        <item x="622"/>
        <item x="672"/>
        <item x="364"/>
        <item x="217"/>
        <item x="26"/>
        <item x="421"/>
        <item x="90"/>
        <item x="292"/>
        <item x="511"/>
        <item x="738"/>
        <item x="399"/>
        <item x="366"/>
        <item x="707"/>
        <item x="667"/>
        <item x="873"/>
        <item x="887"/>
        <item x="210"/>
        <item x="761"/>
        <item x="215"/>
        <item x="147"/>
        <item x="967"/>
        <item x="974"/>
        <item x="494"/>
        <item x="452"/>
        <item x="730"/>
        <item x="3"/>
        <item x="429"/>
        <item x="997"/>
        <item x="317"/>
        <item x="850"/>
        <item x="824"/>
        <item x="95"/>
        <item x="867"/>
        <item x="426"/>
        <item x="671"/>
        <item x="490"/>
        <item x="539"/>
        <item x="339"/>
        <item x="930"/>
        <item x="985"/>
        <item x="595"/>
        <item x="409"/>
        <item x="405"/>
        <item x="486"/>
        <item x="380"/>
        <item x="631"/>
        <item x="662"/>
        <item x="849"/>
        <item x="351"/>
        <item x="67"/>
        <item x="234"/>
        <item x="459"/>
        <item x="578"/>
        <item x="982"/>
        <item x="277"/>
        <item x="393"/>
        <item x="363"/>
        <item x="754"/>
        <item x="110"/>
        <item x="790"/>
        <item x="715"/>
        <item x="120"/>
        <item x="162"/>
        <item x="688"/>
        <item x="313"/>
        <item x="549"/>
        <item x="531"/>
        <item x="637"/>
        <item x="282"/>
        <item x="870"/>
        <item x="326"/>
        <item x="675"/>
        <item x="5"/>
        <item x="125"/>
        <item x="807"/>
        <item x="741"/>
        <item x="192"/>
        <item x="179"/>
        <item x="468"/>
        <item x="276"/>
        <item x="505"/>
        <item x="546"/>
        <item x="797"/>
        <item x="312"/>
        <item x="948"/>
        <item x="335"/>
        <item x="353"/>
        <item x="150"/>
        <item x="995"/>
        <item x="413"/>
        <item x="304"/>
        <item x="745"/>
        <item x="973"/>
        <item x="208"/>
        <item x="609"/>
        <item x="345"/>
        <item x="876"/>
        <item x="892"/>
        <item x="652"/>
        <item x="86"/>
        <item x="895"/>
        <item x="651"/>
        <item x="322"/>
        <item x="309"/>
        <item x="760"/>
        <item x="753"/>
        <item x="529"/>
        <item x="154"/>
        <item x="48"/>
        <item x="772"/>
        <item x="151"/>
        <item x="170"/>
        <item x="199"/>
        <item x="347"/>
        <item x="963"/>
        <item x="590"/>
        <item x="757"/>
        <item x="744"/>
        <item x="467"/>
        <item x="145"/>
        <item x="400"/>
        <item x="999"/>
        <item x="739"/>
        <item x="319"/>
        <item x="769"/>
        <item x="960"/>
        <item x="514"/>
        <item x="698"/>
        <item x="177"/>
        <item x="659"/>
        <item x="952"/>
        <item x="116"/>
        <item x="268"/>
        <item x="10"/>
        <item x="931"/>
        <item x="900"/>
        <item x="287"/>
        <item x="260"/>
        <item x="205"/>
        <item x="60"/>
        <item x="454"/>
        <item x="437"/>
        <item x="722"/>
        <item x="330"/>
        <item x="323"/>
        <item x="559"/>
        <item x="175"/>
        <item x="288"/>
        <item x="233"/>
        <item x="117"/>
        <item x="50"/>
        <item x="642"/>
        <item x="131"/>
        <item x="608"/>
        <item x="161"/>
        <item x="991"/>
        <item x="775"/>
        <item x="492"/>
        <item x="21"/>
        <item x="616"/>
        <item x="872"/>
        <item x="524"/>
        <item x="831"/>
        <item x="303"/>
        <item x="76"/>
        <item x="265"/>
        <item x="633"/>
        <item x="650"/>
        <item x="956"/>
        <item x="360"/>
        <item x="13"/>
        <item x="919"/>
        <item x="569"/>
        <item x="976"/>
        <item x="280"/>
        <item x="250"/>
        <item x="450"/>
        <item x="911"/>
        <item x="333"/>
        <item x="375"/>
        <item x="266"/>
        <item x="958"/>
        <item x="267"/>
        <item x="64"/>
        <item x="482"/>
        <item x="565"/>
        <item x="540"/>
        <item x="767"/>
        <item x="528"/>
        <item x="455"/>
        <item x="632"/>
        <item x="373"/>
        <item x="708"/>
        <item x="687"/>
        <item x="944"/>
        <item x="81"/>
        <item x="606"/>
        <item x="496"/>
        <item x="357"/>
        <item x="766"/>
        <item x="584"/>
        <item x="249"/>
        <item x="398"/>
        <item x="327"/>
        <item x="611"/>
        <item x="721"/>
        <item x="143"/>
        <item x="607"/>
        <item x="500"/>
        <item x="84"/>
        <item x="275"/>
        <item x="839"/>
        <item x="475"/>
        <item x="812"/>
        <item x="187"/>
        <item x="129"/>
        <item x="155"/>
        <item x="518"/>
        <item x="293"/>
        <item x="762"/>
        <item x="383"/>
        <item x="728"/>
        <item x="547"/>
        <item x="387"/>
        <item x="422"/>
        <item x="750"/>
        <item x="998"/>
        <item x="865"/>
        <item x="884"/>
        <item x="59"/>
        <item x="638"/>
        <item x="628"/>
        <item x="924"/>
        <item x="634"/>
        <item x="966"/>
        <item x="69"/>
        <item x="814"/>
        <item x="420"/>
        <item x="921"/>
        <item x="646"/>
        <item x="14"/>
        <item x="103"/>
        <item x="114"/>
        <item x="109"/>
        <item x="157"/>
        <item x="935"/>
        <item x="7"/>
        <item x="799"/>
        <item x="929"/>
        <item x="493"/>
        <item x="977"/>
        <item x="241"/>
        <item x="180"/>
        <item x="949"/>
        <item x="545"/>
        <item x="15"/>
        <item x="589"/>
        <item x="392"/>
        <item x="230"/>
        <item x="244"/>
        <item x="891"/>
        <item x="798"/>
        <item x="279"/>
        <item x="953"/>
        <item x="440"/>
        <item x="45"/>
        <item x="491"/>
        <item x="201"/>
        <item x="130"/>
        <item x="428"/>
        <item x="542"/>
        <item x="38"/>
        <item x="11"/>
        <item x="240"/>
        <item x="910"/>
        <item x="838"/>
        <item x="636"/>
        <item x="575"/>
        <item x="376"/>
        <item x="716"/>
        <item x="41"/>
        <item x="307"/>
        <item x="163"/>
        <item x="464"/>
        <item x="34"/>
        <item x="449"/>
        <item x="788"/>
        <item x="763"/>
        <item x="936"/>
        <item x="141"/>
        <item x="453"/>
        <item x="975"/>
        <item x="774"/>
        <item x="869"/>
        <item x="823"/>
        <item x="311"/>
        <item x="756"/>
        <item x="255"/>
        <item x="239"/>
        <item x="390"/>
        <item x="690"/>
        <item x="483"/>
        <item x="719"/>
        <item x="740"/>
        <item x="19"/>
        <item x="39"/>
        <item x="786"/>
        <item x="355"/>
        <item x="888"/>
        <item x="27"/>
        <item x="620"/>
        <item x="803"/>
        <item x="735"/>
        <item x="196"/>
        <item x="515"/>
        <item x="181"/>
        <item x="520"/>
        <item x="18"/>
        <item x="184"/>
        <item x="645"/>
        <item x="857"/>
        <item x="25"/>
        <item x="932"/>
        <item x="203"/>
        <item x="641"/>
        <item x="434"/>
        <item x="314"/>
        <item x="702"/>
        <item x="439"/>
        <item x="112"/>
        <item x="436"/>
        <item x="785"/>
        <item x="847"/>
        <item x="318"/>
        <item x="734"/>
        <item x="476"/>
        <item x="412"/>
        <item x="988"/>
        <item x="466"/>
        <item x="677"/>
        <item x="837"/>
        <item x="174"/>
        <item x="254"/>
        <item x="377"/>
        <item x="115"/>
        <item x="946"/>
        <item x="122"/>
        <item x="894"/>
        <item x="231"/>
        <item x="793"/>
        <item x="42"/>
        <item x="243"/>
        <item x="530"/>
        <item x="834"/>
        <item x="993"/>
        <item x="908"/>
        <item x="432"/>
        <item x="300"/>
        <item x="964"/>
        <item x="626"/>
        <item x="904"/>
        <item x="970"/>
        <item x="579"/>
        <item x="897"/>
        <item x="853"/>
        <item x="577"/>
        <item x="168"/>
        <item x="554"/>
        <item x="882"/>
        <item x="830"/>
        <item x="342"/>
        <item x="536"/>
        <item x="808"/>
        <item x="82"/>
        <item x="44"/>
        <item x="782"/>
        <item x="561"/>
        <item x="415"/>
        <item x="242"/>
        <item x="189"/>
        <item x="36"/>
        <item x="729"/>
        <item x="340"/>
        <item x="747"/>
        <item x="51"/>
        <item x="820"/>
        <item x="875"/>
        <item x="502"/>
        <item x="396"/>
        <item x="344"/>
        <item x="792"/>
        <item x="57"/>
        <item x="822"/>
        <item x="603"/>
        <item x="349"/>
        <item x="989"/>
        <item x="61"/>
        <item x="664"/>
        <item x="248"/>
        <item x="176"/>
        <item x="228"/>
        <item x="369"/>
        <item x="465"/>
        <item x="731"/>
        <item x="334"/>
        <item x="562"/>
        <item x="907"/>
        <item x="643"/>
        <item x="100"/>
        <item x="198"/>
        <item x="186"/>
        <item x="899"/>
        <item x="140"/>
        <item x="885"/>
        <item x="296"/>
        <item x="456"/>
        <item x="844"/>
        <item x="66"/>
        <item x="274"/>
        <item x="460"/>
        <item x="258"/>
        <item x="253"/>
        <item x="6"/>
        <item x="410"/>
        <item x="489"/>
        <item x="444"/>
        <item x="599"/>
        <item x="526"/>
        <item x="655"/>
        <item x="532"/>
        <item x="30"/>
        <item x="914"/>
        <item x="119"/>
        <item x="552"/>
        <item x="720"/>
        <item x="625"/>
        <item x="338"/>
        <item x="295"/>
        <item x="883"/>
        <item x="290"/>
        <item x="658"/>
        <item x="573"/>
        <item x="570"/>
        <item x="191"/>
        <item x="981"/>
        <item x="506"/>
        <item x="555"/>
        <item x="88"/>
        <item x="665"/>
        <item x="368"/>
        <item x="209"/>
        <item x="840"/>
        <item x="419"/>
        <item x="581"/>
        <item x="784"/>
        <item x="71"/>
        <item x="685"/>
        <item x="77"/>
        <item x="827"/>
        <item x="717"/>
        <item x="123"/>
        <item x="477"/>
        <item x="802"/>
        <item x="568"/>
        <item x="183"/>
        <item x="37"/>
        <item x="657"/>
        <item x="365"/>
        <item x="425"/>
        <item x="968"/>
        <item x="146"/>
        <item x="138"/>
        <item x="159"/>
        <item x="771"/>
        <item x="615"/>
        <item x="855"/>
        <item x="406"/>
        <item x="940"/>
        <item x="31"/>
        <item x="321"/>
        <item x="841"/>
        <item x="640"/>
        <item x="448"/>
        <item x="135"/>
        <item x="133"/>
        <item x="737"/>
        <item x="653"/>
        <item x="681"/>
        <item x="906"/>
        <item x="676"/>
        <item x="367"/>
        <item x="403"/>
        <item x="225"/>
        <item x="65"/>
        <item x="193"/>
        <item x="431"/>
        <item x="818"/>
        <item x="153"/>
        <item x="97"/>
        <item x="714"/>
        <item x="566"/>
        <item x="185"/>
        <item x="833"/>
        <item x="860"/>
        <item x="294"/>
        <item x="864"/>
        <item x="682"/>
        <item x="583"/>
        <item x="938"/>
        <item x="316"/>
        <item x="828"/>
        <item x="619"/>
        <item x="402"/>
        <item x="513"/>
        <item x="896"/>
        <item x="404"/>
        <item x="105"/>
        <item x="441"/>
        <item x="538"/>
        <item x="299"/>
        <item x="352"/>
        <item x="246"/>
        <item x="624"/>
        <item x="28"/>
        <item x="979"/>
        <item x="108"/>
        <item x="862"/>
        <item x="226"/>
        <item x="660"/>
        <item x="350"/>
        <item x="78"/>
        <item x="856"/>
        <item x="950"/>
        <item x="134"/>
        <item x="171"/>
        <item x="742"/>
        <item x="91"/>
        <item x="411"/>
        <item x="414"/>
        <item x="654"/>
        <item x="521"/>
        <item x="972"/>
        <item x="598"/>
        <item x="585"/>
        <item x="961"/>
        <item x="567"/>
        <item x="693"/>
        <item x="700"/>
        <item x="46"/>
        <item x="8"/>
        <item x="990"/>
        <item x="221"/>
        <item x="859"/>
        <item x="691"/>
        <item x="329"/>
        <item x="679"/>
        <item x="54"/>
        <item x="928"/>
        <item x="695"/>
        <item x="587"/>
        <item x="438"/>
        <item x="801"/>
        <item x="544"/>
        <item x="535"/>
        <item x="270"/>
        <item x="417"/>
        <item x="124"/>
        <item x="558"/>
        <item x="389"/>
        <item x="816"/>
        <item x="819"/>
        <item x="903"/>
        <item x="962"/>
        <item x="302"/>
        <item x="213"/>
        <item x="920"/>
        <item x="556"/>
        <item x="245"/>
        <item x="325"/>
        <item x="613"/>
        <item x="474"/>
        <item x="937"/>
        <item x="525"/>
        <item x="994"/>
        <item x="144"/>
        <item x="987"/>
        <item x="479"/>
        <item x="278"/>
        <item x="694"/>
        <item x="670"/>
        <item x="362"/>
        <item x="926"/>
        <item x="52"/>
        <item x="890"/>
        <item x="9"/>
        <item x="102"/>
        <item x="232"/>
        <item x="537"/>
        <item x="852"/>
        <item x="407"/>
        <item x="442"/>
        <item x="336"/>
        <item x="826"/>
        <item x="238"/>
        <item x="430"/>
        <item x="247"/>
        <item x="256"/>
        <item x="504"/>
        <item x="666"/>
        <item x="388"/>
        <item x="169"/>
        <item x="522"/>
        <item x="706"/>
        <item x="166"/>
        <item x="324"/>
        <item x="20"/>
        <item x="858"/>
        <item x="182"/>
        <item x="359"/>
        <item x="107"/>
        <item x="848"/>
        <item x="635"/>
        <item x="943"/>
        <item x="457"/>
        <item x="644"/>
        <item x="148"/>
        <item x="551"/>
        <item x="262"/>
        <item x="845"/>
        <item x="846"/>
        <item x="621"/>
        <item x="510"/>
        <item x="381"/>
        <item x="273"/>
        <item x="984"/>
        <item x="629"/>
        <item x="224"/>
        <item x="678"/>
        <item x="889"/>
        <item x="825"/>
        <item x="593"/>
        <item x="752"/>
        <item x="703"/>
        <item x="748"/>
        <item x="800"/>
        <item x="680"/>
        <item t="default"/>
      </items>
    </pivotField>
  </pivotFields>
  <rowFields count="1">
    <field x="11"/>
  </rowFields>
  <rowItems count="11">
    <i>
      <x v="151"/>
    </i>
    <i>
      <x v="166"/>
    </i>
    <i>
      <x v="187"/>
    </i>
    <i>
      <x v="270"/>
    </i>
    <i>
      <x v="436"/>
    </i>
    <i>
      <x v="496"/>
    </i>
    <i>
      <x v="597"/>
    </i>
    <i>
      <x v="656"/>
    </i>
    <i>
      <x v="695"/>
    </i>
    <i>
      <x v="952"/>
    </i>
    <i t="grand">
      <x/>
    </i>
  </rowItems>
  <colItems count="1">
    <i/>
  </colItems>
  <dataFields count="1">
    <dataField name="Sum of Total Credit PHP" fld="10" baseField="0" baseItem="0" numFmtId="168"/>
  </dataFields>
  <formats count="6">
    <format dxfId="5">
      <pivotArea type="all" dataOnly="0" outline="0" fieldPosition="0"/>
    </format>
    <format dxfId="4">
      <pivotArea outline="0" collapsedLevelsAreSubtotals="1" fieldPosition="0"/>
    </format>
    <format dxfId="3">
      <pivotArea field="11" type="button" dataOnly="0" labelOnly="1" outline="0" axis="axisRow" fieldPosition="0"/>
    </format>
    <format dxfId="2">
      <pivotArea dataOnly="0" labelOnly="1" fieldPosition="0">
        <references count="1">
          <reference field="11" count="10">
            <x v="151"/>
            <x v="166"/>
            <x v="187"/>
            <x v="270"/>
            <x v="436"/>
            <x v="496"/>
            <x v="597"/>
            <x v="656"/>
            <x v="695"/>
            <x v="952"/>
          </reference>
        </references>
      </pivotArea>
    </format>
    <format dxfId="1">
      <pivotArea dataOnly="0" labelOnly="1" grandRow="1" outline="0"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6" type="dateBetween" evalOrder="-1" id="363"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0BFF55-4155-408D-8917-7E660138CCE1}" name="PivotTable17"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J80:K84" firstHeaderRow="1" firstDataRow="1" firstDataCol="1"/>
  <pivotFields count="12">
    <pivotField showAll="0"/>
    <pivotField showAll="0"/>
    <pivotField axis="axisRow" dataField="1"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numFmtId="165" showAll="0"/>
    <pivotField showAll="0"/>
  </pivotFields>
  <rowFields count="1">
    <field x="2"/>
  </rowFields>
  <rowItems count="4">
    <i>
      <x/>
    </i>
    <i>
      <x v="1"/>
    </i>
    <i>
      <x v="2"/>
    </i>
    <i t="grand">
      <x/>
    </i>
  </rowItems>
  <colItems count="1">
    <i/>
  </colItems>
  <dataFields count="1">
    <dataField name="Count of GENDER" fld="2" subtotal="count" baseField="0" baseItem="0"/>
  </dataField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C3ADB9-4C28-4769-9ECB-4D616F412642}" name="PivotTable15"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J73:J74" firstHeaderRow="1" firstDataRow="1" firstDataCol="0"/>
  <pivotFields count="12">
    <pivotField showAll="0"/>
    <pivotField showAll="0"/>
    <pivotField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dataField="1" numFmtId="165" showAll="0"/>
    <pivotField numFmtId="165" showAll="0"/>
    <pivotField showAll="0"/>
  </pivotFields>
  <rowItems count="1">
    <i/>
  </rowItems>
  <colItems count="1">
    <i/>
  </colItems>
  <dataFields count="1">
    <dataField name="Sum of Monthly Salary PHP" fld="9" baseField="0" baseItem="0" numFmtId="168"/>
  </dataFields>
  <formats count="1">
    <format dxfId="32">
      <pivotArea outline="0" collapsedLevelsAreSubtotals="1" fieldPosition="0"/>
    </format>
  </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00AA979-A88D-470B-8624-31168DC4CB19}" name="PivotTable18"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F5:G9" firstHeaderRow="1" firstDataRow="1" firstDataCol="1"/>
  <pivotFields count="12">
    <pivotField showAll="0"/>
    <pivotField showAll="0"/>
    <pivotField showAll="0">
      <items count="4">
        <item x="1"/>
        <item x="0"/>
        <item x="2"/>
        <item t="default"/>
      </items>
    </pivotField>
    <pivotField showAll="0"/>
    <pivotField showAll="0"/>
    <pivotField axis="axisRow" dataField="1"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numFmtId="165" showAll="0"/>
    <pivotField showAll="0"/>
  </pivotFields>
  <rowFields count="1">
    <field x="5"/>
  </rowFields>
  <rowItems count="4">
    <i>
      <x/>
    </i>
    <i>
      <x v="1"/>
    </i>
    <i>
      <x v="2"/>
    </i>
    <i t="grand">
      <x/>
    </i>
  </rowItems>
  <colItems count="1">
    <i/>
  </colItems>
  <dataFields count="1">
    <dataField name="Count of Education" fld="5" subtotal="count" baseField="0" baseItem="0"/>
  </dataFields>
  <pivotTableStyleInfo name="PivotStyleLight16" showRowHeaders="1" showColHeaders="1" showRowStripes="0" showColStripes="0" showLastColumn="1"/>
  <filters count="1">
    <filter fld="6" type="dateBetween" evalOrder="-1" id="21"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B95BA90-E849-48DC-A6BA-92EDC80B4CA4}" name="PivotTable12"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I42:J55" firstHeaderRow="1" firstDataRow="1" firstDataCol="1"/>
  <pivotFields count="12">
    <pivotField showAll="0"/>
    <pivotField showAll="0"/>
    <pivotField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axis="axisRow" showAll="0">
      <items count="13">
        <item x="5"/>
        <item x="4"/>
        <item x="8"/>
        <item x="11"/>
        <item x="1"/>
        <item x="6"/>
        <item x="2"/>
        <item x="10"/>
        <item x="7"/>
        <item x="0"/>
        <item x="9"/>
        <item x="3"/>
        <item t="default"/>
      </items>
    </pivotField>
    <pivotField showAll="0"/>
    <pivotField numFmtId="165" showAll="0"/>
    <pivotField dataField="1" numFmtId="165" showAll="0"/>
    <pivotField showAll="0"/>
  </pivotFields>
  <rowFields count="1">
    <field x="7"/>
  </rowFields>
  <rowItems count="13">
    <i>
      <x/>
    </i>
    <i>
      <x v="1"/>
    </i>
    <i>
      <x v="2"/>
    </i>
    <i>
      <x v="3"/>
    </i>
    <i>
      <x v="4"/>
    </i>
    <i>
      <x v="5"/>
    </i>
    <i>
      <x v="6"/>
    </i>
    <i>
      <x v="7"/>
    </i>
    <i>
      <x v="8"/>
    </i>
    <i>
      <x v="9"/>
    </i>
    <i>
      <x v="10"/>
    </i>
    <i>
      <x v="11"/>
    </i>
    <i t="grand">
      <x/>
    </i>
  </rowItems>
  <colItems count="1">
    <i/>
  </colItems>
  <dataFields count="1">
    <dataField name="Sum of Total Credit PHP" fld="10" baseField="0" baseItem="0" numFmtId="168"/>
  </dataFields>
  <formats count="6">
    <format dxfId="38">
      <pivotArea type="all" dataOnly="0" outline="0" fieldPosition="0"/>
    </format>
    <format dxfId="37">
      <pivotArea outline="0" collapsedLevelsAreSubtotals="1" fieldPosition="0"/>
    </format>
    <format dxfId="36">
      <pivotArea field="7" type="button" dataOnly="0" labelOnly="1" outline="0" axis="axisRow" fieldPosition="0"/>
    </format>
    <format dxfId="35">
      <pivotArea dataOnly="0" labelOnly="1" fieldPosition="0">
        <references count="1">
          <reference field="7" count="0"/>
        </references>
      </pivotArea>
    </format>
    <format dxfId="34">
      <pivotArea dataOnly="0" labelOnly="1" grandRow="1" outline="0" fieldPosition="0"/>
    </format>
    <format dxfId="33">
      <pivotArea dataOnly="0" labelOnly="1" outline="0" axis="axisValues" fieldPosition="0"/>
    </format>
  </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DD1739C-581B-4F5E-B8D0-98A682A55B33}" name="PivotTable7"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I8:J12" firstHeaderRow="1" firstDataRow="1" firstDataCol="1"/>
  <pivotFields count="12">
    <pivotField showAll="0"/>
    <pivotField showAll="0"/>
    <pivotField showAll="0">
      <items count="4">
        <item x="1"/>
        <item x="0"/>
        <item x="2"/>
        <item t="default"/>
      </items>
    </pivotField>
    <pivotField axis="axisRow" showAll="0">
      <items count="4">
        <item x="2"/>
        <item x="0"/>
        <item x="1"/>
        <item t="default"/>
      </items>
    </pivotField>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dataField="1" numFmtId="165" showAll="0"/>
    <pivotField showAll="0"/>
  </pivotFields>
  <rowFields count="1">
    <field x="3"/>
  </rowFields>
  <rowItems count="4">
    <i>
      <x/>
    </i>
    <i>
      <x v="1"/>
    </i>
    <i>
      <x v="2"/>
    </i>
    <i t="grand">
      <x/>
    </i>
  </rowItems>
  <colItems count="1">
    <i/>
  </colItems>
  <dataFields count="1">
    <dataField name="Sum of Total Credit PHP" fld="10" baseField="0" baseItem="0" numFmtId="168"/>
  </dataFields>
  <formats count="6">
    <format dxfId="44">
      <pivotArea type="all" dataOnly="0" outline="0" fieldPosition="0"/>
    </format>
    <format dxfId="43">
      <pivotArea outline="0" collapsedLevelsAreSubtotals="1" fieldPosition="0"/>
    </format>
    <format dxfId="42">
      <pivotArea field="3" type="button" dataOnly="0" labelOnly="1" outline="0" axis="axisRow" fieldPosition="0"/>
    </format>
    <format dxfId="41">
      <pivotArea dataOnly="0" labelOnly="1" fieldPosition="0">
        <references count="1">
          <reference field="3" count="0"/>
        </references>
      </pivotArea>
    </format>
    <format dxfId="40">
      <pivotArea dataOnly="0" labelOnly="1" grandRow="1" outline="0" fieldPosition="0"/>
    </format>
    <format dxfId="39">
      <pivotArea dataOnly="0" labelOnly="1" outline="0" axis="axisValues" fieldPosition="0"/>
    </format>
  </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4AEC429-7300-4502-942E-4153342E388C}" name="PivotTable16"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J77:J78" firstHeaderRow="1" firstDataRow="1" firstDataCol="0"/>
  <pivotFields count="12">
    <pivotField showAll="0"/>
    <pivotField showAll="0"/>
    <pivotField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dataField="1" numFmtId="165" showAll="0"/>
    <pivotField showAll="0"/>
  </pivotFields>
  <rowItems count="1">
    <i/>
  </rowItems>
  <colItems count="1">
    <i/>
  </colItems>
  <dataFields count="1">
    <dataField name="Sum of Total Credit PHP" fld="10" baseField="0" baseItem="0" numFmtId="168"/>
  </dataFields>
  <formats count="3">
    <format dxfId="47">
      <pivotArea type="all" dataOnly="0" outline="0" fieldPosition="0"/>
    </format>
    <format dxfId="46">
      <pivotArea outline="0" collapsedLevelsAreSubtotals="1" fieldPosition="0"/>
    </format>
    <format dxfId="45">
      <pivotArea dataOnly="0" labelOnly="1" outline="0" axis="axisValues" fieldPosition="0"/>
    </format>
  </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E91569C-7723-4DBB-A48D-D31545F78DD7}" name="PivotTable9"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43:B49" firstHeaderRow="1" firstDataRow="1" firstDataCol="1"/>
  <pivotFields count="12">
    <pivotField showAll="0"/>
    <pivotField showAll="0"/>
    <pivotField showAll="0">
      <items count="4">
        <item x="1"/>
        <item x="0"/>
        <item x="2"/>
        <item t="default"/>
      </items>
    </pivotField>
    <pivotField showAll="0"/>
    <pivotField axis="axisRow" showAll="0" measureFilter="1">
      <items count="57">
        <item x="41"/>
        <item x="52"/>
        <item x="39"/>
        <item x="53"/>
        <item x="28"/>
        <item x="22"/>
        <item x="36"/>
        <item x="10"/>
        <item x="23"/>
        <item x="4"/>
        <item x="21"/>
        <item x="3"/>
        <item x="47"/>
        <item x="8"/>
        <item x="9"/>
        <item x="46"/>
        <item x="7"/>
        <item x="45"/>
        <item x="16"/>
        <item x="0"/>
        <item x="42"/>
        <item x="38"/>
        <item x="14"/>
        <item x="33"/>
        <item x="44"/>
        <item x="17"/>
        <item x="15"/>
        <item x="12"/>
        <item x="2"/>
        <item x="30"/>
        <item x="27"/>
        <item x="55"/>
        <item x="5"/>
        <item x="43"/>
        <item x="31"/>
        <item x="26"/>
        <item x="48"/>
        <item x="29"/>
        <item x="24"/>
        <item x="40"/>
        <item x="6"/>
        <item x="32"/>
        <item x="54"/>
        <item x="11"/>
        <item x="18"/>
        <item x="1"/>
        <item x="34"/>
        <item x="13"/>
        <item x="49"/>
        <item x="35"/>
        <item x="37"/>
        <item x="20"/>
        <item x="19"/>
        <item x="50"/>
        <item x="25"/>
        <item x="51"/>
        <item t="default"/>
      </items>
    </pivotField>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dataField="1" numFmtId="165" showAll="0"/>
    <pivotField numFmtId="165" showAll="0"/>
    <pivotField showAll="0"/>
  </pivotFields>
  <rowFields count="1">
    <field x="4"/>
  </rowFields>
  <rowItems count="6">
    <i>
      <x v="6"/>
    </i>
    <i>
      <x v="13"/>
    </i>
    <i>
      <x v="28"/>
    </i>
    <i>
      <x v="40"/>
    </i>
    <i>
      <x v="46"/>
    </i>
    <i t="grand">
      <x/>
    </i>
  </rowItems>
  <colItems count="1">
    <i/>
  </colItems>
  <dataFields count="1">
    <dataField name="Sum of Monthly Salary PHP" fld="9" baseField="0" baseItem="0" numFmtId="168"/>
  </dataFields>
  <formats count="2">
    <format dxfId="49">
      <pivotArea outline="0" collapsedLevelsAreSubtotals="1" fieldPosition="0"/>
    </format>
    <format dxfId="48">
      <pivotArea dataOnly="0" labelOnly="1" outline="0" axis="axisValues" fieldPosition="0"/>
    </format>
  </format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6"/>
          </reference>
        </references>
      </pivotArea>
    </chartFormat>
    <chartFormat chart="3" format="14">
      <pivotArea type="data" outline="0" fieldPosition="0">
        <references count="2">
          <reference field="4294967294" count="1" selected="0">
            <x v="0"/>
          </reference>
          <reference field="4" count="1" selected="0">
            <x v="13"/>
          </reference>
        </references>
      </pivotArea>
    </chartFormat>
    <chartFormat chart="3" format="15">
      <pivotArea type="data" outline="0" fieldPosition="0">
        <references count="2">
          <reference field="4294967294" count="1" selected="0">
            <x v="0"/>
          </reference>
          <reference field="4" count="1" selected="0">
            <x v="28"/>
          </reference>
        </references>
      </pivotArea>
    </chartFormat>
    <chartFormat chart="3" format="16">
      <pivotArea type="data" outline="0" fieldPosition="0">
        <references count="2">
          <reference field="4294967294" count="1" selected="0">
            <x v="0"/>
          </reference>
          <reference field="4" count="1" selected="0">
            <x v="40"/>
          </reference>
        </references>
      </pivotArea>
    </chartFormat>
    <chartFormat chart="3" format="17">
      <pivotArea type="data" outline="0" fieldPosition="0">
        <references count="2">
          <reference field="4294967294" count="1" selected="0">
            <x v="0"/>
          </reference>
          <reference field="4" count="1" selected="0">
            <x v="46"/>
          </reference>
        </references>
      </pivotArea>
    </chartFormat>
  </chartFormats>
  <pivotTableStyleInfo name="PivotStyleLight16" showRowHeaders="1" showColHeaders="1" showRowStripes="0" showColStripes="0" showLastColumn="1"/>
  <filters count="2">
    <filter fld="6" type="dateBetween" evalOrder="-1" id="364"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F1800DF-AE16-4A6F-9639-EC9F0D587B32}" name="PivotTable4"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23:C26" firstHeaderRow="0" firstDataRow="1" firstDataCol="1"/>
  <pivotFields count="12">
    <pivotField showAll="0"/>
    <pivotField showAll="0"/>
    <pivotField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axis="axisRow" showAll="0">
      <items count="3">
        <item x="1"/>
        <item x="0"/>
        <item t="default"/>
      </items>
    </pivotField>
    <pivotField dataField="1" numFmtId="165" showAll="0"/>
    <pivotField dataField="1" numFmtId="165" showAll="0"/>
    <pivotField showAll="0"/>
  </pivotFields>
  <rowFields count="1">
    <field x="8"/>
  </rowFields>
  <rowItems count="3">
    <i>
      <x/>
    </i>
    <i>
      <x v="1"/>
    </i>
    <i t="grand">
      <x/>
    </i>
  </rowItems>
  <colFields count="1">
    <field x="-2"/>
  </colFields>
  <colItems count="2">
    <i>
      <x/>
    </i>
    <i i="1">
      <x v="1"/>
    </i>
  </colItems>
  <dataFields count="2">
    <dataField name="Sum of Monthly Salary PHP" fld="9" baseField="0" baseItem="0" numFmtId="168"/>
    <dataField name="Sum of Total Credit PHP" fld="10" baseField="0" baseItem="0"/>
  </dataFields>
  <formats count="2">
    <format dxfId="51">
      <pivotArea outline="0" collapsedLevelsAreSubtotals="1" fieldPosition="0"/>
    </format>
    <format dxfId="5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69C8747-3C11-464D-9CDE-D9D82146E983}" name="PivotTable6"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I1:J5" firstHeaderRow="1" firstDataRow="1" firstDataCol="1"/>
  <pivotFields count="12">
    <pivotField showAll="0"/>
    <pivotField showAll="0"/>
    <pivotField axis="axisRow"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dataField="1" numFmtId="165" showAll="0"/>
    <pivotField showAll="0"/>
  </pivotFields>
  <rowFields count="1">
    <field x="2"/>
  </rowFields>
  <rowItems count="4">
    <i>
      <x/>
    </i>
    <i>
      <x v="1"/>
    </i>
    <i>
      <x v="2"/>
    </i>
    <i t="grand">
      <x/>
    </i>
  </rowItems>
  <colItems count="1">
    <i/>
  </colItems>
  <dataFields count="1">
    <dataField name="Sum of Total Credit PHP" fld="10" baseField="0" baseItem="0" numFmtId="168"/>
  </dataFields>
  <formats count="6">
    <format dxfId="57">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grandRow="1" outline="0" fieldPosition="0"/>
    </format>
    <format dxfId="52">
      <pivotArea dataOnly="0" labelOnly="1" outline="0" axis="axisValues" fieldPosition="0"/>
    </format>
  </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0A53236-3857-4F46-98A4-01C7665C0E23}" name="PivotTable1"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1:C5" firstHeaderRow="0" firstDataRow="1" firstDataCol="1"/>
  <pivotFields count="12">
    <pivotField showAll="0"/>
    <pivotField showAll="0"/>
    <pivotField showAll="0">
      <items count="4">
        <item x="1"/>
        <item x="0"/>
        <item x="2"/>
        <item t="default"/>
      </items>
    </pivotField>
    <pivotField showAll="0"/>
    <pivotField showAll="0"/>
    <pivotField axis="axisRow"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dataField="1" numFmtId="165" showAll="0"/>
    <pivotField dataField="1" numFmtId="165" showAll="0"/>
    <pivotField showAll="0"/>
  </pivotFields>
  <rowFields count="1">
    <field x="5"/>
  </rowFields>
  <rowItems count="4">
    <i>
      <x/>
    </i>
    <i>
      <x v="1"/>
    </i>
    <i>
      <x v="2"/>
    </i>
    <i t="grand">
      <x/>
    </i>
  </rowItems>
  <colFields count="1">
    <field x="-2"/>
  </colFields>
  <colItems count="2">
    <i>
      <x/>
    </i>
    <i i="1">
      <x v="1"/>
    </i>
  </colItems>
  <dataFields count="2">
    <dataField name="Sum of Monthly Salary PHP" fld="9" baseField="0" baseItem="0" numFmtId="168"/>
    <dataField name="Sum of Total Credit PHP" fld="10" baseField="0" baseItem="0"/>
  </dataFields>
  <formats count="3">
    <format dxfId="60">
      <pivotArea collapsedLevelsAreSubtotals="1" fieldPosition="0">
        <references count="1">
          <reference field="5" count="0"/>
        </references>
      </pivotArea>
    </format>
    <format dxfId="59">
      <pivotArea outline="0" collapsedLevelsAreSubtotals="1" fieldPosition="0"/>
    </format>
    <format dxfId="58">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D6F57-AFE1-43F7-AB10-FACEA77C8C1C}" name="PivotTable14"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57:C70" firstHeaderRow="0" firstDataRow="1" firstDataCol="1"/>
  <pivotFields count="12">
    <pivotField showAll="0"/>
    <pivotField showAll="0"/>
    <pivotField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axis="axisRow" showAll="0">
      <items count="13">
        <item x="5"/>
        <item x="4"/>
        <item x="8"/>
        <item x="11"/>
        <item x="1"/>
        <item x="6"/>
        <item x="2"/>
        <item x="10"/>
        <item x="7"/>
        <item x="0"/>
        <item x="9"/>
        <item x="3"/>
        <item t="default"/>
      </items>
    </pivotField>
    <pivotField showAll="0"/>
    <pivotField dataField="1" numFmtId="165" showAll="0"/>
    <pivotField dataField="1" numFmtId="165" showAll="0"/>
    <pivotField showAll="0"/>
  </pivotFields>
  <rowFields count="1">
    <field x="7"/>
  </rowFields>
  <rowItems count="13">
    <i>
      <x/>
    </i>
    <i>
      <x v="1"/>
    </i>
    <i>
      <x v="2"/>
    </i>
    <i>
      <x v="3"/>
    </i>
    <i>
      <x v="4"/>
    </i>
    <i>
      <x v="5"/>
    </i>
    <i>
      <x v="6"/>
    </i>
    <i>
      <x v="7"/>
    </i>
    <i>
      <x v="8"/>
    </i>
    <i>
      <x v="9"/>
    </i>
    <i>
      <x v="10"/>
    </i>
    <i>
      <x v="11"/>
    </i>
    <i t="grand">
      <x/>
    </i>
  </rowItems>
  <colFields count="1">
    <field x="-2"/>
  </colFields>
  <colItems count="2">
    <i>
      <x/>
    </i>
    <i i="1">
      <x v="1"/>
    </i>
  </colItems>
  <dataFields count="2">
    <dataField name="Sum of Monthly Salary PHP" fld="9" baseField="0" baseItem="0"/>
    <dataField name="Sum of Total Credit PHP" fld="10" baseField="0" baseItem="0" numFmtId="168"/>
  </dataFields>
  <formats count="2">
    <format dxfId="7">
      <pivotArea outline="0" collapsedLevelsAreSubtotals="1" fieldPosition="0"/>
    </format>
    <format dxfId="6">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pivotArea type="data" outline="0" fieldPosition="0">
        <references count="2">
          <reference field="4294967294" count="1" selected="0">
            <x v="0"/>
          </reference>
          <reference field="7" count="1" selected="0">
            <x v="3"/>
          </reference>
        </references>
      </pivotArea>
    </chartFormat>
    <chartFormat chart="7" format="15">
      <pivotArea type="data" outline="0" fieldPosition="0">
        <references count="2">
          <reference field="4294967294" count="1" selected="0">
            <x v="0"/>
          </reference>
          <reference field="7" count="1" selected="0">
            <x v="4"/>
          </reference>
        </references>
      </pivotArea>
    </chartFormat>
    <chartFormat chart="7" format="16">
      <pivotArea type="data" outline="0" fieldPosition="0">
        <references count="2">
          <reference field="4294967294" count="1" selected="0">
            <x v="0"/>
          </reference>
          <reference field="7" count="1" selected="0">
            <x v="5"/>
          </reference>
        </references>
      </pivotArea>
    </chartFormat>
    <chartFormat chart="7" format="17">
      <pivotArea type="data" outline="0" fieldPosition="0">
        <references count="2">
          <reference field="4294967294" count="1" selected="0">
            <x v="0"/>
          </reference>
          <reference field="7" count="1" selected="0">
            <x v="6"/>
          </reference>
        </references>
      </pivotArea>
    </chartFormat>
    <chartFormat chart="7" format="18">
      <pivotArea type="data" outline="0" fieldPosition="0">
        <references count="2">
          <reference field="4294967294" count="1" selected="0">
            <x v="0"/>
          </reference>
          <reference field="7" count="1" selected="0">
            <x v="8"/>
          </reference>
        </references>
      </pivotArea>
    </chartFormat>
    <chartFormat chart="7" format="19">
      <pivotArea type="data" outline="0" fieldPosition="0">
        <references count="2">
          <reference field="4294967294" count="1" selected="0">
            <x v="0"/>
          </reference>
          <reference field="7" count="1" selected="0">
            <x v="9"/>
          </reference>
        </references>
      </pivotArea>
    </chartFormat>
    <chartFormat chart="7" format="20">
      <pivotArea type="data" outline="0" fieldPosition="0">
        <references count="2">
          <reference field="4294967294" count="1" selected="0">
            <x v="0"/>
          </reference>
          <reference field="7" count="1" selected="0">
            <x v="10"/>
          </reference>
        </references>
      </pivotArea>
    </chartFormat>
    <chartFormat chart="7" format="21">
      <pivotArea type="data" outline="0" fieldPosition="0">
        <references count="2">
          <reference field="4294967294" count="1" selected="0">
            <x v="0"/>
          </reference>
          <reference field="7" count="1" selected="0">
            <x v="11"/>
          </reference>
        </references>
      </pivotArea>
    </chartFormat>
    <chartFormat chart="7" format="22">
      <pivotArea type="data" outline="0" fieldPosition="0">
        <references count="2">
          <reference field="4294967294" count="1" selected="0">
            <x v="0"/>
          </reference>
          <reference field="7" count="1" selected="0">
            <x v="2"/>
          </reference>
        </references>
      </pivotArea>
    </chartFormat>
    <chartFormat chart="7" format="23">
      <pivotArea type="data" outline="0" fieldPosition="0">
        <references count="2">
          <reference field="4294967294" count="1" selected="0">
            <x v="0"/>
          </reference>
          <reference field="7" count="1" selected="0">
            <x v="1"/>
          </reference>
        </references>
      </pivotArea>
    </chartFormat>
    <chartFormat chart="7" format="24">
      <pivotArea type="data" outline="0" fieldPosition="0">
        <references count="2">
          <reference field="4294967294" count="1" selected="0">
            <x v="0"/>
          </reference>
          <reference field="7" count="1" selected="0">
            <x v="0"/>
          </reference>
        </references>
      </pivotArea>
    </chartFormat>
    <chartFormat chart="7" format="25">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B7E59-68BA-4B42-8F08-DB0D502780BB}" name="PivotTable8"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I15:J26" firstHeaderRow="1" firstDataRow="1" firstDataCol="1"/>
  <pivotFields count="12">
    <pivotField showAll="0"/>
    <pivotField showAll="0"/>
    <pivotField showAll="0">
      <items count="4">
        <item x="1"/>
        <item x="0"/>
        <item x="2"/>
        <item t="default"/>
      </items>
    </pivotField>
    <pivotField showAll="0"/>
    <pivotField axis="axisRow" showAll="0" measureFilter="1">
      <items count="57">
        <item x="41"/>
        <item x="52"/>
        <item x="39"/>
        <item x="53"/>
        <item x="28"/>
        <item x="22"/>
        <item x="36"/>
        <item x="10"/>
        <item x="23"/>
        <item x="4"/>
        <item x="21"/>
        <item x="3"/>
        <item x="47"/>
        <item x="8"/>
        <item x="9"/>
        <item x="46"/>
        <item x="7"/>
        <item x="45"/>
        <item x="16"/>
        <item x="0"/>
        <item x="42"/>
        <item x="38"/>
        <item x="14"/>
        <item x="33"/>
        <item x="44"/>
        <item x="17"/>
        <item x="15"/>
        <item x="12"/>
        <item x="2"/>
        <item x="30"/>
        <item x="27"/>
        <item x="55"/>
        <item x="5"/>
        <item x="43"/>
        <item x="31"/>
        <item x="26"/>
        <item x="48"/>
        <item x="29"/>
        <item x="24"/>
        <item x="40"/>
        <item x="6"/>
        <item x="32"/>
        <item x="54"/>
        <item x="11"/>
        <item x="18"/>
        <item x="1"/>
        <item x="34"/>
        <item x="13"/>
        <item x="49"/>
        <item x="35"/>
        <item x="37"/>
        <item x="20"/>
        <item x="19"/>
        <item x="50"/>
        <item x="25"/>
        <item x="51"/>
        <item t="default"/>
      </items>
    </pivotField>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dataField="1" numFmtId="165" showAll="0"/>
    <pivotField showAll="0"/>
  </pivotFields>
  <rowFields count="1">
    <field x="4"/>
  </rowFields>
  <rowItems count="11">
    <i>
      <x v="6"/>
    </i>
    <i>
      <x v="10"/>
    </i>
    <i>
      <x v="13"/>
    </i>
    <i>
      <x v="16"/>
    </i>
    <i>
      <x v="20"/>
    </i>
    <i>
      <x v="26"/>
    </i>
    <i>
      <x v="27"/>
    </i>
    <i>
      <x v="38"/>
    </i>
    <i>
      <x v="45"/>
    </i>
    <i>
      <x v="46"/>
    </i>
    <i t="grand">
      <x/>
    </i>
  </rowItems>
  <colItems count="1">
    <i/>
  </colItems>
  <dataFields count="1">
    <dataField name="Sum of Total Credit PHP" fld="10" baseField="0" baseItem="0" numFmtId="168"/>
  </dataFields>
  <formats count="6">
    <format dxfId="13">
      <pivotArea type="all" dataOnly="0" outline="0" fieldPosition="0"/>
    </format>
    <format dxfId="12">
      <pivotArea outline="0" collapsedLevelsAreSubtotals="1" fieldPosition="0"/>
    </format>
    <format dxfId="11">
      <pivotArea field="4" type="button" dataOnly="0" labelOnly="1" outline="0" axis="axisRow" fieldPosition="0"/>
    </format>
    <format dxfId="10">
      <pivotArea dataOnly="0" labelOnly="1" fieldPosition="0">
        <references count="1">
          <reference field="4" count="10">
            <x v="6"/>
            <x v="10"/>
            <x v="13"/>
            <x v="16"/>
            <x v="20"/>
            <x v="26"/>
            <x v="27"/>
            <x v="38"/>
            <x v="45"/>
            <x v="46"/>
          </reference>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filters count="2">
    <filter fld="6" type="dateBetween" evalOrder="-1" id="363"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622984-ECE6-45FF-8982-9B5AB67CAF88}" name="PivotTable3"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16:C20" firstHeaderRow="0" firstDataRow="1" firstDataCol="1"/>
  <pivotFields count="12">
    <pivotField showAll="0"/>
    <pivotField showAll="0"/>
    <pivotField axis="axisRow"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dataField="1" numFmtId="165" showAll="0"/>
    <pivotField dataField="1" numFmtId="165" showAll="0"/>
    <pivotField showAll="0"/>
  </pivotFields>
  <rowFields count="1">
    <field x="2"/>
  </rowFields>
  <rowItems count="4">
    <i>
      <x/>
    </i>
    <i>
      <x v="1"/>
    </i>
    <i>
      <x v="2"/>
    </i>
    <i t="grand">
      <x/>
    </i>
  </rowItems>
  <colFields count="1">
    <field x="-2"/>
  </colFields>
  <colItems count="2">
    <i>
      <x/>
    </i>
    <i i="1">
      <x v="1"/>
    </i>
  </colItems>
  <dataFields count="2">
    <dataField name="Sum of Monthly Salary PHP" fld="9" baseField="0" baseItem="0" numFmtId="168"/>
    <dataField name="Sum of Total Credit PHP" fld="10" baseField="0" baseItem="0"/>
  </dataFields>
  <formats count="2">
    <format dxfId="15">
      <pivotArea outline="0" collapsedLevelsAreSubtotals="1" fieldPosition="0"/>
    </format>
    <format dxfId="1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1D539E-DF2C-402D-9849-6CDB2186C7E0}" name="PivotTable19"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76:G77" firstHeaderRow="1" firstDataRow="1" firstDataCol="0"/>
  <pivotFields count="12">
    <pivotField showAll="0"/>
    <pivotField showAll="0"/>
    <pivotField showAll="0">
      <items count="4">
        <item x="1"/>
        <item x="0"/>
        <item x="2"/>
        <item t="default"/>
      </items>
    </pivotField>
    <pivotField showAll="0"/>
    <pivotField showAll="0"/>
    <pivotField dataField="1"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numFmtId="165" showAll="0"/>
    <pivotField showAll="0"/>
  </pivotFields>
  <rowItems count="1">
    <i/>
  </rowItems>
  <colItems count="1">
    <i/>
  </colItems>
  <dataFields count="1">
    <dataField name="Count of Education" fld="5" subtotal="count" baseField="0" baseItem="0"/>
  </dataFields>
  <pivotTableStyleInfo name="PivotStyleLight16" showRowHeaders="1" showColHeaders="1" showRowStripes="0" showColStripes="0" showLastColumn="1"/>
  <filters count="1">
    <filter fld="6" type="dateBetween" evalOrder="-1" id="21"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448697-158B-4ABA-81B2-D8A63D0892C8}" name="PivotTable2"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8:C12" firstHeaderRow="0" firstDataRow="1" firstDataCol="1"/>
  <pivotFields count="12">
    <pivotField showAll="0"/>
    <pivotField showAll="0"/>
    <pivotField showAll="0">
      <items count="4">
        <item x="1"/>
        <item x="0"/>
        <item x="2"/>
        <item t="default"/>
      </items>
    </pivotField>
    <pivotField axis="axisRow" showAll="0">
      <items count="4">
        <item x="2"/>
        <item x="0"/>
        <item x="1"/>
        <item t="default"/>
      </items>
    </pivotField>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dataField="1" numFmtId="165" showAll="0"/>
    <pivotField dataField="1" numFmtId="165" showAll="0"/>
    <pivotField showAll="0"/>
  </pivotFields>
  <rowFields count="1">
    <field x="3"/>
  </rowFields>
  <rowItems count="4">
    <i>
      <x/>
    </i>
    <i>
      <x v="1"/>
    </i>
    <i>
      <x v="2"/>
    </i>
    <i t="grand">
      <x/>
    </i>
  </rowItems>
  <colFields count="1">
    <field x="-2"/>
  </colFields>
  <colItems count="2">
    <i>
      <x/>
    </i>
    <i i="1">
      <x v="1"/>
    </i>
  </colItems>
  <dataFields count="2">
    <dataField name="Sum of Monthly Salary PHP" fld="9" baseField="0" baseItem="0" numFmtId="168"/>
    <dataField name="Sum of Total Credit PHP" fld="10" baseField="0" baseItem="0"/>
  </dataFields>
  <formats count="2">
    <format dxfId="17">
      <pivotArea outline="0" collapsedLevelsAreSubtotals="1" fieldPosition="0"/>
    </format>
    <format dxfId="16">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pivotArea type="data" outline="0" fieldPosition="0">
        <references count="2">
          <reference field="4294967294" count="1" selected="0">
            <x v="1"/>
          </reference>
          <reference field="3" count="1" selected="0">
            <x v="1"/>
          </reference>
        </references>
      </pivotArea>
    </chartFormat>
    <chartFormat chart="5" format="11">
      <pivotArea type="data" outline="0" fieldPosition="0">
        <references count="2">
          <reference field="4294967294" count="1" selected="0">
            <x v="1"/>
          </reference>
          <reference field="3" count="1" selected="0">
            <x v="2"/>
          </reference>
        </references>
      </pivotArea>
    </chartFormat>
    <chartFormat chart="5" format="12">
      <pivotArea type="data" outline="0" fieldPosition="0">
        <references count="2">
          <reference field="4294967294" count="1" selected="0">
            <x v="0"/>
          </reference>
          <reference field="3" count="1" selected="0">
            <x v="1"/>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0B37B0-B633-4212-9311-67CBC404CB0B}" name="PivotTable10"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I29:J33" firstHeaderRow="1" firstDataRow="1" firstDataCol="1"/>
  <pivotFields count="12">
    <pivotField showAll="0"/>
    <pivotField showAll="0"/>
    <pivotField showAll="0">
      <items count="4">
        <item x="1"/>
        <item x="0"/>
        <item x="2"/>
        <item t="default"/>
      </items>
    </pivotField>
    <pivotField showAll="0"/>
    <pivotField showAll="0"/>
    <pivotField axis="axisRow"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numFmtId="165" showAll="0"/>
    <pivotField dataField="1" numFmtId="165" showAll="0"/>
    <pivotField showAll="0"/>
  </pivotFields>
  <rowFields count="1">
    <field x="5"/>
  </rowFields>
  <rowItems count="4">
    <i>
      <x/>
    </i>
    <i>
      <x v="1"/>
    </i>
    <i>
      <x v="2"/>
    </i>
    <i t="grand">
      <x/>
    </i>
  </rowItems>
  <colItems count="1">
    <i/>
  </colItems>
  <dataFields count="1">
    <dataField name="Sum of Total Credit PHP" fld="10" baseField="0" baseItem="0" numFmtId="168"/>
  </dataFields>
  <formats count="6">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axis="axisValues" fieldPosition="0"/>
    </format>
  </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179A9D-C112-4A6D-9850-30110D5F3AE3}" name="PivotTable5"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29:B40" firstHeaderRow="1" firstDataRow="1" firstDataCol="1"/>
  <pivotFields count="12">
    <pivotField showAll="0"/>
    <pivotField showAll="0"/>
    <pivotField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showAll="0"/>
    <pivotField dataField="1" numFmtId="165" showAll="0"/>
    <pivotField numFmtId="165" showAll="0"/>
    <pivotField axis="axisRow" showAll="0" measureFilter="1">
      <items count="1001">
        <item x="320"/>
        <item x="770"/>
        <item x="959"/>
        <item x="580"/>
        <item x="710"/>
        <item x="596"/>
        <item x="509"/>
        <item x="47"/>
        <item x="705"/>
        <item x="259"/>
        <item x="592"/>
        <item x="204"/>
        <item x="512"/>
        <item x="87"/>
        <item x="574"/>
        <item x="913"/>
        <item x="942"/>
        <item x="283"/>
        <item x="104"/>
        <item x="94"/>
        <item x="458"/>
        <item x="498"/>
        <item x="813"/>
        <item x="354"/>
        <item x="696"/>
        <item x="394"/>
        <item x="257"/>
        <item x="815"/>
        <item x="723"/>
        <item x="992"/>
        <item x="601"/>
        <item x="795"/>
        <item x="854"/>
        <item x="773"/>
        <item x="499"/>
        <item x="220"/>
        <item x="674"/>
        <item x="416"/>
        <item x="527"/>
        <item x="711"/>
        <item x="543"/>
        <item x="712"/>
        <item x="564"/>
        <item x="158"/>
        <item x="704"/>
        <item x="137"/>
        <item x="202"/>
        <item x="614"/>
        <item x="523"/>
        <item x="817"/>
        <item x="132"/>
        <item x="918"/>
        <item x="768"/>
        <item x="917"/>
        <item x="23"/>
        <item x="211"/>
        <item x="669"/>
        <item x="534"/>
        <item x="541"/>
        <item x="235"/>
        <item x="617"/>
        <item x="126"/>
        <item x="701"/>
        <item x="508"/>
        <item x="308"/>
        <item x="692"/>
        <item x="427"/>
        <item x="285"/>
        <item x="121"/>
        <item x="533"/>
        <item x="194"/>
        <item x="871"/>
        <item x="916"/>
        <item x="743"/>
        <item x="443"/>
        <item x="623"/>
        <item x="346"/>
        <item x="139"/>
        <item x="951"/>
        <item x="252"/>
        <item x="811"/>
        <item x="271"/>
        <item x="341"/>
        <item x="337"/>
        <item x="408"/>
        <item x="602"/>
        <item x="343"/>
        <item x="128"/>
        <item x="780"/>
        <item x="866"/>
        <item x="480"/>
        <item x="776"/>
        <item x="165"/>
        <item x="759"/>
        <item x="868"/>
        <item x="433"/>
        <item x="298"/>
        <item x="501"/>
        <item x="305"/>
        <item x="111"/>
        <item x="207"/>
        <item x="40"/>
        <item x="127"/>
        <item x="424"/>
        <item x="89"/>
        <item x="881"/>
        <item x="909"/>
        <item x="778"/>
        <item x="358"/>
        <item x="391"/>
        <item x="74"/>
        <item x="385"/>
        <item x="809"/>
        <item x="461"/>
        <item x="755"/>
        <item x="315"/>
        <item x="996"/>
        <item x="478"/>
        <item x="915"/>
        <item x="49"/>
        <item x="418"/>
        <item x="557"/>
        <item x="787"/>
        <item x="777"/>
        <item x="118"/>
        <item x="965"/>
        <item x="560"/>
        <item x="73"/>
        <item x="863"/>
        <item x="63"/>
        <item x="648"/>
        <item x="877"/>
        <item x="484"/>
        <item x="462"/>
        <item x="647"/>
        <item x="447"/>
        <item x="331"/>
        <item x="927"/>
        <item x="263"/>
        <item x="945"/>
        <item x="58"/>
        <item x="423"/>
        <item x="164"/>
        <item x="284"/>
        <item x="356"/>
        <item x="53"/>
        <item x="291"/>
        <item x="971"/>
        <item x="471"/>
        <item x="764"/>
        <item x="604"/>
        <item x="332"/>
        <item x="605"/>
        <item x="912"/>
        <item x="172"/>
        <item x="923"/>
        <item x="902"/>
        <item x="639"/>
        <item x="684"/>
        <item x="594"/>
        <item x="668"/>
        <item x="190"/>
        <item x="386"/>
        <item x="934"/>
        <item x="451"/>
        <item x="200"/>
        <item x="75"/>
        <item x="939"/>
        <item x="16"/>
        <item x="656"/>
        <item x="149"/>
        <item x="17"/>
        <item x="227"/>
        <item x="600"/>
        <item x="251"/>
        <item x="627"/>
        <item x="836"/>
        <item x="446"/>
        <item x="765"/>
        <item x="879"/>
        <item x="618"/>
        <item x="969"/>
        <item x="68"/>
        <item x="469"/>
        <item x="281"/>
        <item x="297"/>
        <item x="781"/>
        <item x="306"/>
        <item x="736"/>
        <item x="588"/>
        <item x="24"/>
        <item x="713"/>
        <item x="829"/>
        <item x="649"/>
        <item x="553"/>
        <item x="197"/>
        <item x="106"/>
        <item x="152"/>
        <item x="683"/>
        <item x="188"/>
        <item x="463"/>
        <item x="673"/>
        <item x="724"/>
        <item x="874"/>
        <item x="726"/>
        <item x="810"/>
        <item x="804"/>
        <item x="843"/>
        <item x="571"/>
        <item x="485"/>
        <item x="32"/>
        <item x="160"/>
        <item x="93"/>
        <item x="689"/>
        <item x="630"/>
        <item x="470"/>
        <item x="206"/>
        <item x="718"/>
        <item x="699"/>
        <item x="83"/>
        <item x="195"/>
        <item x="661"/>
        <item x="550"/>
        <item x="957"/>
        <item x="954"/>
        <item x="779"/>
        <item x="378"/>
        <item x="610"/>
        <item x="371"/>
        <item x="328"/>
        <item x="791"/>
        <item x="229"/>
        <item x="886"/>
        <item x="697"/>
        <item x="43"/>
        <item x="686"/>
        <item x="101"/>
        <item x="519"/>
        <item x="563"/>
        <item x="749"/>
        <item x="98"/>
        <item x="832"/>
        <item x="310"/>
        <item x="516"/>
        <item x="72"/>
        <item x="548"/>
        <item x="572"/>
        <item x="986"/>
        <item x="842"/>
        <item x="941"/>
        <item x="379"/>
        <item x="212"/>
        <item x="507"/>
        <item x="214"/>
        <item x="35"/>
        <item x="586"/>
        <item x="445"/>
        <item x="821"/>
        <item x="783"/>
        <item x="395"/>
        <item x="397"/>
        <item x="55"/>
        <item x="612"/>
        <item x="751"/>
        <item x="222"/>
        <item x="374"/>
        <item x="947"/>
        <item x="370"/>
        <item x="1"/>
        <item x="901"/>
        <item x="503"/>
        <item x="878"/>
        <item x="361"/>
        <item x="517"/>
        <item x="732"/>
        <item x="113"/>
        <item x="597"/>
        <item x="22"/>
        <item x="789"/>
        <item x="12"/>
        <item x="835"/>
        <item x="29"/>
        <item x="156"/>
        <item x="237"/>
        <item x="591"/>
        <item x="922"/>
        <item x="893"/>
        <item x="99"/>
        <item x="978"/>
        <item x="384"/>
        <item x="289"/>
        <item x="488"/>
        <item x="481"/>
        <item x="236"/>
        <item x="80"/>
        <item x="758"/>
        <item x="272"/>
        <item x="725"/>
        <item x="70"/>
        <item x="805"/>
        <item x="582"/>
        <item x="173"/>
        <item x="933"/>
        <item x="746"/>
        <item x="218"/>
        <item x="806"/>
        <item x="794"/>
        <item x="264"/>
        <item x="880"/>
        <item x="286"/>
        <item x="92"/>
        <item x="401"/>
        <item x="33"/>
        <item x="62"/>
        <item x="301"/>
        <item x="733"/>
        <item x="925"/>
        <item x="79"/>
        <item x="4"/>
        <item x="709"/>
        <item x="497"/>
        <item x="142"/>
        <item x="955"/>
        <item x="727"/>
        <item x="219"/>
        <item x="983"/>
        <item x="178"/>
        <item x="663"/>
        <item x="136"/>
        <item x="980"/>
        <item x="382"/>
        <item x="261"/>
        <item x="85"/>
        <item x="861"/>
        <item x="0"/>
        <item x="223"/>
        <item x="898"/>
        <item x="269"/>
        <item x="435"/>
        <item x="372"/>
        <item x="905"/>
        <item x="495"/>
        <item x="56"/>
        <item x="96"/>
        <item x="473"/>
        <item x="2"/>
        <item x="216"/>
        <item x="472"/>
        <item x="576"/>
        <item x="796"/>
        <item x="851"/>
        <item x="348"/>
        <item x="167"/>
        <item x="487"/>
        <item x="622"/>
        <item x="672"/>
        <item x="364"/>
        <item x="217"/>
        <item x="26"/>
        <item x="421"/>
        <item x="90"/>
        <item x="292"/>
        <item x="511"/>
        <item x="738"/>
        <item x="399"/>
        <item x="366"/>
        <item x="707"/>
        <item x="667"/>
        <item x="873"/>
        <item x="887"/>
        <item x="210"/>
        <item x="761"/>
        <item x="215"/>
        <item x="147"/>
        <item x="967"/>
        <item x="974"/>
        <item x="494"/>
        <item x="452"/>
        <item x="730"/>
        <item x="3"/>
        <item x="429"/>
        <item x="997"/>
        <item x="317"/>
        <item x="850"/>
        <item x="824"/>
        <item x="95"/>
        <item x="867"/>
        <item x="426"/>
        <item x="671"/>
        <item x="490"/>
        <item x="539"/>
        <item x="339"/>
        <item x="930"/>
        <item x="985"/>
        <item x="595"/>
        <item x="409"/>
        <item x="405"/>
        <item x="486"/>
        <item x="380"/>
        <item x="631"/>
        <item x="662"/>
        <item x="849"/>
        <item x="351"/>
        <item x="67"/>
        <item x="234"/>
        <item x="459"/>
        <item x="578"/>
        <item x="982"/>
        <item x="277"/>
        <item x="393"/>
        <item x="363"/>
        <item x="754"/>
        <item x="110"/>
        <item x="790"/>
        <item x="715"/>
        <item x="120"/>
        <item x="162"/>
        <item x="688"/>
        <item x="313"/>
        <item x="549"/>
        <item x="531"/>
        <item x="637"/>
        <item x="282"/>
        <item x="870"/>
        <item x="326"/>
        <item x="675"/>
        <item x="5"/>
        <item x="125"/>
        <item x="807"/>
        <item x="741"/>
        <item x="192"/>
        <item x="179"/>
        <item x="468"/>
        <item x="276"/>
        <item x="505"/>
        <item x="546"/>
        <item x="797"/>
        <item x="312"/>
        <item x="948"/>
        <item x="335"/>
        <item x="353"/>
        <item x="150"/>
        <item x="995"/>
        <item x="413"/>
        <item x="304"/>
        <item x="745"/>
        <item x="973"/>
        <item x="208"/>
        <item x="609"/>
        <item x="345"/>
        <item x="876"/>
        <item x="892"/>
        <item x="652"/>
        <item x="86"/>
        <item x="895"/>
        <item x="651"/>
        <item x="322"/>
        <item x="309"/>
        <item x="760"/>
        <item x="753"/>
        <item x="529"/>
        <item x="154"/>
        <item x="48"/>
        <item x="772"/>
        <item x="151"/>
        <item x="170"/>
        <item x="199"/>
        <item x="347"/>
        <item x="963"/>
        <item x="590"/>
        <item x="757"/>
        <item x="744"/>
        <item x="467"/>
        <item x="145"/>
        <item x="400"/>
        <item x="999"/>
        <item x="739"/>
        <item x="319"/>
        <item x="769"/>
        <item x="960"/>
        <item x="514"/>
        <item x="698"/>
        <item x="177"/>
        <item x="659"/>
        <item x="952"/>
        <item x="116"/>
        <item x="268"/>
        <item x="10"/>
        <item x="931"/>
        <item x="900"/>
        <item x="287"/>
        <item x="260"/>
        <item x="205"/>
        <item x="60"/>
        <item x="454"/>
        <item x="437"/>
        <item x="722"/>
        <item x="330"/>
        <item x="323"/>
        <item x="559"/>
        <item x="175"/>
        <item x="288"/>
        <item x="233"/>
        <item x="117"/>
        <item x="50"/>
        <item x="642"/>
        <item x="131"/>
        <item x="608"/>
        <item x="161"/>
        <item x="991"/>
        <item x="775"/>
        <item x="492"/>
        <item x="21"/>
        <item x="616"/>
        <item x="872"/>
        <item x="524"/>
        <item x="831"/>
        <item x="303"/>
        <item x="76"/>
        <item x="265"/>
        <item x="633"/>
        <item x="650"/>
        <item x="956"/>
        <item x="360"/>
        <item x="13"/>
        <item x="919"/>
        <item x="569"/>
        <item x="976"/>
        <item x="280"/>
        <item x="250"/>
        <item x="450"/>
        <item x="911"/>
        <item x="333"/>
        <item x="375"/>
        <item x="266"/>
        <item x="958"/>
        <item x="267"/>
        <item x="64"/>
        <item x="482"/>
        <item x="565"/>
        <item x="540"/>
        <item x="767"/>
        <item x="528"/>
        <item x="455"/>
        <item x="632"/>
        <item x="373"/>
        <item x="708"/>
        <item x="687"/>
        <item x="944"/>
        <item x="81"/>
        <item x="606"/>
        <item x="496"/>
        <item x="357"/>
        <item x="766"/>
        <item x="584"/>
        <item x="249"/>
        <item x="398"/>
        <item x="327"/>
        <item x="611"/>
        <item x="721"/>
        <item x="143"/>
        <item x="607"/>
        <item x="500"/>
        <item x="84"/>
        <item x="275"/>
        <item x="839"/>
        <item x="475"/>
        <item x="812"/>
        <item x="187"/>
        <item x="129"/>
        <item x="155"/>
        <item x="518"/>
        <item x="293"/>
        <item x="762"/>
        <item x="383"/>
        <item x="728"/>
        <item x="547"/>
        <item x="387"/>
        <item x="422"/>
        <item x="750"/>
        <item x="998"/>
        <item x="865"/>
        <item x="884"/>
        <item x="59"/>
        <item x="638"/>
        <item x="628"/>
        <item x="924"/>
        <item x="634"/>
        <item x="966"/>
        <item x="69"/>
        <item x="814"/>
        <item x="420"/>
        <item x="921"/>
        <item x="646"/>
        <item x="14"/>
        <item x="103"/>
        <item x="114"/>
        <item x="109"/>
        <item x="157"/>
        <item x="935"/>
        <item x="7"/>
        <item x="799"/>
        <item x="929"/>
        <item x="493"/>
        <item x="977"/>
        <item x="241"/>
        <item x="180"/>
        <item x="949"/>
        <item x="545"/>
        <item x="15"/>
        <item x="589"/>
        <item x="392"/>
        <item x="230"/>
        <item x="244"/>
        <item x="891"/>
        <item x="798"/>
        <item x="279"/>
        <item x="953"/>
        <item x="440"/>
        <item x="45"/>
        <item x="491"/>
        <item x="201"/>
        <item x="130"/>
        <item x="428"/>
        <item x="542"/>
        <item x="38"/>
        <item x="11"/>
        <item x="240"/>
        <item x="910"/>
        <item x="838"/>
        <item x="636"/>
        <item x="575"/>
        <item x="376"/>
        <item x="716"/>
        <item x="41"/>
        <item x="307"/>
        <item x="163"/>
        <item x="464"/>
        <item x="34"/>
        <item x="449"/>
        <item x="788"/>
        <item x="763"/>
        <item x="936"/>
        <item x="141"/>
        <item x="453"/>
        <item x="975"/>
        <item x="774"/>
        <item x="869"/>
        <item x="823"/>
        <item x="311"/>
        <item x="756"/>
        <item x="255"/>
        <item x="239"/>
        <item x="390"/>
        <item x="690"/>
        <item x="483"/>
        <item x="719"/>
        <item x="740"/>
        <item x="19"/>
        <item x="39"/>
        <item x="786"/>
        <item x="355"/>
        <item x="888"/>
        <item x="27"/>
        <item x="620"/>
        <item x="803"/>
        <item x="735"/>
        <item x="196"/>
        <item x="515"/>
        <item x="181"/>
        <item x="520"/>
        <item x="18"/>
        <item x="184"/>
        <item x="645"/>
        <item x="857"/>
        <item x="25"/>
        <item x="932"/>
        <item x="203"/>
        <item x="641"/>
        <item x="434"/>
        <item x="314"/>
        <item x="702"/>
        <item x="439"/>
        <item x="112"/>
        <item x="436"/>
        <item x="785"/>
        <item x="847"/>
        <item x="318"/>
        <item x="734"/>
        <item x="476"/>
        <item x="412"/>
        <item x="988"/>
        <item x="466"/>
        <item x="677"/>
        <item x="837"/>
        <item x="174"/>
        <item x="254"/>
        <item x="377"/>
        <item x="115"/>
        <item x="946"/>
        <item x="122"/>
        <item x="894"/>
        <item x="231"/>
        <item x="793"/>
        <item x="42"/>
        <item x="243"/>
        <item x="530"/>
        <item x="834"/>
        <item x="993"/>
        <item x="908"/>
        <item x="432"/>
        <item x="300"/>
        <item x="964"/>
        <item x="626"/>
        <item x="904"/>
        <item x="970"/>
        <item x="579"/>
        <item x="897"/>
        <item x="853"/>
        <item x="577"/>
        <item x="168"/>
        <item x="554"/>
        <item x="882"/>
        <item x="830"/>
        <item x="342"/>
        <item x="536"/>
        <item x="808"/>
        <item x="82"/>
        <item x="44"/>
        <item x="782"/>
        <item x="561"/>
        <item x="415"/>
        <item x="242"/>
        <item x="189"/>
        <item x="36"/>
        <item x="729"/>
        <item x="340"/>
        <item x="747"/>
        <item x="51"/>
        <item x="820"/>
        <item x="875"/>
        <item x="502"/>
        <item x="396"/>
        <item x="344"/>
        <item x="792"/>
        <item x="57"/>
        <item x="822"/>
        <item x="603"/>
        <item x="349"/>
        <item x="989"/>
        <item x="61"/>
        <item x="664"/>
        <item x="248"/>
        <item x="176"/>
        <item x="228"/>
        <item x="369"/>
        <item x="465"/>
        <item x="731"/>
        <item x="334"/>
        <item x="562"/>
        <item x="907"/>
        <item x="643"/>
        <item x="100"/>
        <item x="198"/>
        <item x="186"/>
        <item x="899"/>
        <item x="140"/>
        <item x="885"/>
        <item x="296"/>
        <item x="456"/>
        <item x="844"/>
        <item x="66"/>
        <item x="274"/>
        <item x="460"/>
        <item x="258"/>
        <item x="253"/>
        <item x="6"/>
        <item x="410"/>
        <item x="489"/>
        <item x="444"/>
        <item x="599"/>
        <item x="526"/>
        <item x="655"/>
        <item x="532"/>
        <item x="30"/>
        <item x="914"/>
        <item x="119"/>
        <item x="552"/>
        <item x="720"/>
        <item x="625"/>
        <item x="338"/>
        <item x="295"/>
        <item x="883"/>
        <item x="290"/>
        <item x="658"/>
        <item x="573"/>
        <item x="570"/>
        <item x="191"/>
        <item x="981"/>
        <item x="506"/>
        <item x="555"/>
        <item x="88"/>
        <item x="665"/>
        <item x="368"/>
        <item x="209"/>
        <item x="840"/>
        <item x="419"/>
        <item x="581"/>
        <item x="784"/>
        <item x="71"/>
        <item x="685"/>
        <item x="77"/>
        <item x="827"/>
        <item x="717"/>
        <item x="123"/>
        <item x="477"/>
        <item x="802"/>
        <item x="568"/>
        <item x="183"/>
        <item x="37"/>
        <item x="657"/>
        <item x="365"/>
        <item x="425"/>
        <item x="968"/>
        <item x="146"/>
        <item x="138"/>
        <item x="159"/>
        <item x="771"/>
        <item x="615"/>
        <item x="855"/>
        <item x="406"/>
        <item x="940"/>
        <item x="31"/>
        <item x="321"/>
        <item x="841"/>
        <item x="640"/>
        <item x="448"/>
        <item x="135"/>
        <item x="133"/>
        <item x="737"/>
        <item x="653"/>
        <item x="681"/>
        <item x="906"/>
        <item x="676"/>
        <item x="367"/>
        <item x="403"/>
        <item x="225"/>
        <item x="65"/>
        <item x="193"/>
        <item x="431"/>
        <item x="818"/>
        <item x="153"/>
        <item x="97"/>
        <item x="714"/>
        <item x="566"/>
        <item x="185"/>
        <item x="833"/>
        <item x="860"/>
        <item x="294"/>
        <item x="864"/>
        <item x="682"/>
        <item x="583"/>
        <item x="938"/>
        <item x="316"/>
        <item x="828"/>
        <item x="619"/>
        <item x="402"/>
        <item x="513"/>
        <item x="896"/>
        <item x="404"/>
        <item x="105"/>
        <item x="441"/>
        <item x="538"/>
        <item x="299"/>
        <item x="352"/>
        <item x="246"/>
        <item x="624"/>
        <item x="28"/>
        <item x="979"/>
        <item x="108"/>
        <item x="862"/>
        <item x="226"/>
        <item x="660"/>
        <item x="350"/>
        <item x="78"/>
        <item x="856"/>
        <item x="950"/>
        <item x="134"/>
        <item x="171"/>
        <item x="742"/>
        <item x="91"/>
        <item x="411"/>
        <item x="414"/>
        <item x="654"/>
        <item x="521"/>
        <item x="972"/>
        <item x="598"/>
        <item x="585"/>
        <item x="961"/>
        <item x="567"/>
        <item x="693"/>
        <item x="700"/>
        <item x="46"/>
        <item x="8"/>
        <item x="990"/>
        <item x="221"/>
        <item x="859"/>
        <item x="691"/>
        <item x="329"/>
        <item x="679"/>
        <item x="54"/>
        <item x="928"/>
        <item x="695"/>
        <item x="587"/>
        <item x="438"/>
        <item x="801"/>
        <item x="544"/>
        <item x="535"/>
        <item x="270"/>
        <item x="417"/>
        <item x="124"/>
        <item x="558"/>
        <item x="389"/>
        <item x="816"/>
        <item x="819"/>
        <item x="903"/>
        <item x="962"/>
        <item x="302"/>
        <item x="213"/>
        <item x="920"/>
        <item x="556"/>
        <item x="245"/>
        <item x="325"/>
        <item x="613"/>
        <item x="474"/>
        <item x="937"/>
        <item x="525"/>
        <item x="994"/>
        <item x="144"/>
        <item x="987"/>
        <item x="479"/>
        <item x="278"/>
        <item x="694"/>
        <item x="670"/>
        <item x="362"/>
        <item x="926"/>
        <item x="52"/>
        <item x="890"/>
        <item x="9"/>
        <item x="102"/>
        <item x="232"/>
        <item x="537"/>
        <item x="852"/>
        <item x="407"/>
        <item x="442"/>
        <item x="336"/>
        <item x="826"/>
        <item x="238"/>
        <item x="430"/>
        <item x="247"/>
        <item x="256"/>
        <item x="504"/>
        <item x="666"/>
        <item x="388"/>
        <item x="169"/>
        <item x="522"/>
        <item x="706"/>
        <item x="166"/>
        <item x="324"/>
        <item x="20"/>
        <item x="858"/>
        <item x="182"/>
        <item x="359"/>
        <item x="107"/>
        <item x="848"/>
        <item x="635"/>
        <item x="943"/>
        <item x="457"/>
        <item x="644"/>
        <item x="148"/>
        <item x="551"/>
        <item x="262"/>
        <item x="845"/>
        <item x="846"/>
        <item x="621"/>
        <item x="510"/>
        <item x="381"/>
        <item x="273"/>
        <item x="984"/>
        <item x="629"/>
        <item x="224"/>
        <item x="678"/>
        <item x="889"/>
        <item x="825"/>
        <item x="593"/>
        <item x="752"/>
        <item x="703"/>
        <item x="748"/>
        <item x="800"/>
        <item x="680"/>
        <item t="default"/>
      </items>
    </pivotField>
  </pivotFields>
  <rowFields count="1">
    <field x="11"/>
  </rowFields>
  <rowItems count="11">
    <i>
      <x v="46"/>
    </i>
    <i>
      <x v="81"/>
    </i>
    <i>
      <x v="308"/>
    </i>
    <i>
      <x v="317"/>
    </i>
    <i>
      <x v="371"/>
    </i>
    <i>
      <x v="392"/>
    </i>
    <i>
      <x v="642"/>
    </i>
    <i>
      <x v="692"/>
    </i>
    <i>
      <x v="852"/>
    </i>
    <i>
      <x v="930"/>
    </i>
    <i t="grand">
      <x/>
    </i>
  </rowItems>
  <colItems count="1">
    <i/>
  </colItems>
  <dataFields count="1">
    <dataField name="Sum of Monthly Salary PHP" fld="9" baseField="0" baseItem="0" numFmtId="168"/>
  </dataFields>
  <formats count="2">
    <format dxfId="25">
      <pivotArea outline="0" collapsedLevelsAreSubtotals="1" fieldPosition="0"/>
    </format>
    <format dxfId="24">
      <pivotArea dataOnly="0" labelOnly="1" outline="0" axis="axisValues" fieldPosition="0"/>
    </format>
  </formats>
  <chartFormats count="1">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6" type="dateBetween" evalOrder="-1" id="363"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E4613C-3909-4DC9-AB52-8374C1E3EE7F}" name="PivotTable11"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I36:J39" firstHeaderRow="1" firstDataRow="1" firstDataCol="1"/>
  <pivotFields count="12">
    <pivotField showAll="0"/>
    <pivotField showAll="0"/>
    <pivotField showAll="0">
      <items count="4">
        <item x="1"/>
        <item x="0"/>
        <item x="2"/>
        <item t="default"/>
      </items>
    </pivotField>
    <pivotField showAll="0"/>
    <pivotField showAll="0"/>
    <pivotField showAll="0">
      <items count="4">
        <item x="0"/>
        <item x="1"/>
        <item x="2"/>
        <item t="default"/>
      </items>
    </pivotField>
    <pivotField numFmtId="164" showAll="0">
      <items count="341">
        <item x="112"/>
        <item x="66"/>
        <item x="279"/>
        <item x="251"/>
        <item x="42"/>
        <item x="264"/>
        <item x="16"/>
        <item x="33"/>
        <item x="28"/>
        <item x="143"/>
        <item x="84"/>
        <item x="183"/>
        <item x="119"/>
        <item x="302"/>
        <item x="197"/>
        <item x="306"/>
        <item x="97"/>
        <item x="58"/>
        <item x="78"/>
        <item x="87"/>
        <item x="17"/>
        <item x="117"/>
        <item x="164"/>
        <item x="254"/>
        <item x="187"/>
        <item x="176"/>
        <item x="104"/>
        <item x="24"/>
        <item x="166"/>
        <item x="133"/>
        <item x="288"/>
        <item x="256"/>
        <item x="276"/>
        <item x="332"/>
        <item x="73"/>
        <item x="108"/>
        <item x="263"/>
        <item x="27"/>
        <item x="111"/>
        <item x="118"/>
        <item x="4"/>
        <item x="56"/>
        <item x="188"/>
        <item x="284"/>
        <item x="221"/>
        <item x="227"/>
        <item x="40"/>
        <item x="147"/>
        <item x="122"/>
        <item x="275"/>
        <item x="95"/>
        <item x="6"/>
        <item x="219"/>
        <item x="62"/>
        <item x="51"/>
        <item x="336"/>
        <item x="312"/>
        <item x="159"/>
        <item x="282"/>
        <item x="262"/>
        <item x="286"/>
        <item x="145"/>
        <item x="10"/>
        <item x="265"/>
        <item x="289"/>
        <item x="82"/>
        <item x="156"/>
        <item x="69"/>
        <item x="270"/>
        <item x="61"/>
        <item x="209"/>
        <item x="292"/>
        <item x="315"/>
        <item x="239"/>
        <item x="190"/>
        <item x="200"/>
        <item x="213"/>
        <item x="79"/>
        <item x="268"/>
        <item x="72"/>
        <item x="55"/>
        <item x="5"/>
        <item x="191"/>
        <item x="13"/>
        <item x="215"/>
        <item x="320"/>
        <item x="240"/>
        <item x="141"/>
        <item x="68"/>
        <item x="222"/>
        <item x="116"/>
        <item x="80"/>
        <item x="225"/>
        <item x="321"/>
        <item x="85"/>
        <item x="76"/>
        <item x="189"/>
        <item x="83"/>
        <item x="96"/>
        <item x="146"/>
        <item x="308"/>
        <item x="14"/>
        <item x="285"/>
        <item x="125"/>
        <item x="100"/>
        <item x="50"/>
        <item x="23"/>
        <item x="127"/>
        <item x="211"/>
        <item x="260"/>
        <item x="319"/>
        <item x="63"/>
        <item x="169"/>
        <item x="171"/>
        <item x="67"/>
        <item x="229"/>
        <item x="153"/>
        <item x="121"/>
        <item x="152"/>
        <item x="105"/>
        <item x="53"/>
        <item x="245"/>
        <item x="243"/>
        <item x="338"/>
        <item x="107"/>
        <item x="21"/>
        <item x="305"/>
        <item x="322"/>
        <item x="167"/>
        <item x="90"/>
        <item x="29"/>
        <item x="129"/>
        <item x="195"/>
        <item x="206"/>
        <item x="238"/>
        <item x="77"/>
        <item x="34"/>
        <item x="109"/>
        <item x="218"/>
        <item x="174"/>
        <item x="41"/>
        <item x="57"/>
        <item x="266"/>
        <item x="130"/>
        <item x="149"/>
        <item x="93"/>
        <item x="202"/>
        <item x="161"/>
        <item x="199"/>
        <item x="54"/>
        <item x="92"/>
        <item x="201"/>
        <item x="134"/>
        <item x="43"/>
        <item x="252"/>
        <item x="65"/>
        <item x="1"/>
        <item x="39"/>
        <item x="311"/>
        <item x="205"/>
        <item x="259"/>
        <item x="52"/>
        <item x="150"/>
        <item x="250"/>
        <item x="178"/>
        <item x="48"/>
        <item x="137"/>
        <item x="287"/>
        <item x="155"/>
        <item x="38"/>
        <item x="301"/>
        <item x="162"/>
        <item x="180"/>
        <item x="31"/>
        <item x="216"/>
        <item x="203"/>
        <item x="30"/>
        <item x="59"/>
        <item x="185"/>
        <item x="128"/>
        <item x="274"/>
        <item x="267"/>
        <item x="231"/>
        <item x="138"/>
        <item x="214"/>
        <item x="136"/>
        <item x="223"/>
        <item x="293"/>
        <item x="317"/>
        <item x="88"/>
        <item x="177"/>
        <item x="296"/>
        <item x="131"/>
        <item x="193"/>
        <item x="207"/>
        <item x="314"/>
        <item x="75"/>
        <item x="226"/>
        <item x="70"/>
        <item x="175"/>
        <item x="86"/>
        <item x="232"/>
        <item x="212"/>
        <item x="181"/>
        <item x="60"/>
        <item x="36"/>
        <item x="194"/>
        <item x="269"/>
        <item x="19"/>
        <item x="261"/>
        <item x="7"/>
        <item x="3"/>
        <item x="106"/>
        <item x="12"/>
        <item x="113"/>
        <item x="154"/>
        <item x="234"/>
        <item x="210"/>
        <item x="179"/>
        <item x="163"/>
        <item x="168"/>
        <item x="224"/>
        <item x="160"/>
        <item x="277"/>
        <item x="140"/>
        <item x="235"/>
        <item x="94"/>
        <item x="64"/>
        <item x="37"/>
        <item x="257"/>
        <item x="258"/>
        <item x="230"/>
        <item x="2"/>
        <item x="20"/>
        <item x="81"/>
        <item x="246"/>
        <item x="101"/>
        <item x="304"/>
        <item x="283"/>
        <item x="326"/>
        <item x="233"/>
        <item x="244"/>
        <item x="297"/>
        <item x="103"/>
        <item x="74"/>
        <item x="242"/>
        <item x="45"/>
        <item x="99"/>
        <item x="295"/>
        <item x="313"/>
        <item x="281"/>
        <item x="324"/>
        <item x="278"/>
        <item x="303"/>
        <item x="204"/>
        <item x="89"/>
        <item x="184"/>
        <item x="316"/>
        <item x="196"/>
        <item x="71"/>
        <item x="170"/>
        <item x="307"/>
        <item x="102"/>
        <item x="26"/>
        <item x="192"/>
        <item x="272"/>
        <item x="47"/>
        <item x="114"/>
        <item x="110"/>
        <item x="32"/>
        <item x="25"/>
        <item x="8"/>
        <item x="299"/>
        <item x="46"/>
        <item x="217"/>
        <item x="139"/>
        <item x="329"/>
        <item x="44"/>
        <item x="91"/>
        <item x="208"/>
        <item x="273"/>
        <item x="248"/>
        <item x="98"/>
        <item x="300"/>
        <item x="334"/>
        <item x="337"/>
        <item x="157"/>
        <item x="228"/>
        <item x="198"/>
        <item x="249"/>
        <item x="144"/>
        <item x="18"/>
        <item x="247"/>
        <item x="186"/>
        <item x="271"/>
        <item x="310"/>
        <item x="9"/>
        <item x="182"/>
        <item x="220"/>
        <item x="148"/>
        <item x="323"/>
        <item x="237"/>
        <item x="290"/>
        <item x="331"/>
        <item x="35"/>
        <item x="172"/>
        <item x="165"/>
        <item x="333"/>
        <item x="253"/>
        <item x="135"/>
        <item x="22"/>
        <item x="335"/>
        <item x="294"/>
        <item x="142"/>
        <item x="318"/>
        <item x="158"/>
        <item x="327"/>
        <item x="11"/>
        <item x="236"/>
        <item x="255"/>
        <item x="15"/>
        <item x="309"/>
        <item x="241"/>
        <item x="0"/>
        <item x="291"/>
        <item x="49"/>
        <item x="151"/>
        <item x="124"/>
        <item x="115"/>
        <item x="123"/>
        <item x="339"/>
        <item x="120"/>
        <item x="330"/>
        <item x="132"/>
        <item x="325"/>
        <item x="298"/>
        <item x="280"/>
        <item x="328"/>
        <item x="126"/>
        <item x="173"/>
        <item t="default"/>
      </items>
    </pivotField>
    <pivotField showAll="0"/>
    <pivotField axis="axisRow" showAll="0">
      <items count="3">
        <item x="1"/>
        <item x="0"/>
        <item t="default"/>
      </items>
    </pivotField>
    <pivotField numFmtId="165" showAll="0"/>
    <pivotField dataField="1" numFmtId="165" showAll="0"/>
    <pivotField showAll="0"/>
  </pivotFields>
  <rowFields count="1">
    <field x="8"/>
  </rowFields>
  <rowItems count="3">
    <i>
      <x/>
    </i>
    <i>
      <x v="1"/>
    </i>
    <i t="grand">
      <x/>
    </i>
  </rowItems>
  <colItems count="1">
    <i/>
  </colItems>
  <dataFields count="1">
    <dataField name="Sum of Total Credit PHP" fld="10" baseField="0" baseItem="0" numFmtId="168"/>
  </dataFields>
  <formats count="6">
    <format dxfId="31">
      <pivotArea type="all" dataOnly="0" outline="0" fieldPosition="0"/>
    </format>
    <format dxfId="30">
      <pivotArea outline="0" collapsedLevelsAreSubtotals="1" fieldPosition="0"/>
    </format>
    <format dxfId="29">
      <pivotArea field="8" type="button" dataOnly="0" labelOnly="1" outline="0" axis="axisRow" fieldPosition="0"/>
    </format>
    <format dxfId="28">
      <pivotArea dataOnly="0" labelOnly="1" fieldPosition="0">
        <references count="1">
          <reference field="8" count="0"/>
        </references>
      </pivotArea>
    </format>
    <format dxfId="27">
      <pivotArea dataOnly="0" labelOnly="1" grandRow="1" outline="0" fieldPosition="0"/>
    </format>
    <format dxfId="26">
      <pivotArea dataOnly="0" labelOnly="1" outline="0" axis="axisValues" fieldPosition="0"/>
    </format>
  </formats>
  <pivotTableStyleInfo name="PivotStyleLight16" showRowHeaders="1" showColHeaders="1" showRowStripes="0" showColStripes="0" showLastColumn="1"/>
  <filters count="1">
    <filter fld="6" type="dateBetween" evalOrder="-1" id="362" name="DATE OF MEMBERSHIP">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3D2B50-5796-4F39-AAF9-024855B8E0D9}" sourceName="Education">
  <pivotTables>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8"/>
    <pivotTable tabId="4" name="PivotTable19"/>
  </pivotTables>
  <data>
    <tabular pivotCacheId="105931798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279400-45BF-4FF5-B434-0FB6F2B03D1D}" sourceName="GENDER">
  <pivotTables>
    <pivotTable tabId="4" name="PivotTable3"/>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2"/>
    <pivotTable tabId="4" name="PivotTable4"/>
    <pivotTable tabId="4" name="PivotTable5"/>
    <pivotTable tabId="4" name="PivotTable6"/>
    <pivotTable tabId="4" name="PivotTable7"/>
    <pivotTable tabId="4" name="PivotTable8"/>
    <pivotTable tabId="4" name="PivotTable9"/>
    <pivotTable tabId="4" name="PivotTable18"/>
    <pivotTable tabId="4" name="PivotTable19"/>
  </pivotTables>
  <data>
    <tabular pivotCacheId="105931798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09C6DA9-604B-443E-8CDD-473274FA73F5}" cache="Slicer_Education" caption="Education" rowHeight="365760"/>
  <slicer name="GENDER" xr10:uid="{2AEACA27-7FEF-445E-9951-A7847CEF9C44}" cache="Slicer_GENDER" caption="GENDER"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E3EA2-98E6-4E2A-903B-07CAE1C89B5A}" name="CUSTOMERS" displayName="CUSTOMERS" ref="A1:L1001" totalsRowShown="0">
  <autoFilter ref="A1:L1001" xr:uid="{02DE3EA2-98E6-4E2A-903B-07CAE1C89B5A}"/>
  <tableColumns count="12">
    <tableColumn id="1" xr3:uid="{23B8C7D7-3310-4D24-BA82-464AC550097B}" name="S/N"/>
    <tableColumn id="2" xr3:uid="{532A52E3-D3AC-42EB-820F-B19C5945697E}" name="id"/>
    <tableColumn id="3" xr3:uid="{945789B5-0783-4FFC-8D4E-4A2956D54905}" name="GENDER"/>
    <tableColumn id="4" xr3:uid="{7B3516D0-AAE5-4C00-BC6F-53F0812861CE}" name="SINGLE" dataDxfId="66"/>
    <tableColumn id="5" xr3:uid="{F4A61A66-3487-42C2-AE5F-DA504E49BC57}" name="Age"/>
    <tableColumn id="6" xr3:uid="{D0543EC1-FC3D-42F3-93D2-239A93DA1901}" name="Education"/>
    <tableColumn id="12" xr3:uid="{2D31EEEE-9F43-44F3-B85F-21E96D9A084C}" name="DATE OF MEMBERSHIP" dataDxfId="65"/>
    <tableColumn id="13" xr3:uid="{7D72A7D8-6586-47BD-940B-746EAB16D576}" name="MONTH" dataDxfId="64"/>
    <tableColumn id="11" xr3:uid="{7C97CB78-8CB2-428F-A5C7-C43251FED2B3}" name="YEAR" dataDxfId="63"/>
    <tableColumn id="8" xr3:uid="{488213EC-2C1D-489E-A481-5D64F527128A}" name="Monthly Salary PHP" dataDxfId="62"/>
    <tableColumn id="9" xr3:uid="{7903C19B-5E9D-437A-B12C-133B79DFAE65}" name="Total Credit PHP" dataDxfId="61"/>
    <tableColumn id="10" xr3:uid="{E6CB0383-C2B1-4308-AE9B-B0AE3E6CD1DE}" name="Nam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MEMBERSHIP" xr10:uid="{E630C662-76BE-4D96-A576-7D9C45CE97B3}" sourceName="DATE OF MEMBERSHIP">
  <pivotTables>
    <pivotTable tabId="4" name="PivotTable4"/>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2"/>
    <pivotTable tabId="4" name="PivotTable3"/>
    <pivotTable tabId="4" name="PivotTable5"/>
    <pivotTable tabId="4" name="PivotTable6"/>
    <pivotTable tabId="4" name="PivotTable7"/>
    <pivotTable tabId="4" name="PivotTable8"/>
    <pivotTable tabId="4" name="PivotTable9"/>
    <pivotTable tabId="4" name="PivotTable18"/>
    <pivotTable tabId="4" name="PivotTable19"/>
  </pivotTables>
  <state minimalRefreshVersion="6" lastRefreshVersion="6" pivotCacheId="1059317984"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MEMBERSHIP" xr10:uid="{95E2EE7F-1E4F-43BF-AC22-FB2FCF8BDD82}" cache="NativeTimeline_DATE_OF_MEMBERSHIP" caption="DATE OF MEMBERSHIP"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showOutlineSymbols="0" showWhiteSpace="0" workbookViewId="0">
      <selection activeCell="G10" sqref="G10"/>
    </sheetView>
  </sheetViews>
  <sheetFormatPr defaultRowHeight="14.25" x14ac:dyDescent="0.2"/>
  <cols>
    <col min="2" max="2" width="7.5" bestFit="1" customWidth="1"/>
    <col min="3" max="3" width="12.625" customWidth="1"/>
    <col min="4" max="4" width="12" style="1" customWidth="1"/>
    <col min="5" max="5" width="6.375" bestFit="1" customWidth="1"/>
    <col min="6" max="6" width="11.625" customWidth="1"/>
    <col min="7" max="8" width="29.5" style="2" customWidth="1"/>
    <col min="9" max="9" width="23.75" style="2" customWidth="1"/>
    <col min="10" max="10" width="20" customWidth="1"/>
    <col min="11" max="11" width="17.625" customWidth="1"/>
    <col min="12" max="12" width="22.875" bestFit="1" customWidth="1"/>
  </cols>
  <sheetData>
    <row r="1" spans="1:12" x14ac:dyDescent="0.2">
      <c r="A1" t="s">
        <v>1012</v>
      </c>
      <c r="B1" t="s">
        <v>0</v>
      </c>
      <c r="C1" t="s">
        <v>1037</v>
      </c>
      <c r="D1" s="1" t="s">
        <v>1031</v>
      </c>
      <c r="E1" t="s">
        <v>1</v>
      </c>
      <c r="F1" t="s">
        <v>2</v>
      </c>
      <c r="G1" s="2" t="s">
        <v>1018</v>
      </c>
      <c r="H1" s="2" t="s">
        <v>1017</v>
      </c>
      <c r="I1" s="2" t="s">
        <v>1016</v>
      </c>
      <c r="J1" t="s">
        <v>3</v>
      </c>
      <c r="K1" t="s">
        <v>4</v>
      </c>
      <c r="L1" t="s">
        <v>5</v>
      </c>
    </row>
    <row r="2" spans="1:12" x14ac:dyDescent="0.2">
      <c r="A2">
        <v>1</v>
      </c>
      <c r="B2">
        <v>6</v>
      </c>
      <c r="C2" t="s">
        <v>8</v>
      </c>
      <c r="D2" s="1" t="b">
        <v>0</v>
      </c>
      <c r="E2">
        <v>34</v>
      </c>
      <c r="F2" t="s">
        <v>1008</v>
      </c>
      <c r="G2" s="2">
        <v>44132</v>
      </c>
      <c r="H2" s="2" t="s">
        <v>1019</v>
      </c>
      <c r="I2" s="1">
        <v>2020</v>
      </c>
      <c r="J2" s="3">
        <v>32932.019999999997</v>
      </c>
      <c r="K2" s="3">
        <v>4557.47</v>
      </c>
      <c r="L2" t="s">
        <v>13</v>
      </c>
    </row>
    <row r="3" spans="1:12" x14ac:dyDescent="0.2">
      <c r="A3">
        <v>2</v>
      </c>
      <c r="B3">
        <v>10</v>
      </c>
      <c r="C3" t="s">
        <v>6</v>
      </c>
      <c r="D3" s="1" t="b">
        <v>0</v>
      </c>
      <c r="E3">
        <v>60</v>
      </c>
      <c r="F3" t="s">
        <v>1008</v>
      </c>
      <c r="G3" s="2">
        <v>43952</v>
      </c>
      <c r="H3" s="2" t="s">
        <v>1020</v>
      </c>
      <c r="I3" s="1">
        <v>2020</v>
      </c>
      <c r="J3" s="3">
        <v>40298.68</v>
      </c>
      <c r="K3" s="3">
        <v>21653.759999999998</v>
      </c>
      <c r="L3" t="s">
        <v>17</v>
      </c>
    </row>
    <row r="4" spans="1:12" x14ac:dyDescent="0.2">
      <c r="A4">
        <v>3</v>
      </c>
      <c r="B4">
        <v>13</v>
      </c>
      <c r="C4" t="s">
        <v>1014</v>
      </c>
      <c r="D4" s="1" t="b">
        <v>1</v>
      </c>
      <c r="E4">
        <v>43</v>
      </c>
      <c r="F4" t="s">
        <v>1008</v>
      </c>
      <c r="G4" s="2">
        <v>44036</v>
      </c>
      <c r="H4" s="2" t="s">
        <v>1021</v>
      </c>
      <c r="I4" s="1">
        <v>2020</v>
      </c>
      <c r="J4" s="3">
        <v>51694.29</v>
      </c>
      <c r="K4" s="3">
        <v>6686.5</v>
      </c>
      <c r="L4" t="s">
        <v>20</v>
      </c>
    </row>
    <row r="5" spans="1:12" x14ac:dyDescent="0.2">
      <c r="A5">
        <v>4</v>
      </c>
      <c r="B5">
        <v>16</v>
      </c>
      <c r="C5" t="s">
        <v>6</v>
      </c>
      <c r="D5" s="1" t="b">
        <v>1</v>
      </c>
      <c r="E5">
        <v>26</v>
      </c>
      <c r="F5" t="s">
        <v>1008</v>
      </c>
      <c r="G5" s="2">
        <v>44013</v>
      </c>
      <c r="H5" s="2" t="s">
        <v>1021</v>
      </c>
      <c r="I5" s="1">
        <v>2020</v>
      </c>
      <c r="J5" s="3">
        <v>35823.58</v>
      </c>
      <c r="K5" s="3">
        <v>17212.669999999998</v>
      </c>
      <c r="L5" t="s">
        <v>23</v>
      </c>
    </row>
    <row r="6" spans="1:12" x14ac:dyDescent="0.2">
      <c r="A6">
        <v>5</v>
      </c>
      <c r="B6">
        <v>17</v>
      </c>
      <c r="C6" t="s">
        <v>8</v>
      </c>
      <c r="D6" s="1" t="b">
        <v>0</v>
      </c>
      <c r="E6">
        <v>24</v>
      </c>
      <c r="F6" t="s">
        <v>1008</v>
      </c>
      <c r="G6" s="2">
        <v>43829</v>
      </c>
      <c r="H6" s="2" t="s">
        <v>1022</v>
      </c>
      <c r="I6" s="1">
        <v>2019</v>
      </c>
      <c r="J6" s="3">
        <v>25007.31</v>
      </c>
      <c r="K6" s="3">
        <v>12552.59</v>
      </c>
      <c r="L6" t="s">
        <v>24</v>
      </c>
    </row>
    <row r="7" spans="1:12" x14ac:dyDescent="0.2">
      <c r="A7">
        <v>6</v>
      </c>
      <c r="B7">
        <v>24</v>
      </c>
      <c r="C7" t="s">
        <v>1014</v>
      </c>
      <c r="D7" s="1" t="b">
        <v>1</v>
      </c>
      <c r="E7">
        <v>47</v>
      </c>
      <c r="F7" t="s">
        <v>1008</v>
      </c>
      <c r="G7" s="2">
        <v>43877</v>
      </c>
      <c r="H7" s="2" t="s">
        <v>1023</v>
      </c>
      <c r="I7" s="1">
        <v>2020</v>
      </c>
      <c r="J7" s="3">
        <v>25825.98</v>
      </c>
      <c r="K7" s="3">
        <v>11152.37</v>
      </c>
      <c r="L7" t="s">
        <v>31</v>
      </c>
    </row>
    <row r="8" spans="1:12" x14ac:dyDescent="0.2">
      <c r="A8">
        <v>7</v>
      </c>
      <c r="B8">
        <v>27</v>
      </c>
      <c r="C8" t="s">
        <v>8</v>
      </c>
      <c r="D8" s="1" t="b">
        <v>1</v>
      </c>
      <c r="E8">
        <v>55</v>
      </c>
      <c r="F8" t="s">
        <v>1008</v>
      </c>
      <c r="G8" s="2">
        <v>43842</v>
      </c>
      <c r="H8" s="2" t="s">
        <v>1024</v>
      </c>
      <c r="I8" s="1">
        <v>2020</v>
      </c>
      <c r="J8" s="3">
        <v>48770.21</v>
      </c>
      <c r="K8" s="3">
        <v>3923.76</v>
      </c>
      <c r="L8" t="s">
        <v>34</v>
      </c>
    </row>
    <row r="9" spans="1:12" x14ac:dyDescent="0.2">
      <c r="A9">
        <v>8</v>
      </c>
      <c r="B9">
        <v>28</v>
      </c>
      <c r="C9" t="s">
        <v>8</v>
      </c>
      <c r="D9" s="1" t="b">
        <v>0</v>
      </c>
      <c r="E9">
        <v>31</v>
      </c>
      <c r="F9" t="s">
        <v>1008</v>
      </c>
      <c r="G9" s="2">
        <v>44012</v>
      </c>
      <c r="H9" s="2" t="s">
        <v>1025</v>
      </c>
      <c r="I9" s="1">
        <v>2020</v>
      </c>
      <c r="J9" s="3">
        <v>33195.81</v>
      </c>
      <c r="K9" s="3">
        <v>16633.48</v>
      </c>
      <c r="L9" t="s">
        <v>35</v>
      </c>
    </row>
    <row r="10" spans="1:12" x14ac:dyDescent="0.2">
      <c r="A10">
        <v>9</v>
      </c>
      <c r="B10">
        <v>31</v>
      </c>
      <c r="C10" t="s">
        <v>6</v>
      </c>
      <c r="D10" s="1" t="b">
        <v>1</v>
      </c>
      <c r="E10">
        <v>28</v>
      </c>
      <c r="F10" t="s">
        <v>1008</v>
      </c>
      <c r="G10" s="2">
        <v>44077</v>
      </c>
      <c r="H10" s="2" t="s">
        <v>1026</v>
      </c>
      <c r="I10" s="1">
        <v>2020</v>
      </c>
      <c r="J10" s="3">
        <v>32968.86</v>
      </c>
      <c r="K10" s="3">
        <v>19350.98</v>
      </c>
      <c r="L10" t="s">
        <v>38</v>
      </c>
    </row>
    <row r="11" spans="1:12" x14ac:dyDescent="0.2">
      <c r="A11">
        <v>10</v>
      </c>
      <c r="B11">
        <v>36</v>
      </c>
      <c r="C11" t="s">
        <v>6</v>
      </c>
      <c r="D11" s="1" t="b">
        <v>1</v>
      </c>
      <c r="E11">
        <v>29</v>
      </c>
      <c r="F11" t="s">
        <v>1008</v>
      </c>
      <c r="G11" s="2">
        <v>44104</v>
      </c>
      <c r="H11" s="2" t="s">
        <v>1026</v>
      </c>
      <c r="I11" s="1">
        <v>2020</v>
      </c>
      <c r="J11" s="3">
        <v>36288.46</v>
      </c>
      <c r="K11" s="3">
        <v>20190.8</v>
      </c>
      <c r="L11" t="s">
        <v>43</v>
      </c>
    </row>
    <row r="12" spans="1:12" x14ac:dyDescent="0.2">
      <c r="A12">
        <v>11</v>
      </c>
      <c r="B12">
        <v>41</v>
      </c>
      <c r="C12" t="s">
        <v>6</v>
      </c>
      <c r="D12" s="1" t="b">
        <v>1</v>
      </c>
      <c r="E12">
        <v>22</v>
      </c>
      <c r="F12" t="s">
        <v>1008</v>
      </c>
      <c r="G12" s="2">
        <v>43857</v>
      </c>
      <c r="H12" s="2" t="s">
        <v>1024</v>
      </c>
      <c r="I12" s="1">
        <v>2020</v>
      </c>
      <c r="J12" s="3">
        <v>51340.84</v>
      </c>
      <c r="K12" s="3">
        <v>11163.32</v>
      </c>
      <c r="L12" t="s">
        <v>48</v>
      </c>
    </row>
    <row r="13" spans="1:12" x14ac:dyDescent="0.2">
      <c r="A13">
        <v>12</v>
      </c>
      <c r="B13">
        <v>43</v>
      </c>
      <c r="C13" t="s">
        <v>6</v>
      </c>
      <c r="D13" s="1" t="b">
        <v>0</v>
      </c>
      <c r="E13">
        <v>58</v>
      </c>
      <c r="F13" t="s">
        <v>1008</v>
      </c>
      <c r="G13" s="2">
        <v>44126</v>
      </c>
      <c r="H13" s="2" t="s">
        <v>1019</v>
      </c>
      <c r="I13" s="1">
        <v>2020</v>
      </c>
      <c r="J13" s="3">
        <v>46368.13</v>
      </c>
      <c r="K13" s="3">
        <v>6899.63</v>
      </c>
      <c r="L13" t="s">
        <v>50</v>
      </c>
    </row>
    <row r="14" spans="1:12" x14ac:dyDescent="0.2">
      <c r="A14">
        <v>13</v>
      </c>
      <c r="B14">
        <v>49</v>
      </c>
      <c r="C14" t="s">
        <v>1014</v>
      </c>
      <c r="D14" s="1" t="b">
        <v>1</v>
      </c>
      <c r="E14">
        <v>42</v>
      </c>
      <c r="F14" t="s">
        <v>1008</v>
      </c>
      <c r="G14" s="2">
        <v>44015</v>
      </c>
      <c r="H14" s="2" t="s">
        <v>1021</v>
      </c>
      <c r="I14" s="1">
        <v>2020</v>
      </c>
      <c r="J14" s="3">
        <v>21271.72</v>
      </c>
      <c r="K14" s="3">
        <v>18755.38</v>
      </c>
      <c r="L14" t="s">
        <v>56</v>
      </c>
    </row>
    <row r="15" spans="1:12" x14ac:dyDescent="0.2">
      <c r="A15">
        <v>14</v>
      </c>
      <c r="B15">
        <v>52</v>
      </c>
      <c r="C15" t="s">
        <v>6</v>
      </c>
      <c r="D15" s="1" t="b">
        <v>0</v>
      </c>
      <c r="E15">
        <v>62</v>
      </c>
      <c r="F15" t="s">
        <v>1008</v>
      </c>
      <c r="G15" s="2">
        <v>43879</v>
      </c>
      <c r="H15" s="2" t="s">
        <v>1023</v>
      </c>
      <c r="I15" s="1">
        <v>2020</v>
      </c>
      <c r="J15" s="3">
        <v>28141.06</v>
      </c>
      <c r="K15" s="3">
        <v>14658.23</v>
      </c>
      <c r="L15" t="s">
        <v>59</v>
      </c>
    </row>
    <row r="16" spans="1:12" x14ac:dyDescent="0.2">
      <c r="A16">
        <v>15</v>
      </c>
      <c r="B16">
        <v>64</v>
      </c>
      <c r="C16" t="s">
        <v>1014</v>
      </c>
      <c r="D16" s="1" t="b">
        <v>0</v>
      </c>
      <c r="E16">
        <v>37</v>
      </c>
      <c r="F16" t="s">
        <v>1008</v>
      </c>
      <c r="G16" s="2">
        <v>43897</v>
      </c>
      <c r="H16" s="2" t="s">
        <v>1027</v>
      </c>
      <c r="I16" s="1">
        <v>2020</v>
      </c>
      <c r="J16" s="3">
        <v>42579.46</v>
      </c>
      <c r="K16" s="3">
        <v>19455.759999999998</v>
      </c>
      <c r="L16" t="s">
        <v>71</v>
      </c>
    </row>
    <row r="17" spans="1:12" x14ac:dyDescent="0.2">
      <c r="A17">
        <v>16</v>
      </c>
      <c r="B17">
        <v>70</v>
      </c>
      <c r="C17" t="s">
        <v>6</v>
      </c>
      <c r="D17" s="1" t="b">
        <v>0</v>
      </c>
      <c r="E17">
        <v>41</v>
      </c>
      <c r="F17" t="s">
        <v>1008</v>
      </c>
      <c r="G17" s="2">
        <v>44129</v>
      </c>
      <c r="H17" s="2" t="s">
        <v>1019</v>
      </c>
      <c r="I17" s="1">
        <v>2020</v>
      </c>
      <c r="J17" s="3">
        <v>20063.84</v>
      </c>
      <c r="K17" s="3">
        <v>7105.83</v>
      </c>
      <c r="L17" t="s">
        <v>77</v>
      </c>
    </row>
    <row r="18" spans="1:12" x14ac:dyDescent="0.2">
      <c r="A18">
        <v>17</v>
      </c>
      <c r="B18">
        <v>74</v>
      </c>
      <c r="C18" t="s">
        <v>1014</v>
      </c>
      <c r="D18" s="1" t="b">
        <v>1</v>
      </c>
      <c r="E18">
        <v>33</v>
      </c>
      <c r="F18" t="s">
        <v>1008</v>
      </c>
      <c r="G18" s="2">
        <v>43792</v>
      </c>
      <c r="H18" s="2" t="s">
        <v>1028</v>
      </c>
      <c r="I18" s="1">
        <v>2019</v>
      </c>
      <c r="J18" s="3">
        <v>29383.45</v>
      </c>
      <c r="K18" s="3">
        <v>20422.45</v>
      </c>
      <c r="L18" t="s">
        <v>81</v>
      </c>
    </row>
    <row r="19" spans="1:12" x14ac:dyDescent="0.2">
      <c r="A19">
        <v>18</v>
      </c>
      <c r="B19">
        <v>80</v>
      </c>
      <c r="C19" t="s">
        <v>8</v>
      </c>
      <c r="D19" s="1" t="b">
        <v>1</v>
      </c>
      <c r="E19">
        <v>40</v>
      </c>
      <c r="F19" t="s">
        <v>1008</v>
      </c>
      <c r="G19" s="2">
        <v>43807</v>
      </c>
      <c r="H19" s="2" t="s">
        <v>1022</v>
      </c>
      <c r="I19" s="1">
        <v>2019</v>
      </c>
      <c r="J19" s="3">
        <v>46633.919999999998</v>
      </c>
      <c r="K19" s="3">
        <v>14947.75</v>
      </c>
      <c r="L19" t="s">
        <v>87</v>
      </c>
    </row>
    <row r="20" spans="1:12" x14ac:dyDescent="0.2">
      <c r="A20">
        <v>19</v>
      </c>
      <c r="B20">
        <v>86</v>
      </c>
      <c r="C20" t="s">
        <v>1014</v>
      </c>
      <c r="D20" s="1" t="b">
        <v>0</v>
      </c>
      <c r="E20">
        <v>59</v>
      </c>
      <c r="F20" t="s">
        <v>1008</v>
      </c>
      <c r="G20" s="2">
        <v>44098</v>
      </c>
      <c r="H20" s="2" t="s">
        <v>1026</v>
      </c>
      <c r="I20" s="1">
        <v>2020</v>
      </c>
      <c r="J20" s="3">
        <v>34766.39</v>
      </c>
      <c r="K20" s="3">
        <v>22103.69</v>
      </c>
      <c r="L20" t="s">
        <v>93</v>
      </c>
    </row>
    <row r="21" spans="1:12" x14ac:dyDescent="0.2">
      <c r="A21">
        <v>20</v>
      </c>
      <c r="B21">
        <v>87</v>
      </c>
      <c r="C21" t="s">
        <v>6</v>
      </c>
      <c r="D21" s="1" t="s">
        <v>1014</v>
      </c>
      <c r="E21">
        <v>67</v>
      </c>
      <c r="F21" t="s">
        <v>1008</v>
      </c>
      <c r="G21" s="2">
        <v>44010</v>
      </c>
      <c r="H21" s="2" t="s">
        <v>1025</v>
      </c>
      <c r="I21" s="1">
        <v>2020</v>
      </c>
      <c r="J21" s="3">
        <v>31903.1</v>
      </c>
      <c r="K21" s="3">
        <v>0</v>
      </c>
      <c r="L21" t="s">
        <v>94</v>
      </c>
    </row>
    <row r="22" spans="1:12" x14ac:dyDescent="0.2">
      <c r="A22">
        <v>21</v>
      </c>
      <c r="B22">
        <v>92</v>
      </c>
      <c r="C22" t="s">
        <v>1014</v>
      </c>
      <c r="D22" s="1" t="s">
        <v>1014</v>
      </c>
      <c r="E22">
        <v>66</v>
      </c>
      <c r="F22" t="s">
        <v>1008</v>
      </c>
      <c r="G22" s="2">
        <v>44037</v>
      </c>
      <c r="H22" s="2" t="s">
        <v>1021</v>
      </c>
      <c r="I22" s="1">
        <v>2020</v>
      </c>
      <c r="J22" s="3">
        <v>18580.59</v>
      </c>
      <c r="K22" s="3">
        <v>0</v>
      </c>
      <c r="L22" t="s">
        <v>99</v>
      </c>
    </row>
    <row r="23" spans="1:12" x14ac:dyDescent="0.2">
      <c r="A23">
        <v>22</v>
      </c>
      <c r="B23">
        <v>96</v>
      </c>
      <c r="C23" t="s">
        <v>1014</v>
      </c>
      <c r="D23" s="1" t="b">
        <v>1</v>
      </c>
      <c r="E23">
        <v>25</v>
      </c>
      <c r="F23" t="s">
        <v>1008</v>
      </c>
      <c r="G23" s="2">
        <v>44104</v>
      </c>
      <c r="H23" s="2" t="s">
        <v>1026</v>
      </c>
      <c r="I23" s="1">
        <v>2020</v>
      </c>
      <c r="J23" s="3">
        <v>19161.72</v>
      </c>
      <c r="K23" s="3">
        <v>20562.32</v>
      </c>
      <c r="L23" t="s">
        <v>103</v>
      </c>
    </row>
    <row r="24" spans="1:12" x14ac:dyDescent="0.2">
      <c r="A24">
        <v>23</v>
      </c>
      <c r="B24">
        <v>102</v>
      </c>
      <c r="C24" t="s">
        <v>8</v>
      </c>
      <c r="D24" s="1" t="b">
        <v>1</v>
      </c>
      <c r="E24">
        <v>20</v>
      </c>
      <c r="F24" t="s">
        <v>1008</v>
      </c>
      <c r="G24" s="2">
        <v>43921</v>
      </c>
      <c r="H24" s="2" t="s">
        <v>1027</v>
      </c>
      <c r="I24" s="1">
        <v>2020</v>
      </c>
      <c r="J24" s="3">
        <v>34211.949999999997</v>
      </c>
      <c r="K24" s="3">
        <v>1090.07</v>
      </c>
      <c r="L24" t="s">
        <v>109</v>
      </c>
    </row>
    <row r="25" spans="1:12" x14ac:dyDescent="0.2">
      <c r="A25">
        <v>24</v>
      </c>
      <c r="B25">
        <v>103</v>
      </c>
      <c r="C25" t="s">
        <v>8</v>
      </c>
      <c r="D25" s="1" t="s">
        <v>1014</v>
      </c>
      <c r="E25">
        <v>25</v>
      </c>
      <c r="F25" t="s">
        <v>1008</v>
      </c>
      <c r="G25" s="2">
        <v>44118</v>
      </c>
      <c r="H25" s="2" t="s">
        <v>1019</v>
      </c>
      <c r="I25" s="1">
        <v>2020</v>
      </c>
      <c r="J25" s="3">
        <v>28045.71</v>
      </c>
      <c r="K25" s="3">
        <v>0</v>
      </c>
      <c r="L25" t="s">
        <v>110</v>
      </c>
    </row>
    <row r="26" spans="1:12" x14ac:dyDescent="0.2">
      <c r="A26">
        <v>25</v>
      </c>
      <c r="B26">
        <v>105</v>
      </c>
      <c r="C26" t="s">
        <v>8</v>
      </c>
      <c r="D26" s="1" t="b">
        <v>0</v>
      </c>
      <c r="E26">
        <v>26</v>
      </c>
      <c r="F26" t="s">
        <v>1008</v>
      </c>
      <c r="G26" s="2">
        <v>43902</v>
      </c>
      <c r="H26" s="2" t="s">
        <v>1027</v>
      </c>
      <c r="I26" s="1">
        <v>2020</v>
      </c>
      <c r="J26" s="3">
        <v>51654.37</v>
      </c>
      <c r="K26" s="3">
        <v>9078.69</v>
      </c>
      <c r="L26" t="s">
        <v>112</v>
      </c>
    </row>
    <row r="27" spans="1:12" x14ac:dyDescent="0.2">
      <c r="A27">
        <v>26</v>
      </c>
      <c r="B27">
        <v>107</v>
      </c>
      <c r="C27" t="s">
        <v>8</v>
      </c>
      <c r="D27" s="1" t="b">
        <v>1</v>
      </c>
      <c r="E27">
        <v>20</v>
      </c>
      <c r="F27" t="s">
        <v>1008</v>
      </c>
      <c r="G27" s="2">
        <v>44015</v>
      </c>
      <c r="H27" s="2" t="s">
        <v>1021</v>
      </c>
      <c r="I27" s="1">
        <v>2020</v>
      </c>
      <c r="J27" s="3">
        <v>35926.589999999997</v>
      </c>
      <c r="K27" s="3">
        <v>6026.06</v>
      </c>
      <c r="L27" t="s">
        <v>114</v>
      </c>
    </row>
    <row r="28" spans="1:12" x14ac:dyDescent="0.2">
      <c r="A28">
        <v>27</v>
      </c>
      <c r="B28">
        <v>108</v>
      </c>
      <c r="C28" t="s">
        <v>1014</v>
      </c>
      <c r="D28" s="1" t="b">
        <v>1</v>
      </c>
      <c r="E28">
        <v>31</v>
      </c>
      <c r="F28" t="s">
        <v>1008</v>
      </c>
      <c r="G28" s="2">
        <v>43815</v>
      </c>
      <c r="H28" s="2" t="s">
        <v>1022</v>
      </c>
      <c r="I28" s="1">
        <v>2019</v>
      </c>
      <c r="J28" s="3">
        <v>33446.04</v>
      </c>
      <c r="K28" s="3">
        <v>19349.12</v>
      </c>
      <c r="L28" t="s">
        <v>115</v>
      </c>
    </row>
    <row r="29" spans="1:12" x14ac:dyDescent="0.2">
      <c r="A29">
        <v>28</v>
      </c>
      <c r="B29">
        <v>110</v>
      </c>
      <c r="C29" t="s">
        <v>1014</v>
      </c>
      <c r="D29" s="1" t="b">
        <v>0</v>
      </c>
      <c r="E29">
        <v>23</v>
      </c>
      <c r="F29" t="s">
        <v>1008</v>
      </c>
      <c r="G29" s="2">
        <v>44076</v>
      </c>
      <c r="H29" s="2" t="s">
        <v>1026</v>
      </c>
      <c r="I29" s="1">
        <v>2020</v>
      </c>
      <c r="J29" s="3">
        <v>45010</v>
      </c>
      <c r="K29" s="3">
        <v>18074.32</v>
      </c>
      <c r="L29" t="s">
        <v>117</v>
      </c>
    </row>
    <row r="30" spans="1:12" x14ac:dyDescent="0.2">
      <c r="A30">
        <v>29</v>
      </c>
      <c r="B30">
        <v>111</v>
      </c>
      <c r="C30" t="s">
        <v>1014</v>
      </c>
      <c r="D30" s="1" t="b">
        <v>1</v>
      </c>
      <c r="E30">
        <v>53</v>
      </c>
      <c r="F30" t="s">
        <v>1008</v>
      </c>
      <c r="G30" s="2">
        <v>44068</v>
      </c>
      <c r="H30" s="2" t="s">
        <v>1029</v>
      </c>
      <c r="I30" s="1">
        <v>2020</v>
      </c>
      <c r="J30" s="3">
        <v>26243.07</v>
      </c>
      <c r="K30" s="3">
        <v>18021.259999999998</v>
      </c>
      <c r="L30" t="s">
        <v>118</v>
      </c>
    </row>
    <row r="31" spans="1:12" x14ac:dyDescent="0.2">
      <c r="A31">
        <v>30</v>
      </c>
      <c r="B31">
        <v>113</v>
      </c>
      <c r="C31" t="s">
        <v>6</v>
      </c>
      <c r="D31" s="1" t="b">
        <v>0</v>
      </c>
      <c r="E31">
        <v>20</v>
      </c>
      <c r="F31" t="s">
        <v>1008</v>
      </c>
      <c r="G31" s="2">
        <v>43826</v>
      </c>
      <c r="H31" s="2" t="s">
        <v>1022</v>
      </c>
      <c r="I31" s="1">
        <v>2019</v>
      </c>
      <c r="J31" s="3">
        <v>37605.32</v>
      </c>
      <c r="K31" s="3">
        <v>21470.74</v>
      </c>
      <c r="L31" t="s">
        <v>120</v>
      </c>
    </row>
    <row r="32" spans="1:12" x14ac:dyDescent="0.2">
      <c r="A32">
        <v>31</v>
      </c>
      <c r="B32">
        <v>118</v>
      </c>
      <c r="C32" t="s">
        <v>6</v>
      </c>
      <c r="D32" s="1" t="b">
        <v>0</v>
      </c>
      <c r="E32">
        <v>69</v>
      </c>
      <c r="F32" t="s">
        <v>1008</v>
      </c>
      <c r="G32" s="2">
        <v>43794</v>
      </c>
      <c r="H32" s="2" t="s">
        <v>1028</v>
      </c>
      <c r="I32" s="1">
        <v>2019</v>
      </c>
      <c r="J32" s="3">
        <v>21594.43</v>
      </c>
      <c r="K32" s="3">
        <v>12942.88</v>
      </c>
      <c r="L32" t="s">
        <v>125</v>
      </c>
    </row>
    <row r="33" spans="1:12" x14ac:dyDescent="0.2">
      <c r="A33">
        <v>32</v>
      </c>
      <c r="B33">
        <v>126</v>
      </c>
      <c r="C33" t="s">
        <v>1014</v>
      </c>
      <c r="D33" s="1" t="b">
        <v>1</v>
      </c>
      <c r="E33">
        <v>50</v>
      </c>
      <c r="F33" t="s">
        <v>1008</v>
      </c>
      <c r="G33" s="2">
        <v>43926</v>
      </c>
      <c r="H33" s="2" t="s">
        <v>1030</v>
      </c>
      <c r="I33" s="1">
        <v>2020</v>
      </c>
      <c r="J33" s="3">
        <v>45224.57</v>
      </c>
      <c r="K33" s="3">
        <v>7551.97</v>
      </c>
      <c r="L33" t="s">
        <v>133</v>
      </c>
    </row>
    <row r="34" spans="1:12" x14ac:dyDescent="0.2">
      <c r="A34">
        <v>33</v>
      </c>
      <c r="B34">
        <v>127</v>
      </c>
      <c r="C34" t="s">
        <v>6</v>
      </c>
      <c r="D34" s="1" t="b">
        <v>0</v>
      </c>
      <c r="E34">
        <v>45</v>
      </c>
      <c r="F34" t="s">
        <v>1008</v>
      </c>
      <c r="G34" s="2">
        <v>43975</v>
      </c>
      <c r="H34" s="2" t="s">
        <v>1020</v>
      </c>
      <c r="I34" s="1">
        <v>2020</v>
      </c>
      <c r="J34" s="3">
        <v>29959.23</v>
      </c>
      <c r="K34" s="3">
        <v>21189.5</v>
      </c>
      <c r="L34" t="s">
        <v>134</v>
      </c>
    </row>
    <row r="35" spans="1:12" x14ac:dyDescent="0.2">
      <c r="A35">
        <v>34</v>
      </c>
      <c r="B35">
        <v>128</v>
      </c>
      <c r="C35" t="s">
        <v>6</v>
      </c>
      <c r="D35" s="1" t="s">
        <v>1014</v>
      </c>
      <c r="E35">
        <v>19</v>
      </c>
      <c r="F35" t="s">
        <v>1008</v>
      </c>
      <c r="G35" s="2">
        <v>43829</v>
      </c>
      <c r="H35" s="2" t="s">
        <v>1022</v>
      </c>
      <c r="I35" s="1">
        <v>2019</v>
      </c>
      <c r="J35" s="3">
        <v>35311.089999999997</v>
      </c>
      <c r="K35" s="3">
        <v>0</v>
      </c>
      <c r="L35" t="s">
        <v>135</v>
      </c>
    </row>
    <row r="36" spans="1:12" x14ac:dyDescent="0.2">
      <c r="A36">
        <v>35</v>
      </c>
      <c r="B36">
        <v>130</v>
      </c>
      <c r="C36" t="s">
        <v>6</v>
      </c>
      <c r="D36" s="1" t="b">
        <v>0</v>
      </c>
      <c r="E36">
        <v>52</v>
      </c>
      <c r="F36" t="s">
        <v>1008</v>
      </c>
      <c r="G36" s="2">
        <v>43971</v>
      </c>
      <c r="H36" s="2" t="s">
        <v>1020</v>
      </c>
      <c r="I36" s="1">
        <v>2020</v>
      </c>
      <c r="J36" s="3">
        <v>18304.830000000002</v>
      </c>
      <c r="K36" s="3">
        <v>3301.62</v>
      </c>
      <c r="L36" t="s">
        <v>137</v>
      </c>
    </row>
    <row r="37" spans="1:12" x14ac:dyDescent="0.2">
      <c r="A37">
        <v>36</v>
      </c>
      <c r="B37">
        <v>132</v>
      </c>
      <c r="C37" t="s">
        <v>6</v>
      </c>
      <c r="D37" s="1" t="b">
        <v>1</v>
      </c>
      <c r="E37">
        <v>44</v>
      </c>
      <c r="F37" t="s">
        <v>1008</v>
      </c>
      <c r="G37" s="2">
        <v>44075</v>
      </c>
      <c r="H37" s="2" t="s">
        <v>1026</v>
      </c>
      <c r="I37" s="1">
        <v>2020</v>
      </c>
      <c r="J37" s="3">
        <v>26151.08</v>
      </c>
      <c r="K37" s="3">
        <v>6170.9</v>
      </c>
      <c r="L37" t="s">
        <v>139</v>
      </c>
    </row>
    <row r="38" spans="1:12" x14ac:dyDescent="0.2">
      <c r="A38">
        <v>37</v>
      </c>
      <c r="B38">
        <v>133</v>
      </c>
      <c r="C38" t="s">
        <v>1014</v>
      </c>
      <c r="D38" s="1" t="s">
        <v>1014</v>
      </c>
      <c r="E38">
        <v>24</v>
      </c>
      <c r="F38" t="s">
        <v>1008</v>
      </c>
      <c r="G38" s="2">
        <v>43793</v>
      </c>
      <c r="H38" s="2" t="s">
        <v>1028</v>
      </c>
      <c r="I38" s="1">
        <v>2019</v>
      </c>
      <c r="J38" s="3">
        <v>18338.330000000002</v>
      </c>
      <c r="K38" s="3">
        <v>0</v>
      </c>
      <c r="L38" t="s">
        <v>140</v>
      </c>
    </row>
    <row r="39" spans="1:12" x14ac:dyDescent="0.2">
      <c r="A39">
        <v>38</v>
      </c>
      <c r="B39">
        <v>136</v>
      </c>
      <c r="C39" t="s">
        <v>1014</v>
      </c>
      <c r="D39" s="1" t="b">
        <v>1</v>
      </c>
      <c r="E39">
        <v>28</v>
      </c>
      <c r="F39" t="s">
        <v>1008</v>
      </c>
      <c r="G39" s="2">
        <v>43932</v>
      </c>
      <c r="H39" s="2" t="s">
        <v>1030</v>
      </c>
      <c r="I39" s="1">
        <v>2020</v>
      </c>
      <c r="J39" s="3">
        <v>15795.5</v>
      </c>
      <c r="K39" s="3">
        <v>8664.8799999999992</v>
      </c>
      <c r="L39" t="s">
        <v>143</v>
      </c>
    </row>
    <row r="40" spans="1:12" x14ac:dyDescent="0.2">
      <c r="A40">
        <v>39</v>
      </c>
      <c r="B40">
        <v>140</v>
      </c>
      <c r="C40" t="s">
        <v>1014</v>
      </c>
      <c r="D40" s="1" t="b">
        <v>0</v>
      </c>
      <c r="E40">
        <v>45</v>
      </c>
      <c r="F40" t="s">
        <v>1008</v>
      </c>
      <c r="G40" s="2">
        <v>44112</v>
      </c>
      <c r="H40" s="2" t="s">
        <v>1019</v>
      </c>
      <c r="I40" s="1">
        <v>2020</v>
      </c>
      <c r="J40" s="3">
        <v>42960.83</v>
      </c>
      <c r="K40" s="3">
        <v>1256.75</v>
      </c>
      <c r="L40" t="s">
        <v>147</v>
      </c>
    </row>
    <row r="41" spans="1:12" x14ac:dyDescent="0.2">
      <c r="A41">
        <v>40</v>
      </c>
      <c r="B41">
        <v>150</v>
      </c>
      <c r="C41" t="s">
        <v>6</v>
      </c>
      <c r="D41" s="1" t="b">
        <v>0</v>
      </c>
      <c r="E41">
        <v>43</v>
      </c>
      <c r="F41" t="s">
        <v>1008</v>
      </c>
      <c r="G41" s="2">
        <v>44007</v>
      </c>
      <c r="H41" s="2" t="s">
        <v>1025</v>
      </c>
      <c r="I41" s="1">
        <v>2020</v>
      </c>
      <c r="J41" s="3">
        <v>41181.68</v>
      </c>
      <c r="K41" s="3">
        <v>12441.17</v>
      </c>
      <c r="L41" t="s">
        <v>157</v>
      </c>
    </row>
    <row r="42" spans="1:12" x14ac:dyDescent="0.2">
      <c r="A42">
        <v>41</v>
      </c>
      <c r="B42">
        <v>151</v>
      </c>
      <c r="C42" t="s">
        <v>6</v>
      </c>
      <c r="D42" s="1" t="b">
        <v>1</v>
      </c>
      <c r="E42">
        <v>49</v>
      </c>
      <c r="F42" t="s">
        <v>1008</v>
      </c>
      <c r="G42" s="2">
        <v>44032</v>
      </c>
      <c r="H42" s="2" t="s">
        <v>1021</v>
      </c>
      <c r="I42" s="1">
        <v>2020</v>
      </c>
      <c r="J42" s="3">
        <v>31316.61</v>
      </c>
      <c r="K42" s="3">
        <v>15829.88</v>
      </c>
      <c r="L42" t="s">
        <v>158</v>
      </c>
    </row>
    <row r="43" spans="1:12" x14ac:dyDescent="0.2">
      <c r="A43">
        <v>42</v>
      </c>
      <c r="B43">
        <v>172</v>
      </c>
      <c r="C43" t="s">
        <v>6</v>
      </c>
      <c r="D43" s="1" t="b">
        <v>1</v>
      </c>
      <c r="E43">
        <v>26</v>
      </c>
      <c r="F43" t="s">
        <v>1008</v>
      </c>
      <c r="G43" s="2">
        <v>43967</v>
      </c>
      <c r="H43" s="2" t="s">
        <v>1020</v>
      </c>
      <c r="I43" s="1">
        <v>2020</v>
      </c>
      <c r="J43" s="3">
        <v>30704.99</v>
      </c>
      <c r="K43" s="3">
        <v>4081.12</v>
      </c>
      <c r="L43" t="s">
        <v>179</v>
      </c>
    </row>
    <row r="44" spans="1:12" x14ac:dyDescent="0.2">
      <c r="A44">
        <v>43</v>
      </c>
      <c r="B44">
        <v>178</v>
      </c>
      <c r="C44" t="s">
        <v>6</v>
      </c>
      <c r="D44" s="1" t="b">
        <v>1</v>
      </c>
      <c r="E44">
        <v>56</v>
      </c>
      <c r="F44" t="s">
        <v>1008</v>
      </c>
      <c r="G44" s="2">
        <v>43953</v>
      </c>
      <c r="H44" s="2" t="s">
        <v>1020</v>
      </c>
      <c r="I44" s="1">
        <v>2020</v>
      </c>
      <c r="J44" s="3">
        <v>33373.9</v>
      </c>
      <c r="K44" s="3">
        <v>13746.12</v>
      </c>
      <c r="L44" t="s">
        <v>185</v>
      </c>
    </row>
    <row r="45" spans="1:12" x14ac:dyDescent="0.2">
      <c r="A45">
        <v>44</v>
      </c>
      <c r="B45">
        <v>180</v>
      </c>
      <c r="C45" t="s">
        <v>6</v>
      </c>
      <c r="D45" s="1" t="b">
        <v>1</v>
      </c>
      <c r="E45">
        <v>28</v>
      </c>
      <c r="F45" t="s">
        <v>1008</v>
      </c>
      <c r="G45" s="2">
        <v>43835</v>
      </c>
      <c r="H45" s="2" t="s">
        <v>1024</v>
      </c>
      <c r="I45" s="1">
        <v>2020</v>
      </c>
      <c r="J45" s="3">
        <v>35296.620000000003</v>
      </c>
      <c r="K45" s="3">
        <v>11028.51</v>
      </c>
      <c r="L45" t="s">
        <v>187</v>
      </c>
    </row>
    <row r="46" spans="1:12" x14ac:dyDescent="0.2">
      <c r="A46">
        <v>45</v>
      </c>
      <c r="B46">
        <v>181</v>
      </c>
      <c r="C46" t="s">
        <v>8</v>
      </c>
      <c r="D46" s="1" t="b">
        <v>0</v>
      </c>
      <c r="E46">
        <v>19</v>
      </c>
      <c r="F46" t="s">
        <v>1008</v>
      </c>
      <c r="G46" s="2">
        <v>43936</v>
      </c>
      <c r="H46" s="2" t="s">
        <v>1030</v>
      </c>
      <c r="I46" s="1">
        <v>2020</v>
      </c>
      <c r="J46" s="3">
        <v>47319.41</v>
      </c>
      <c r="K46" s="3">
        <v>12394.27</v>
      </c>
      <c r="L46" t="s">
        <v>188</v>
      </c>
    </row>
    <row r="47" spans="1:12" x14ac:dyDescent="0.2">
      <c r="A47">
        <v>46</v>
      </c>
      <c r="B47">
        <v>193</v>
      </c>
      <c r="C47" t="s">
        <v>6</v>
      </c>
      <c r="D47" s="1" t="b">
        <v>1</v>
      </c>
      <c r="E47">
        <v>31</v>
      </c>
      <c r="F47" t="s">
        <v>1008</v>
      </c>
      <c r="G47" s="2">
        <v>43790</v>
      </c>
      <c r="H47" s="2" t="s">
        <v>1028</v>
      </c>
      <c r="I47" s="1">
        <v>2019</v>
      </c>
      <c r="J47" s="3">
        <v>23578.26</v>
      </c>
      <c r="K47" s="3">
        <v>6136.61</v>
      </c>
      <c r="L47" t="s">
        <v>200</v>
      </c>
    </row>
    <row r="48" spans="1:12" x14ac:dyDescent="0.2">
      <c r="A48">
        <v>47</v>
      </c>
      <c r="B48">
        <v>195</v>
      </c>
      <c r="C48" t="s">
        <v>1014</v>
      </c>
      <c r="D48" s="1" t="b">
        <v>1</v>
      </c>
      <c r="E48">
        <v>34</v>
      </c>
      <c r="F48" t="s">
        <v>1008</v>
      </c>
      <c r="G48" s="2">
        <v>43949</v>
      </c>
      <c r="H48" s="2" t="s">
        <v>1030</v>
      </c>
      <c r="I48" s="1">
        <v>2020</v>
      </c>
      <c r="J48" s="3">
        <v>20326.46</v>
      </c>
      <c r="K48" s="3">
        <v>17707.07</v>
      </c>
      <c r="L48" t="s">
        <v>202</v>
      </c>
    </row>
    <row r="49" spans="1:12" x14ac:dyDescent="0.2">
      <c r="A49">
        <v>48</v>
      </c>
      <c r="B49">
        <v>196</v>
      </c>
      <c r="C49" t="s">
        <v>8</v>
      </c>
      <c r="D49" s="1" t="b">
        <v>0</v>
      </c>
      <c r="E49">
        <v>38</v>
      </c>
      <c r="F49" t="s">
        <v>1008</v>
      </c>
      <c r="G49" s="2">
        <v>44084</v>
      </c>
      <c r="H49" s="2" t="s">
        <v>1026</v>
      </c>
      <c r="I49" s="1">
        <v>2020</v>
      </c>
      <c r="J49" s="3">
        <v>33378.99</v>
      </c>
      <c r="K49" s="3">
        <v>1679.66</v>
      </c>
      <c r="L49" t="s">
        <v>203</v>
      </c>
    </row>
    <row r="50" spans="1:12" x14ac:dyDescent="0.2">
      <c r="A50">
        <v>49</v>
      </c>
      <c r="B50">
        <v>200</v>
      </c>
      <c r="C50" t="s">
        <v>1014</v>
      </c>
      <c r="D50" s="1" t="b">
        <v>0</v>
      </c>
      <c r="E50">
        <v>62</v>
      </c>
      <c r="F50" t="s">
        <v>1008</v>
      </c>
      <c r="G50" s="2">
        <v>44050</v>
      </c>
      <c r="H50" s="2" t="s">
        <v>1029</v>
      </c>
      <c r="I50" s="1">
        <v>2020</v>
      </c>
      <c r="J50" s="3">
        <v>20253.32</v>
      </c>
      <c r="K50" s="3">
        <v>3597.66</v>
      </c>
      <c r="L50" t="s">
        <v>207</v>
      </c>
    </row>
    <row r="51" spans="1:12" x14ac:dyDescent="0.2">
      <c r="A51">
        <v>50</v>
      </c>
      <c r="B51">
        <v>201</v>
      </c>
      <c r="C51" t="s">
        <v>8</v>
      </c>
      <c r="D51" s="1" t="b">
        <v>0</v>
      </c>
      <c r="E51">
        <v>60</v>
      </c>
      <c r="F51" t="s">
        <v>1008</v>
      </c>
      <c r="G51" s="2">
        <v>44079</v>
      </c>
      <c r="H51" s="2" t="s">
        <v>1026</v>
      </c>
      <c r="I51" s="1">
        <v>2020</v>
      </c>
      <c r="J51" s="3">
        <v>36018.04</v>
      </c>
      <c r="K51" s="3">
        <v>20250.990000000002</v>
      </c>
      <c r="L51" t="s">
        <v>208</v>
      </c>
    </row>
    <row r="52" spans="1:12" x14ac:dyDescent="0.2">
      <c r="A52">
        <v>51</v>
      </c>
      <c r="B52">
        <v>206</v>
      </c>
      <c r="C52" t="s">
        <v>6</v>
      </c>
      <c r="D52" s="1" t="s">
        <v>1014</v>
      </c>
      <c r="E52">
        <v>66</v>
      </c>
      <c r="F52" t="s">
        <v>1008</v>
      </c>
      <c r="G52" s="2">
        <v>44072</v>
      </c>
      <c r="H52" s="2" t="s">
        <v>1029</v>
      </c>
      <c r="I52" s="1">
        <v>2020</v>
      </c>
      <c r="J52" s="3">
        <v>50150.48</v>
      </c>
      <c r="K52" s="3">
        <v>0</v>
      </c>
      <c r="L52" t="s">
        <v>213</v>
      </c>
    </row>
    <row r="53" spans="1:12" x14ac:dyDescent="0.2">
      <c r="A53">
        <v>52</v>
      </c>
      <c r="B53">
        <v>210</v>
      </c>
      <c r="C53" t="s">
        <v>8</v>
      </c>
      <c r="D53" s="1" t="b">
        <v>0</v>
      </c>
      <c r="E53">
        <v>61</v>
      </c>
      <c r="F53" t="s">
        <v>1008</v>
      </c>
      <c r="G53" s="2">
        <v>43963</v>
      </c>
      <c r="H53" s="2" t="s">
        <v>1020</v>
      </c>
      <c r="I53" s="1">
        <v>2020</v>
      </c>
      <c r="J53" s="3">
        <v>15686.11</v>
      </c>
      <c r="K53" s="3">
        <v>15931.59</v>
      </c>
      <c r="L53" t="s">
        <v>217</v>
      </c>
    </row>
    <row r="54" spans="1:12" x14ac:dyDescent="0.2">
      <c r="A54">
        <v>53</v>
      </c>
      <c r="B54">
        <v>215</v>
      </c>
      <c r="C54" t="s">
        <v>6</v>
      </c>
      <c r="D54" s="1" t="b">
        <v>0</v>
      </c>
      <c r="E54">
        <v>20</v>
      </c>
      <c r="F54" t="s">
        <v>1008</v>
      </c>
      <c r="G54" s="2">
        <v>44134</v>
      </c>
      <c r="H54" s="2" t="s">
        <v>1019</v>
      </c>
      <c r="I54" s="1">
        <v>2020</v>
      </c>
      <c r="J54" s="3">
        <v>39788.83</v>
      </c>
      <c r="K54" s="3">
        <v>17515.43</v>
      </c>
      <c r="L54" t="s">
        <v>222</v>
      </c>
    </row>
    <row r="55" spans="1:12" x14ac:dyDescent="0.2">
      <c r="A55">
        <v>54</v>
      </c>
      <c r="B55">
        <v>218</v>
      </c>
      <c r="C55" t="s">
        <v>8</v>
      </c>
      <c r="D55" s="1" t="b">
        <v>1</v>
      </c>
      <c r="E55">
        <v>40</v>
      </c>
      <c r="F55" t="s">
        <v>1008</v>
      </c>
      <c r="G55" s="2">
        <v>43901</v>
      </c>
      <c r="H55" s="2" t="s">
        <v>1027</v>
      </c>
      <c r="I55" s="1">
        <v>2020</v>
      </c>
      <c r="J55" s="3">
        <v>49727.02</v>
      </c>
      <c r="K55" s="3">
        <v>21179.37</v>
      </c>
      <c r="L55" t="s">
        <v>225</v>
      </c>
    </row>
    <row r="56" spans="1:12" x14ac:dyDescent="0.2">
      <c r="A56">
        <v>55</v>
      </c>
      <c r="B56">
        <v>219</v>
      </c>
      <c r="C56" t="s">
        <v>8</v>
      </c>
      <c r="D56" s="1" t="b">
        <v>0</v>
      </c>
      <c r="E56">
        <v>64</v>
      </c>
      <c r="F56" t="s">
        <v>1008</v>
      </c>
      <c r="G56" s="2">
        <v>43846</v>
      </c>
      <c r="H56" s="2" t="s">
        <v>1024</v>
      </c>
      <c r="I56" s="1">
        <v>2020</v>
      </c>
      <c r="J56" s="3">
        <v>40596.19</v>
      </c>
      <c r="K56" s="3">
        <v>12944.14</v>
      </c>
      <c r="L56" t="s">
        <v>226</v>
      </c>
    </row>
    <row r="57" spans="1:12" x14ac:dyDescent="0.2">
      <c r="A57">
        <v>56</v>
      </c>
      <c r="B57">
        <v>229</v>
      </c>
      <c r="C57" t="s">
        <v>1014</v>
      </c>
      <c r="D57" s="1" t="b">
        <v>1</v>
      </c>
      <c r="E57">
        <v>23</v>
      </c>
      <c r="F57" t="s">
        <v>1008</v>
      </c>
      <c r="G57" s="2">
        <v>43959</v>
      </c>
      <c r="H57" s="2" t="s">
        <v>1020</v>
      </c>
      <c r="I57" s="1">
        <v>2020</v>
      </c>
      <c r="J57" s="3">
        <v>38497.19</v>
      </c>
      <c r="K57" s="3">
        <v>14584.62</v>
      </c>
      <c r="L57" t="s">
        <v>236</v>
      </c>
    </row>
    <row r="58" spans="1:12" x14ac:dyDescent="0.2">
      <c r="A58">
        <v>57</v>
      </c>
      <c r="B58">
        <v>231</v>
      </c>
      <c r="C58" t="s">
        <v>1014</v>
      </c>
      <c r="D58" s="1" t="b">
        <v>0</v>
      </c>
      <c r="E58">
        <v>44</v>
      </c>
      <c r="F58" t="s">
        <v>1008</v>
      </c>
      <c r="G58" s="2">
        <v>43916</v>
      </c>
      <c r="H58" s="2" t="s">
        <v>1027</v>
      </c>
      <c r="I58" s="1">
        <v>2020</v>
      </c>
      <c r="J58" s="3">
        <v>49992.4</v>
      </c>
      <c r="K58" s="3">
        <v>18647.23</v>
      </c>
      <c r="L58" t="s">
        <v>238</v>
      </c>
    </row>
    <row r="59" spans="1:12" x14ac:dyDescent="0.2">
      <c r="A59">
        <v>58</v>
      </c>
      <c r="B59">
        <v>235</v>
      </c>
      <c r="C59" t="s">
        <v>1014</v>
      </c>
      <c r="D59" s="1" t="b">
        <v>0</v>
      </c>
      <c r="E59">
        <v>53</v>
      </c>
      <c r="F59" t="s">
        <v>1008</v>
      </c>
      <c r="G59" s="2">
        <v>43945</v>
      </c>
      <c r="H59" s="2" t="s">
        <v>1030</v>
      </c>
      <c r="I59" s="1">
        <v>2020</v>
      </c>
      <c r="J59" s="3">
        <v>48056.08</v>
      </c>
      <c r="K59" s="3">
        <v>9945.98</v>
      </c>
      <c r="L59" t="s">
        <v>242</v>
      </c>
    </row>
    <row r="60" spans="1:12" x14ac:dyDescent="0.2">
      <c r="A60">
        <v>59</v>
      </c>
      <c r="B60">
        <v>238</v>
      </c>
      <c r="C60" t="s">
        <v>6</v>
      </c>
      <c r="D60" s="1" t="b">
        <v>1</v>
      </c>
      <c r="E60">
        <v>41</v>
      </c>
      <c r="F60" t="s">
        <v>1008</v>
      </c>
      <c r="G60" s="2">
        <v>43876</v>
      </c>
      <c r="H60" s="2" t="s">
        <v>1023</v>
      </c>
      <c r="I60" s="1">
        <v>2020</v>
      </c>
      <c r="J60" s="3">
        <v>45069.760000000002</v>
      </c>
      <c r="K60" s="3">
        <v>12253</v>
      </c>
      <c r="L60" t="s">
        <v>245</v>
      </c>
    </row>
    <row r="61" spans="1:12" x14ac:dyDescent="0.2">
      <c r="A61">
        <v>60</v>
      </c>
      <c r="B61">
        <v>242</v>
      </c>
      <c r="C61" t="s">
        <v>1014</v>
      </c>
      <c r="D61" s="1" t="b">
        <v>0</v>
      </c>
      <c r="E61">
        <v>21</v>
      </c>
      <c r="F61" t="s">
        <v>1008</v>
      </c>
      <c r="G61" s="2">
        <v>43830</v>
      </c>
      <c r="H61" s="2" t="s">
        <v>1022</v>
      </c>
      <c r="I61" s="1">
        <v>2019</v>
      </c>
      <c r="J61" s="3">
        <v>42886.45</v>
      </c>
      <c r="K61" s="3">
        <v>3976.79</v>
      </c>
      <c r="L61" t="s">
        <v>249</v>
      </c>
    </row>
    <row r="62" spans="1:12" x14ac:dyDescent="0.2">
      <c r="A62">
        <v>61</v>
      </c>
      <c r="B62">
        <v>243</v>
      </c>
      <c r="C62" t="s">
        <v>6</v>
      </c>
      <c r="D62" s="1" t="b">
        <v>1</v>
      </c>
      <c r="E62">
        <v>28</v>
      </c>
      <c r="F62" t="s">
        <v>1008</v>
      </c>
      <c r="G62" s="2">
        <v>43937</v>
      </c>
      <c r="H62" s="2" t="s">
        <v>1030</v>
      </c>
      <c r="I62" s="1">
        <v>2020</v>
      </c>
      <c r="J62" s="3">
        <v>36089.83</v>
      </c>
      <c r="K62" s="3">
        <v>10338.33</v>
      </c>
      <c r="L62" t="s">
        <v>250</v>
      </c>
    </row>
    <row r="63" spans="1:12" x14ac:dyDescent="0.2">
      <c r="A63">
        <v>62</v>
      </c>
      <c r="B63">
        <v>248</v>
      </c>
      <c r="C63" t="s">
        <v>1014</v>
      </c>
      <c r="D63" s="1" t="b">
        <v>1</v>
      </c>
      <c r="E63">
        <v>69</v>
      </c>
      <c r="F63" t="s">
        <v>1008</v>
      </c>
      <c r="G63" s="2">
        <v>43804</v>
      </c>
      <c r="H63" s="2" t="s">
        <v>1022</v>
      </c>
      <c r="I63" s="1">
        <v>2019</v>
      </c>
      <c r="J63" s="3">
        <v>19277.45</v>
      </c>
      <c r="K63" s="3">
        <v>20031.72</v>
      </c>
      <c r="L63" t="s">
        <v>255</v>
      </c>
    </row>
    <row r="64" spans="1:12" x14ac:dyDescent="0.2">
      <c r="A64">
        <v>63</v>
      </c>
      <c r="B64">
        <v>254</v>
      </c>
      <c r="C64" t="s">
        <v>6</v>
      </c>
      <c r="D64" s="1" t="b">
        <v>0</v>
      </c>
      <c r="E64">
        <v>65</v>
      </c>
      <c r="F64" t="s">
        <v>1008</v>
      </c>
      <c r="G64" s="2">
        <v>43976</v>
      </c>
      <c r="H64" s="2" t="s">
        <v>1020</v>
      </c>
      <c r="I64" s="1">
        <v>2020</v>
      </c>
      <c r="J64" s="3">
        <v>22653.98</v>
      </c>
      <c r="K64" s="3">
        <v>5847.47</v>
      </c>
      <c r="L64" t="s">
        <v>261</v>
      </c>
    </row>
    <row r="65" spans="1:12" x14ac:dyDescent="0.2">
      <c r="A65">
        <v>64</v>
      </c>
      <c r="B65">
        <v>259</v>
      </c>
      <c r="C65" t="s">
        <v>8</v>
      </c>
      <c r="D65" s="1" t="b">
        <v>0</v>
      </c>
      <c r="E65">
        <v>36</v>
      </c>
      <c r="F65" t="s">
        <v>1008</v>
      </c>
      <c r="G65" s="2">
        <v>44006</v>
      </c>
      <c r="H65" s="2" t="s">
        <v>1025</v>
      </c>
      <c r="I65" s="1">
        <v>2020</v>
      </c>
      <c r="J65" s="3">
        <v>16049.27</v>
      </c>
      <c r="K65" s="3">
        <v>18840.38</v>
      </c>
      <c r="L65" t="s">
        <v>266</v>
      </c>
    </row>
    <row r="66" spans="1:12" x14ac:dyDescent="0.2">
      <c r="A66">
        <v>65</v>
      </c>
      <c r="B66">
        <v>263</v>
      </c>
      <c r="C66" t="s">
        <v>1014</v>
      </c>
      <c r="D66" s="1" t="b">
        <v>0</v>
      </c>
      <c r="E66">
        <v>17</v>
      </c>
      <c r="F66" t="s">
        <v>1008</v>
      </c>
      <c r="G66" s="2">
        <v>43865</v>
      </c>
      <c r="H66" s="2" t="s">
        <v>1023</v>
      </c>
      <c r="I66" s="1">
        <v>2020</v>
      </c>
      <c r="J66" s="3">
        <v>48285.8</v>
      </c>
      <c r="K66" s="3">
        <v>7540.35</v>
      </c>
      <c r="L66" t="s">
        <v>270</v>
      </c>
    </row>
    <row r="67" spans="1:12" x14ac:dyDescent="0.2">
      <c r="A67">
        <v>66</v>
      </c>
      <c r="B67">
        <v>265</v>
      </c>
      <c r="C67" t="s">
        <v>1014</v>
      </c>
      <c r="D67" s="1" t="b">
        <v>1</v>
      </c>
      <c r="E67">
        <v>42</v>
      </c>
      <c r="F67" t="s">
        <v>1008</v>
      </c>
      <c r="G67" s="2">
        <v>43829</v>
      </c>
      <c r="H67" s="2" t="s">
        <v>1022</v>
      </c>
      <c r="I67" s="1">
        <v>2019</v>
      </c>
      <c r="J67" s="3">
        <v>30329.72</v>
      </c>
      <c r="K67" s="3">
        <v>9081.35</v>
      </c>
      <c r="L67" t="s">
        <v>272</v>
      </c>
    </row>
    <row r="68" spans="1:12" x14ac:dyDescent="0.2">
      <c r="A68">
        <v>67</v>
      </c>
      <c r="B68">
        <v>267</v>
      </c>
      <c r="C68" t="s">
        <v>1014</v>
      </c>
      <c r="D68" s="1" t="b">
        <v>1</v>
      </c>
      <c r="E68">
        <v>21</v>
      </c>
      <c r="F68" t="s">
        <v>1008</v>
      </c>
      <c r="G68" s="2">
        <v>43845</v>
      </c>
      <c r="H68" s="2" t="s">
        <v>1024</v>
      </c>
      <c r="I68" s="1">
        <v>2020</v>
      </c>
      <c r="J68" s="3">
        <v>24193.68</v>
      </c>
      <c r="K68" s="3">
        <v>19867.39</v>
      </c>
      <c r="L68" t="s">
        <v>274</v>
      </c>
    </row>
    <row r="69" spans="1:12" x14ac:dyDescent="0.2">
      <c r="A69">
        <v>68</v>
      </c>
      <c r="B69">
        <v>275</v>
      </c>
      <c r="C69" t="s">
        <v>1014</v>
      </c>
      <c r="D69" s="1" t="b">
        <v>1</v>
      </c>
      <c r="E69">
        <v>47</v>
      </c>
      <c r="F69" t="s">
        <v>1008</v>
      </c>
      <c r="G69" s="2">
        <v>43907</v>
      </c>
      <c r="H69" s="2" t="s">
        <v>1027</v>
      </c>
      <c r="I69" s="1">
        <v>2020</v>
      </c>
      <c r="J69" s="3">
        <v>25188.27</v>
      </c>
      <c r="K69" s="3">
        <v>15405.11</v>
      </c>
      <c r="L69" t="s">
        <v>282</v>
      </c>
    </row>
    <row r="70" spans="1:12" x14ac:dyDescent="0.2">
      <c r="A70">
        <v>69</v>
      </c>
      <c r="B70">
        <v>288</v>
      </c>
      <c r="C70" t="s">
        <v>8</v>
      </c>
      <c r="D70" s="1" t="b">
        <v>0</v>
      </c>
      <c r="E70">
        <v>44</v>
      </c>
      <c r="F70" t="s">
        <v>1008</v>
      </c>
      <c r="G70" s="2">
        <v>44031</v>
      </c>
      <c r="H70" s="2" t="s">
        <v>1021</v>
      </c>
      <c r="I70" s="1">
        <v>2020</v>
      </c>
      <c r="J70" s="3">
        <v>34241.879999999997</v>
      </c>
      <c r="K70" s="3">
        <v>19944.28</v>
      </c>
      <c r="L70" t="s">
        <v>295</v>
      </c>
    </row>
    <row r="71" spans="1:12" x14ac:dyDescent="0.2">
      <c r="A71">
        <v>70</v>
      </c>
      <c r="B71">
        <v>290</v>
      </c>
      <c r="C71" t="s">
        <v>6</v>
      </c>
      <c r="D71" s="1" t="b">
        <v>1</v>
      </c>
      <c r="E71">
        <v>21</v>
      </c>
      <c r="F71" t="s">
        <v>1008</v>
      </c>
      <c r="G71" s="2">
        <v>43951</v>
      </c>
      <c r="H71" s="2" t="s">
        <v>1030</v>
      </c>
      <c r="I71" s="1">
        <v>2020</v>
      </c>
      <c r="J71" s="3">
        <v>47301.86</v>
      </c>
      <c r="K71" s="3">
        <v>16110.56</v>
      </c>
      <c r="L71" t="s">
        <v>297</v>
      </c>
    </row>
    <row r="72" spans="1:12" x14ac:dyDescent="0.2">
      <c r="A72">
        <v>71</v>
      </c>
      <c r="B72">
        <v>291</v>
      </c>
      <c r="C72" t="s">
        <v>6</v>
      </c>
      <c r="D72" s="1" t="b">
        <v>0</v>
      </c>
      <c r="E72">
        <v>25</v>
      </c>
      <c r="F72" t="s">
        <v>1008</v>
      </c>
      <c r="G72" s="2">
        <v>43787</v>
      </c>
      <c r="H72" s="2" t="s">
        <v>1028</v>
      </c>
      <c r="I72" s="1">
        <v>2019</v>
      </c>
      <c r="J72" s="3">
        <v>26740.87</v>
      </c>
      <c r="K72" s="3">
        <v>10225.32</v>
      </c>
      <c r="L72" t="s">
        <v>298</v>
      </c>
    </row>
    <row r="73" spans="1:12" x14ac:dyDescent="0.2">
      <c r="A73">
        <v>72</v>
      </c>
      <c r="B73">
        <v>293</v>
      </c>
      <c r="C73" t="s">
        <v>8</v>
      </c>
      <c r="D73" s="1" t="b">
        <v>0</v>
      </c>
      <c r="E73">
        <v>43</v>
      </c>
      <c r="F73" t="s">
        <v>1008</v>
      </c>
      <c r="G73" s="2">
        <v>43910</v>
      </c>
      <c r="H73" s="2" t="s">
        <v>1027</v>
      </c>
      <c r="I73" s="1">
        <v>2020</v>
      </c>
      <c r="J73" s="3">
        <v>32086.13</v>
      </c>
      <c r="K73" s="3">
        <v>19518.03</v>
      </c>
      <c r="L73" t="s">
        <v>300</v>
      </c>
    </row>
    <row r="74" spans="1:12" x14ac:dyDescent="0.2">
      <c r="A74">
        <v>73</v>
      </c>
      <c r="B74">
        <v>294</v>
      </c>
      <c r="C74" t="s">
        <v>8</v>
      </c>
      <c r="D74" s="1" t="b">
        <v>1</v>
      </c>
      <c r="E74">
        <v>21</v>
      </c>
      <c r="F74" t="s">
        <v>1008</v>
      </c>
      <c r="G74" s="2">
        <v>43884</v>
      </c>
      <c r="H74" s="2" t="s">
        <v>1023</v>
      </c>
      <c r="I74" s="1">
        <v>2020</v>
      </c>
      <c r="J74" s="3">
        <v>23272.51</v>
      </c>
      <c r="K74" s="3">
        <v>5538.41</v>
      </c>
      <c r="L74" t="s">
        <v>301</v>
      </c>
    </row>
    <row r="75" spans="1:12" x14ac:dyDescent="0.2">
      <c r="A75">
        <v>74</v>
      </c>
      <c r="B75">
        <v>297</v>
      </c>
      <c r="C75" t="s">
        <v>1014</v>
      </c>
      <c r="D75" s="1" t="b">
        <v>1</v>
      </c>
      <c r="E75">
        <v>54</v>
      </c>
      <c r="F75" t="s">
        <v>1008</v>
      </c>
      <c r="G75" s="2">
        <v>43863</v>
      </c>
      <c r="H75" s="2" t="s">
        <v>1023</v>
      </c>
      <c r="I75" s="1">
        <v>2020</v>
      </c>
      <c r="J75" s="3">
        <v>29615.03</v>
      </c>
      <c r="K75" s="3">
        <v>9236.61</v>
      </c>
      <c r="L75" t="s">
        <v>304</v>
      </c>
    </row>
    <row r="76" spans="1:12" x14ac:dyDescent="0.2">
      <c r="A76">
        <v>75</v>
      </c>
      <c r="B76">
        <v>299</v>
      </c>
      <c r="C76" t="s">
        <v>6</v>
      </c>
      <c r="D76" s="1" t="b">
        <v>0</v>
      </c>
      <c r="E76">
        <v>34</v>
      </c>
      <c r="F76" t="s">
        <v>1008</v>
      </c>
      <c r="G76" s="2">
        <v>43998</v>
      </c>
      <c r="H76" s="2" t="s">
        <v>1025</v>
      </c>
      <c r="I76" s="1">
        <v>2020</v>
      </c>
      <c r="J76" s="3">
        <v>44515.86</v>
      </c>
      <c r="K76" s="3">
        <v>18237.55</v>
      </c>
      <c r="L76" t="s">
        <v>306</v>
      </c>
    </row>
    <row r="77" spans="1:12" x14ac:dyDescent="0.2">
      <c r="A77">
        <v>76</v>
      </c>
      <c r="B77">
        <v>300</v>
      </c>
      <c r="C77" t="s">
        <v>1014</v>
      </c>
      <c r="D77" s="1" t="b">
        <v>1</v>
      </c>
      <c r="E77">
        <v>36</v>
      </c>
      <c r="F77" t="s">
        <v>1008</v>
      </c>
      <c r="G77" s="2">
        <v>44076</v>
      </c>
      <c r="H77" s="2" t="s">
        <v>1026</v>
      </c>
      <c r="I77" s="1">
        <v>2020</v>
      </c>
      <c r="J77" s="3">
        <v>38990.51</v>
      </c>
      <c r="K77" s="3">
        <v>22340.080000000002</v>
      </c>
      <c r="L77" t="s">
        <v>307</v>
      </c>
    </row>
    <row r="78" spans="1:12" x14ac:dyDescent="0.2">
      <c r="A78">
        <v>77</v>
      </c>
      <c r="B78">
        <v>301</v>
      </c>
      <c r="C78" t="s">
        <v>8</v>
      </c>
      <c r="D78" s="1" t="b">
        <v>0</v>
      </c>
      <c r="E78">
        <v>53</v>
      </c>
      <c r="F78" t="s">
        <v>1008</v>
      </c>
      <c r="G78" s="2">
        <v>44063</v>
      </c>
      <c r="H78" s="2" t="s">
        <v>1029</v>
      </c>
      <c r="I78" s="1">
        <v>2020</v>
      </c>
      <c r="J78" s="3">
        <v>51833.61</v>
      </c>
      <c r="K78" s="3">
        <v>20765.82</v>
      </c>
      <c r="L78" t="s">
        <v>308</v>
      </c>
    </row>
    <row r="79" spans="1:12" x14ac:dyDescent="0.2">
      <c r="A79">
        <v>78</v>
      </c>
      <c r="B79">
        <v>308</v>
      </c>
      <c r="C79" t="s">
        <v>1014</v>
      </c>
      <c r="D79" s="1" t="b">
        <v>0</v>
      </c>
      <c r="E79">
        <v>56</v>
      </c>
      <c r="F79" t="s">
        <v>1008</v>
      </c>
      <c r="G79" s="2">
        <v>43807</v>
      </c>
      <c r="H79" s="2" t="s">
        <v>1022</v>
      </c>
      <c r="I79" s="1">
        <v>2019</v>
      </c>
      <c r="J79" s="3">
        <v>40479.949999999997</v>
      </c>
      <c r="K79" s="3">
        <v>22004.34</v>
      </c>
      <c r="L79" t="s">
        <v>315</v>
      </c>
    </row>
    <row r="80" spans="1:12" x14ac:dyDescent="0.2">
      <c r="A80">
        <v>79</v>
      </c>
      <c r="B80">
        <v>309</v>
      </c>
      <c r="C80" t="s">
        <v>6</v>
      </c>
      <c r="D80" s="1" t="b">
        <v>1</v>
      </c>
      <c r="E80">
        <v>55</v>
      </c>
      <c r="F80" t="s">
        <v>1008</v>
      </c>
      <c r="G80" s="2">
        <v>43875</v>
      </c>
      <c r="H80" s="2" t="s">
        <v>1023</v>
      </c>
      <c r="I80" s="1">
        <v>2020</v>
      </c>
      <c r="J80" s="3">
        <v>30978.92</v>
      </c>
      <c r="K80" s="3">
        <v>19902.62</v>
      </c>
      <c r="L80" t="s">
        <v>316</v>
      </c>
    </row>
    <row r="81" spans="1:12" x14ac:dyDescent="0.2">
      <c r="A81">
        <v>80</v>
      </c>
      <c r="B81">
        <v>311</v>
      </c>
      <c r="C81" t="s">
        <v>6</v>
      </c>
      <c r="D81" s="1" t="b">
        <v>1</v>
      </c>
      <c r="E81">
        <v>25</v>
      </c>
      <c r="F81" t="s">
        <v>1008</v>
      </c>
      <c r="G81" s="2">
        <v>43823</v>
      </c>
      <c r="H81" s="2" t="s">
        <v>1022</v>
      </c>
      <c r="I81" s="1">
        <v>2019</v>
      </c>
      <c r="J81" s="3">
        <v>52266.55</v>
      </c>
      <c r="K81" s="3">
        <v>2219.89</v>
      </c>
      <c r="L81" t="s">
        <v>318</v>
      </c>
    </row>
    <row r="82" spans="1:12" x14ac:dyDescent="0.2">
      <c r="A82">
        <v>81</v>
      </c>
      <c r="B82">
        <v>313</v>
      </c>
      <c r="C82" t="s">
        <v>6</v>
      </c>
      <c r="D82" s="1" t="b">
        <v>0</v>
      </c>
      <c r="E82">
        <v>15</v>
      </c>
      <c r="F82" t="s">
        <v>1008</v>
      </c>
      <c r="G82" s="2">
        <v>44048</v>
      </c>
      <c r="H82" s="2" t="s">
        <v>1029</v>
      </c>
      <c r="I82" s="1">
        <v>2020</v>
      </c>
      <c r="J82" s="3">
        <v>42480.33</v>
      </c>
      <c r="K82" s="3">
        <v>13365.07</v>
      </c>
      <c r="L82" t="s">
        <v>320</v>
      </c>
    </row>
    <row r="83" spans="1:12" x14ac:dyDescent="0.2">
      <c r="A83">
        <v>82</v>
      </c>
      <c r="B83">
        <v>315</v>
      </c>
      <c r="C83" t="s">
        <v>1014</v>
      </c>
      <c r="D83" s="1" t="b">
        <v>1</v>
      </c>
      <c r="E83">
        <v>35</v>
      </c>
      <c r="F83" t="s">
        <v>1008</v>
      </c>
      <c r="G83" s="2">
        <v>43996</v>
      </c>
      <c r="H83" s="2" t="s">
        <v>1025</v>
      </c>
      <c r="I83" s="1">
        <v>2020</v>
      </c>
      <c r="J83" s="3">
        <v>40349.269999999997</v>
      </c>
      <c r="K83" s="3">
        <v>1932.45</v>
      </c>
      <c r="L83" t="s">
        <v>322</v>
      </c>
    </row>
    <row r="84" spans="1:12" x14ac:dyDescent="0.2">
      <c r="A84">
        <v>83</v>
      </c>
      <c r="B84">
        <v>322</v>
      </c>
      <c r="C84" t="s">
        <v>1014</v>
      </c>
      <c r="D84" s="1" t="b">
        <v>1</v>
      </c>
      <c r="E84">
        <v>23</v>
      </c>
      <c r="F84" t="s">
        <v>1008</v>
      </c>
      <c r="G84" s="2">
        <v>43845</v>
      </c>
      <c r="H84" s="2" t="s">
        <v>1024</v>
      </c>
      <c r="I84" s="1">
        <v>2020</v>
      </c>
      <c r="J84" s="3">
        <v>37521.32</v>
      </c>
      <c r="K84" s="3">
        <v>11754.68</v>
      </c>
      <c r="L84" t="s">
        <v>329</v>
      </c>
    </row>
    <row r="85" spans="1:12" x14ac:dyDescent="0.2">
      <c r="A85">
        <v>84</v>
      </c>
      <c r="B85">
        <v>325</v>
      </c>
      <c r="C85" t="s">
        <v>6</v>
      </c>
      <c r="D85" s="1" t="b">
        <v>1</v>
      </c>
      <c r="E85">
        <v>28</v>
      </c>
      <c r="F85" t="s">
        <v>1008</v>
      </c>
      <c r="G85" s="2">
        <v>43842</v>
      </c>
      <c r="H85" s="2" t="s">
        <v>1024</v>
      </c>
      <c r="I85" s="1">
        <v>2020</v>
      </c>
      <c r="J85" s="3">
        <v>40415.449999999997</v>
      </c>
      <c r="K85" s="3">
        <v>10607.13</v>
      </c>
      <c r="L85" t="s">
        <v>332</v>
      </c>
    </row>
    <row r="86" spans="1:12" x14ac:dyDescent="0.2">
      <c r="A86">
        <v>85</v>
      </c>
      <c r="B86">
        <v>334</v>
      </c>
      <c r="C86" t="s">
        <v>1014</v>
      </c>
      <c r="D86" s="1" t="b">
        <v>1</v>
      </c>
      <c r="E86">
        <v>52</v>
      </c>
      <c r="F86" t="s">
        <v>1008</v>
      </c>
      <c r="G86" s="2">
        <v>43891</v>
      </c>
      <c r="H86" s="2" t="s">
        <v>1027</v>
      </c>
      <c r="I86" s="1">
        <v>2020</v>
      </c>
      <c r="J86" s="3">
        <v>15972.46</v>
      </c>
      <c r="K86" s="3">
        <v>5558.1</v>
      </c>
      <c r="L86" t="s">
        <v>341</v>
      </c>
    </row>
    <row r="87" spans="1:12" x14ac:dyDescent="0.2">
      <c r="A87">
        <v>86</v>
      </c>
      <c r="B87">
        <v>344</v>
      </c>
      <c r="C87" t="s">
        <v>6</v>
      </c>
      <c r="D87" s="1" t="b">
        <v>1</v>
      </c>
      <c r="E87">
        <v>42</v>
      </c>
      <c r="F87" t="s">
        <v>1008</v>
      </c>
      <c r="G87" s="2">
        <v>43931</v>
      </c>
      <c r="H87" s="2" t="s">
        <v>1030</v>
      </c>
      <c r="I87" s="1">
        <v>2020</v>
      </c>
      <c r="J87" s="3">
        <v>28432.44</v>
      </c>
      <c r="K87" s="3">
        <v>22146.78</v>
      </c>
      <c r="L87" t="s">
        <v>351</v>
      </c>
    </row>
    <row r="88" spans="1:12" x14ac:dyDescent="0.2">
      <c r="A88">
        <v>87</v>
      </c>
      <c r="B88">
        <v>353</v>
      </c>
      <c r="C88" t="s">
        <v>8</v>
      </c>
      <c r="D88" s="1" t="b">
        <v>1</v>
      </c>
      <c r="E88">
        <v>33</v>
      </c>
      <c r="F88" t="s">
        <v>1008</v>
      </c>
      <c r="G88" s="2">
        <v>43936</v>
      </c>
      <c r="H88" s="2" t="s">
        <v>1030</v>
      </c>
      <c r="I88" s="1">
        <v>2020</v>
      </c>
      <c r="J88" s="3">
        <v>39587.24</v>
      </c>
      <c r="K88" s="3">
        <v>18882.099999999999</v>
      </c>
      <c r="L88" t="s">
        <v>360</v>
      </c>
    </row>
    <row r="89" spans="1:12" x14ac:dyDescent="0.2">
      <c r="A89">
        <v>88</v>
      </c>
      <c r="B89">
        <v>360</v>
      </c>
      <c r="C89" t="s">
        <v>6</v>
      </c>
      <c r="D89" s="1" t="b">
        <v>1</v>
      </c>
      <c r="E89">
        <v>21</v>
      </c>
      <c r="F89" t="s">
        <v>1008</v>
      </c>
      <c r="G89" s="2">
        <v>43951</v>
      </c>
      <c r="H89" s="2" t="s">
        <v>1030</v>
      </c>
      <c r="I89" s="1">
        <v>2020</v>
      </c>
      <c r="J89" s="3">
        <v>15644.57</v>
      </c>
      <c r="K89" s="3">
        <v>13810.17</v>
      </c>
      <c r="L89" t="s">
        <v>367</v>
      </c>
    </row>
    <row r="90" spans="1:12" x14ac:dyDescent="0.2">
      <c r="A90">
        <v>89</v>
      </c>
      <c r="B90">
        <v>364</v>
      </c>
      <c r="C90" t="s">
        <v>1014</v>
      </c>
      <c r="D90" s="1" t="b">
        <v>0</v>
      </c>
      <c r="E90">
        <v>36</v>
      </c>
      <c r="F90" t="s">
        <v>1008</v>
      </c>
      <c r="G90" s="2">
        <v>43805</v>
      </c>
      <c r="H90" s="2" t="s">
        <v>1022</v>
      </c>
      <c r="I90" s="1">
        <v>2019</v>
      </c>
      <c r="J90" s="3">
        <v>19968.22</v>
      </c>
      <c r="K90" s="3">
        <v>18158.080000000002</v>
      </c>
      <c r="L90" t="s">
        <v>371</v>
      </c>
    </row>
    <row r="91" spans="1:12" x14ac:dyDescent="0.2">
      <c r="A91">
        <v>90</v>
      </c>
      <c r="B91">
        <v>367</v>
      </c>
      <c r="C91" t="s">
        <v>6</v>
      </c>
      <c r="D91" s="1" t="b">
        <v>0</v>
      </c>
      <c r="E91">
        <v>31</v>
      </c>
      <c r="F91" t="s">
        <v>1008</v>
      </c>
      <c r="G91" s="2">
        <v>43873</v>
      </c>
      <c r="H91" s="2" t="s">
        <v>1023</v>
      </c>
      <c r="I91" s="1">
        <v>2020</v>
      </c>
      <c r="J91" s="3">
        <v>30504.45</v>
      </c>
      <c r="K91" s="3">
        <v>3012.81</v>
      </c>
      <c r="L91" t="s">
        <v>374</v>
      </c>
    </row>
    <row r="92" spans="1:12" x14ac:dyDescent="0.2">
      <c r="A92">
        <v>91</v>
      </c>
      <c r="B92">
        <v>374</v>
      </c>
      <c r="C92" t="s">
        <v>6</v>
      </c>
      <c r="D92" s="1" t="b">
        <v>0</v>
      </c>
      <c r="E92">
        <v>48</v>
      </c>
      <c r="F92" t="s">
        <v>1008</v>
      </c>
      <c r="G92" s="2">
        <v>43887</v>
      </c>
      <c r="H92" s="2" t="s">
        <v>1023</v>
      </c>
      <c r="I92" s="1">
        <v>2020</v>
      </c>
      <c r="J92" s="3">
        <v>35553.03</v>
      </c>
      <c r="K92" s="3">
        <v>14525.33</v>
      </c>
      <c r="L92" t="s">
        <v>381</v>
      </c>
    </row>
    <row r="93" spans="1:12" x14ac:dyDescent="0.2">
      <c r="A93">
        <v>92</v>
      </c>
      <c r="B93">
        <v>377</v>
      </c>
      <c r="C93" t="s">
        <v>8</v>
      </c>
      <c r="D93" s="1" t="b">
        <v>0</v>
      </c>
      <c r="E93">
        <v>22</v>
      </c>
      <c r="F93" t="s">
        <v>1008</v>
      </c>
      <c r="G93" s="2">
        <v>44038</v>
      </c>
      <c r="H93" s="2" t="s">
        <v>1021</v>
      </c>
      <c r="I93" s="1">
        <v>2020</v>
      </c>
      <c r="J93" s="3">
        <v>26746.97</v>
      </c>
      <c r="K93" s="3">
        <v>5942.29</v>
      </c>
      <c r="L93" t="s">
        <v>384</v>
      </c>
    </row>
    <row r="94" spans="1:12" x14ac:dyDescent="0.2">
      <c r="A94">
        <v>93</v>
      </c>
      <c r="B94">
        <v>380</v>
      </c>
      <c r="C94" t="s">
        <v>8</v>
      </c>
      <c r="D94" s="1" t="b">
        <v>0</v>
      </c>
      <c r="E94">
        <v>39</v>
      </c>
      <c r="F94" t="s">
        <v>1008</v>
      </c>
      <c r="G94" s="2">
        <v>43860</v>
      </c>
      <c r="H94" s="2" t="s">
        <v>1024</v>
      </c>
      <c r="I94" s="1">
        <v>2020</v>
      </c>
      <c r="J94" s="3">
        <v>41140.79</v>
      </c>
      <c r="K94" s="3">
        <v>12999.88</v>
      </c>
      <c r="L94" t="s">
        <v>387</v>
      </c>
    </row>
    <row r="95" spans="1:12" x14ac:dyDescent="0.2">
      <c r="A95">
        <v>94</v>
      </c>
      <c r="B95">
        <v>385</v>
      </c>
      <c r="C95" t="s">
        <v>8</v>
      </c>
      <c r="D95" s="1" t="b">
        <v>0</v>
      </c>
      <c r="E95">
        <v>60</v>
      </c>
      <c r="F95" t="s">
        <v>1008</v>
      </c>
      <c r="G95" s="2">
        <v>43893</v>
      </c>
      <c r="H95" s="2" t="s">
        <v>1027</v>
      </c>
      <c r="I95" s="1">
        <v>2020</v>
      </c>
      <c r="J95" s="3">
        <v>33661.379999999997</v>
      </c>
      <c r="K95" s="3">
        <v>12445.09</v>
      </c>
      <c r="L95" t="s">
        <v>392</v>
      </c>
    </row>
    <row r="96" spans="1:12" x14ac:dyDescent="0.2">
      <c r="A96">
        <v>95</v>
      </c>
      <c r="B96">
        <v>390</v>
      </c>
      <c r="C96" t="s">
        <v>8</v>
      </c>
      <c r="D96" s="1" t="b">
        <v>0</v>
      </c>
      <c r="E96">
        <v>20</v>
      </c>
      <c r="F96" t="s">
        <v>1008</v>
      </c>
      <c r="G96" s="2">
        <v>43796</v>
      </c>
      <c r="H96" s="2" t="s">
        <v>1028</v>
      </c>
      <c r="I96" s="1">
        <v>2019</v>
      </c>
      <c r="J96" s="3">
        <v>29063.11</v>
      </c>
      <c r="K96" s="3">
        <v>4733.05</v>
      </c>
      <c r="L96" t="s">
        <v>397</v>
      </c>
    </row>
    <row r="97" spans="1:12" x14ac:dyDescent="0.2">
      <c r="A97">
        <v>96</v>
      </c>
      <c r="B97">
        <v>391</v>
      </c>
      <c r="C97" t="s">
        <v>8</v>
      </c>
      <c r="D97" s="1" t="b">
        <v>1</v>
      </c>
      <c r="E97">
        <v>37</v>
      </c>
      <c r="F97" t="s">
        <v>1008</v>
      </c>
      <c r="G97" s="2">
        <v>43890</v>
      </c>
      <c r="H97" s="2" t="s">
        <v>1023</v>
      </c>
      <c r="I97" s="1">
        <v>2020</v>
      </c>
      <c r="J97" s="3">
        <v>35843.14</v>
      </c>
      <c r="K97" s="3">
        <v>20119.59</v>
      </c>
      <c r="L97" t="s">
        <v>398</v>
      </c>
    </row>
    <row r="98" spans="1:12" x14ac:dyDescent="0.2">
      <c r="A98">
        <v>97</v>
      </c>
      <c r="B98">
        <v>392</v>
      </c>
      <c r="C98" t="s">
        <v>6</v>
      </c>
      <c r="D98" s="1" t="b">
        <v>0</v>
      </c>
      <c r="E98">
        <v>32</v>
      </c>
      <c r="F98" t="s">
        <v>1008</v>
      </c>
      <c r="G98" s="2">
        <v>44002</v>
      </c>
      <c r="H98" s="2" t="s">
        <v>1025</v>
      </c>
      <c r="I98" s="1">
        <v>2020</v>
      </c>
      <c r="J98" s="3">
        <v>49891.93</v>
      </c>
      <c r="K98" s="3">
        <v>8784.93</v>
      </c>
      <c r="L98" t="s">
        <v>399</v>
      </c>
    </row>
    <row r="99" spans="1:12" x14ac:dyDescent="0.2">
      <c r="A99">
        <v>98</v>
      </c>
      <c r="B99">
        <v>398</v>
      </c>
      <c r="C99" t="s">
        <v>6</v>
      </c>
      <c r="D99" s="1" t="b">
        <v>0</v>
      </c>
      <c r="E99">
        <v>30</v>
      </c>
      <c r="F99" t="s">
        <v>1008</v>
      </c>
      <c r="G99" s="2">
        <v>43806</v>
      </c>
      <c r="H99" s="2" t="s">
        <v>1022</v>
      </c>
      <c r="I99" s="1">
        <v>2019</v>
      </c>
      <c r="J99" s="3">
        <v>52209.89</v>
      </c>
      <c r="K99" s="3">
        <v>9288.3700000000008</v>
      </c>
      <c r="L99" t="s">
        <v>405</v>
      </c>
    </row>
    <row r="100" spans="1:12" x14ac:dyDescent="0.2">
      <c r="A100">
        <v>99</v>
      </c>
      <c r="B100">
        <v>404</v>
      </c>
      <c r="C100" t="s">
        <v>6</v>
      </c>
      <c r="D100" s="1" t="b">
        <v>0</v>
      </c>
      <c r="E100">
        <v>27</v>
      </c>
      <c r="F100" t="s">
        <v>1008</v>
      </c>
      <c r="G100" s="2">
        <v>43842</v>
      </c>
      <c r="H100" s="2" t="s">
        <v>1024</v>
      </c>
      <c r="I100" s="1">
        <v>2020</v>
      </c>
      <c r="J100" s="3">
        <v>20586.509999999998</v>
      </c>
      <c r="K100" s="3">
        <v>4400.78</v>
      </c>
      <c r="L100" t="s">
        <v>411</v>
      </c>
    </row>
    <row r="101" spans="1:12" x14ac:dyDescent="0.2">
      <c r="A101">
        <v>100</v>
      </c>
      <c r="B101">
        <v>407</v>
      </c>
      <c r="C101" t="s">
        <v>8</v>
      </c>
      <c r="D101" s="1" t="b">
        <v>1</v>
      </c>
      <c r="E101">
        <v>48</v>
      </c>
      <c r="F101" t="s">
        <v>1008</v>
      </c>
      <c r="G101" s="2">
        <v>44134</v>
      </c>
      <c r="H101" s="2" t="s">
        <v>1019</v>
      </c>
      <c r="I101" s="1">
        <v>2020</v>
      </c>
      <c r="J101" s="3">
        <v>45117.36</v>
      </c>
      <c r="K101" s="3">
        <v>8562.36</v>
      </c>
      <c r="L101" t="s">
        <v>414</v>
      </c>
    </row>
    <row r="102" spans="1:12" x14ac:dyDescent="0.2">
      <c r="A102">
        <v>101</v>
      </c>
      <c r="B102">
        <v>409</v>
      </c>
      <c r="C102" t="s">
        <v>8</v>
      </c>
      <c r="D102" s="1" t="b">
        <v>1</v>
      </c>
      <c r="E102">
        <v>35</v>
      </c>
      <c r="F102" t="s">
        <v>1008</v>
      </c>
      <c r="G102" s="2">
        <v>43989</v>
      </c>
      <c r="H102" s="2" t="s">
        <v>1025</v>
      </c>
      <c r="I102" s="1">
        <v>2020</v>
      </c>
      <c r="J102" s="3">
        <v>43471.87</v>
      </c>
      <c r="K102" s="3">
        <v>22071.59</v>
      </c>
      <c r="L102" t="s">
        <v>416</v>
      </c>
    </row>
    <row r="103" spans="1:12" x14ac:dyDescent="0.2">
      <c r="A103">
        <v>102</v>
      </c>
      <c r="B103">
        <v>418</v>
      </c>
      <c r="C103" t="s">
        <v>6</v>
      </c>
      <c r="D103" s="1" t="b">
        <v>1</v>
      </c>
      <c r="E103">
        <v>42</v>
      </c>
      <c r="F103" t="s">
        <v>1008</v>
      </c>
      <c r="G103" s="2">
        <v>44059</v>
      </c>
      <c r="H103" s="2" t="s">
        <v>1029</v>
      </c>
      <c r="I103" s="1">
        <v>2020</v>
      </c>
      <c r="J103" s="3">
        <v>38046.080000000002</v>
      </c>
      <c r="K103" s="3">
        <v>13892.95</v>
      </c>
      <c r="L103" t="s">
        <v>425</v>
      </c>
    </row>
    <row r="104" spans="1:12" x14ac:dyDescent="0.2">
      <c r="A104">
        <v>103</v>
      </c>
      <c r="B104">
        <v>419</v>
      </c>
      <c r="C104" t="s">
        <v>8</v>
      </c>
      <c r="D104" s="1" t="b">
        <v>0</v>
      </c>
      <c r="E104">
        <v>39</v>
      </c>
      <c r="F104" t="s">
        <v>1008</v>
      </c>
      <c r="G104" s="2">
        <v>43925</v>
      </c>
      <c r="H104" s="2" t="s">
        <v>1030</v>
      </c>
      <c r="I104" s="1">
        <v>2020</v>
      </c>
      <c r="J104" s="3">
        <v>50709.56</v>
      </c>
      <c r="K104" s="3">
        <v>18673.3</v>
      </c>
      <c r="L104" t="s">
        <v>426</v>
      </c>
    </row>
    <row r="105" spans="1:12" x14ac:dyDescent="0.2">
      <c r="A105">
        <v>104</v>
      </c>
      <c r="B105">
        <v>422</v>
      </c>
      <c r="C105" t="s">
        <v>6</v>
      </c>
      <c r="D105" s="1" t="b">
        <v>0</v>
      </c>
      <c r="E105">
        <v>42</v>
      </c>
      <c r="F105" t="s">
        <v>1008</v>
      </c>
      <c r="G105" s="2">
        <v>44085</v>
      </c>
      <c r="H105" s="2" t="s">
        <v>1026</v>
      </c>
      <c r="I105" s="1">
        <v>2020</v>
      </c>
      <c r="J105" s="3">
        <v>29270.51</v>
      </c>
      <c r="K105" s="3">
        <v>3276.09</v>
      </c>
      <c r="L105" t="s">
        <v>429</v>
      </c>
    </row>
    <row r="106" spans="1:12" x14ac:dyDescent="0.2">
      <c r="A106">
        <v>105</v>
      </c>
      <c r="B106">
        <v>425</v>
      </c>
      <c r="C106" t="s">
        <v>6</v>
      </c>
      <c r="D106" s="1" t="b">
        <v>0</v>
      </c>
      <c r="E106">
        <v>52</v>
      </c>
      <c r="F106" t="s">
        <v>1008</v>
      </c>
      <c r="G106" s="2">
        <v>43946</v>
      </c>
      <c r="H106" s="2" t="s">
        <v>1030</v>
      </c>
      <c r="I106" s="1">
        <v>2020</v>
      </c>
      <c r="J106" s="3">
        <v>43285.14</v>
      </c>
      <c r="K106" s="3">
        <v>3334.21</v>
      </c>
      <c r="L106" t="s">
        <v>432</v>
      </c>
    </row>
    <row r="107" spans="1:12" x14ac:dyDescent="0.2">
      <c r="A107">
        <v>106</v>
      </c>
      <c r="B107">
        <v>429</v>
      </c>
      <c r="C107" t="s">
        <v>6</v>
      </c>
      <c r="D107" s="1" t="b">
        <v>1</v>
      </c>
      <c r="E107">
        <v>31</v>
      </c>
      <c r="F107" t="s">
        <v>1008</v>
      </c>
      <c r="G107" s="2">
        <v>43941</v>
      </c>
      <c r="H107" s="2" t="s">
        <v>1030</v>
      </c>
      <c r="I107" s="1">
        <v>2020</v>
      </c>
      <c r="J107" s="3">
        <v>15870.12</v>
      </c>
      <c r="K107" s="3">
        <v>14502.07</v>
      </c>
      <c r="L107" t="s">
        <v>436</v>
      </c>
    </row>
    <row r="108" spans="1:12" x14ac:dyDescent="0.2">
      <c r="A108">
        <v>107</v>
      </c>
      <c r="B108">
        <v>437</v>
      </c>
      <c r="C108" t="s">
        <v>6</v>
      </c>
      <c r="D108" s="1" t="b">
        <v>1</v>
      </c>
      <c r="E108">
        <v>35</v>
      </c>
      <c r="F108" t="s">
        <v>1008</v>
      </c>
      <c r="G108" s="2">
        <v>44030</v>
      </c>
      <c r="H108" s="2" t="s">
        <v>1021</v>
      </c>
      <c r="I108" s="1">
        <v>2020</v>
      </c>
      <c r="J108" s="3">
        <v>20427.03</v>
      </c>
      <c r="K108" s="3">
        <v>6276.69</v>
      </c>
      <c r="L108" t="s">
        <v>444</v>
      </c>
    </row>
    <row r="109" spans="1:12" x14ac:dyDescent="0.2">
      <c r="A109">
        <v>108</v>
      </c>
      <c r="B109">
        <v>440</v>
      </c>
      <c r="C109" t="s">
        <v>1014</v>
      </c>
      <c r="D109" s="1" t="s">
        <v>1014</v>
      </c>
      <c r="E109">
        <v>56</v>
      </c>
      <c r="F109" t="s">
        <v>1008</v>
      </c>
      <c r="G109" s="2">
        <v>43841</v>
      </c>
      <c r="H109" s="2" t="s">
        <v>1024</v>
      </c>
      <c r="I109" s="1">
        <v>2020</v>
      </c>
      <c r="J109" s="3">
        <v>16935.45</v>
      </c>
      <c r="K109" s="3">
        <v>0</v>
      </c>
      <c r="L109" t="s">
        <v>447</v>
      </c>
    </row>
    <row r="110" spans="1:12" x14ac:dyDescent="0.2">
      <c r="A110">
        <v>109</v>
      </c>
      <c r="B110">
        <v>444</v>
      </c>
      <c r="C110" t="s">
        <v>8</v>
      </c>
      <c r="D110" s="1" t="s">
        <v>1014</v>
      </c>
      <c r="E110">
        <v>36</v>
      </c>
      <c r="F110" t="s">
        <v>1008</v>
      </c>
      <c r="G110" s="2">
        <v>44032</v>
      </c>
      <c r="H110" s="2" t="s">
        <v>1021</v>
      </c>
      <c r="I110" s="1">
        <v>2020</v>
      </c>
      <c r="J110" s="3">
        <v>48859.839999999997</v>
      </c>
      <c r="K110" s="3">
        <v>0</v>
      </c>
      <c r="L110" t="s">
        <v>451</v>
      </c>
    </row>
    <row r="111" spans="1:12" x14ac:dyDescent="0.2">
      <c r="A111">
        <v>110</v>
      </c>
      <c r="B111">
        <v>449</v>
      </c>
      <c r="C111" t="s">
        <v>6</v>
      </c>
      <c r="D111" s="1" t="b">
        <v>1</v>
      </c>
      <c r="E111">
        <v>60</v>
      </c>
      <c r="F111" t="s">
        <v>1008</v>
      </c>
      <c r="G111" s="2">
        <v>43916</v>
      </c>
      <c r="H111" s="2" t="s">
        <v>1027</v>
      </c>
      <c r="I111" s="1">
        <v>2020</v>
      </c>
      <c r="J111" s="3">
        <v>29452.92</v>
      </c>
      <c r="K111" s="3">
        <v>22204.79</v>
      </c>
      <c r="L111" t="s">
        <v>456</v>
      </c>
    </row>
    <row r="112" spans="1:12" x14ac:dyDescent="0.2">
      <c r="A112">
        <v>111</v>
      </c>
      <c r="B112">
        <v>452</v>
      </c>
      <c r="C112" t="s">
        <v>1014</v>
      </c>
      <c r="D112" s="1" t="b">
        <v>1</v>
      </c>
      <c r="E112">
        <v>55</v>
      </c>
      <c r="F112" t="s">
        <v>1008</v>
      </c>
      <c r="G112" s="2">
        <v>43894</v>
      </c>
      <c r="H112" s="2" t="s">
        <v>1027</v>
      </c>
      <c r="I112" s="1">
        <v>2020</v>
      </c>
      <c r="J112" s="3">
        <v>38365.51</v>
      </c>
      <c r="K112" s="3">
        <v>14665.34</v>
      </c>
      <c r="L112" t="s">
        <v>459</v>
      </c>
    </row>
    <row r="113" spans="1:12" x14ac:dyDescent="0.2">
      <c r="A113">
        <v>112</v>
      </c>
      <c r="B113">
        <v>456</v>
      </c>
      <c r="C113" t="s">
        <v>8</v>
      </c>
      <c r="D113" s="1" t="s">
        <v>1014</v>
      </c>
      <c r="E113">
        <v>41</v>
      </c>
      <c r="F113" t="s">
        <v>1008</v>
      </c>
      <c r="G113" s="2">
        <v>43803</v>
      </c>
      <c r="H113" s="2" t="s">
        <v>1022</v>
      </c>
      <c r="I113" s="1">
        <v>2019</v>
      </c>
      <c r="J113" s="3">
        <v>51866.84</v>
      </c>
      <c r="K113" s="3">
        <v>0</v>
      </c>
      <c r="L113" t="s">
        <v>463</v>
      </c>
    </row>
    <row r="114" spans="1:12" x14ac:dyDescent="0.2">
      <c r="A114">
        <v>113</v>
      </c>
      <c r="B114">
        <v>458</v>
      </c>
      <c r="C114" t="s">
        <v>1014</v>
      </c>
      <c r="D114" s="1" t="b">
        <v>0</v>
      </c>
      <c r="E114">
        <v>50</v>
      </c>
      <c r="F114" t="s">
        <v>1008</v>
      </c>
      <c r="G114" s="2">
        <v>43830</v>
      </c>
      <c r="H114" s="2" t="s">
        <v>1022</v>
      </c>
      <c r="I114" s="1">
        <v>2019</v>
      </c>
      <c r="J114" s="3">
        <v>37239.94</v>
      </c>
      <c r="K114" s="3">
        <v>2950.23</v>
      </c>
      <c r="L114" t="s">
        <v>465</v>
      </c>
    </row>
    <row r="115" spans="1:12" x14ac:dyDescent="0.2">
      <c r="A115">
        <v>114</v>
      </c>
      <c r="B115">
        <v>461</v>
      </c>
      <c r="C115" t="s">
        <v>8</v>
      </c>
      <c r="D115" s="1" t="b">
        <v>1</v>
      </c>
      <c r="E115">
        <v>33</v>
      </c>
      <c r="F115" t="s">
        <v>1008</v>
      </c>
      <c r="G115" s="2">
        <v>43936</v>
      </c>
      <c r="H115" s="2" t="s">
        <v>1030</v>
      </c>
      <c r="I115" s="1">
        <v>2020</v>
      </c>
      <c r="J115" s="3">
        <v>43902.03</v>
      </c>
      <c r="K115" s="3">
        <v>5290.8</v>
      </c>
      <c r="L115" t="s">
        <v>468</v>
      </c>
    </row>
    <row r="116" spans="1:12" x14ac:dyDescent="0.2">
      <c r="A116">
        <v>115</v>
      </c>
      <c r="B116">
        <v>465</v>
      </c>
      <c r="C116" t="s">
        <v>6</v>
      </c>
      <c r="D116" s="1" t="b">
        <v>0</v>
      </c>
      <c r="E116">
        <v>54</v>
      </c>
      <c r="F116" t="s">
        <v>1008</v>
      </c>
      <c r="G116" s="2">
        <v>44089</v>
      </c>
      <c r="H116" s="2" t="s">
        <v>1026</v>
      </c>
      <c r="I116" s="1">
        <v>2020</v>
      </c>
      <c r="J116" s="3">
        <v>27358.6</v>
      </c>
      <c r="K116" s="3">
        <v>21839.41</v>
      </c>
      <c r="L116" t="s">
        <v>472</v>
      </c>
    </row>
    <row r="117" spans="1:12" x14ac:dyDescent="0.2">
      <c r="A117">
        <v>116</v>
      </c>
      <c r="B117">
        <v>467</v>
      </c>
      <c r="C117" t="s">
        <v>6</v>
      </c>
      <c r="D117" s="1" t="b">
        <v>0</v>
      </c>
      <c r="E117">
        <v>61</v>
      </c>
      <c r="F117" t="s">
        <v>1008</v>
      </c>
      <c r="G117" s="2">
        <v>43926</v>
      </c>
      <c r="H117" s="2" t="s">
        <v>1030</v>
      </c>
      <c r="I117" s="1">
        <v>2020</v>
      </c>
      <c r="J117" s="3">
        <v>31483.88</v>
      </c>
      <c r="K117" s="3">
        <v>2440.46</v>
      </c>
      <c r="L117" t="s">
        <v>474</v>
      </c>
    </row>
    <row r="118" spans="1:12" x14ac:dyDescent="0.2">
      <c r="A118">
        <v>117</v>
      </c>
      <c r="B118">
        <v>468</v>
      </c>
      <c r="C118" t="s">
        <v>8</v>
      </c>
      <c r="D118" s="1" t="b">
        <v>0</v>
      </c>
      <c r="E118">
        <v>28</v>
      </c>
      <c r="F118" t="s">
        <v>1008</v>
      </c>
      <c r="G118" s="2">
        <v>44051</v>
      </c>
      <c r="H118" s="2" t="s">
        <v>1029</v>
      </c>
      <c r="I118" s="1">
        <v>2020</v>
      </c>
      <c r="J118" s="3">
        <v>25376.02</v>
      </c>
      <c r="K118" s="3">
        <v>4826.6000000000004</v>
      </c>
      <c r="L118" t="s">
        <v>475</v>
      </c>
    </row>
    <row r="119" spans="1:12" x14ac:dyDescent="0.2">
      <c r="A119">
        <v>118</v>
      </c>
      <c r="B119">
        <v>470</v>
      </c>
      <c r="C119" t="s">
        <v>6</v>
      </c>
      <c r="D119" s="1" t="b">
        <v>0</v>
      </c>
      <c r="E119">
        <v>31</v>
      </c>
      <c r="F119" t="s">
        <v>1008</v>
      </c>
      <c r="G119" s="2">
        <v>43976</v>
      </c>
      <c r="H119" s="2" t="s">
        <v>1020</v>
      </c>
      <c r="I119" s="1">
        <v>2020</v>
      </c>
      <c r="J119" s="3">
        <v>19703.57</v>
      </c>
      <c r="K119" s="3">
        <v>15296.75</v>
      </c>
      <c r="L119" t="s">
        <v>477</v>
      </c>
    </row>
    <row r="120" spans="1:12" x14ac:dyDescent="0.2">
      <c r="A120">
        <v>119</v>
      </c>
      <c r="B120">
        <v>471</v>
      </c>
      <c r="C120" t="s">
        <v>6</v>
      </c>
      <c r="D120" s="1" t="b">
        <v>0</v>
      </c>
      <c r="E120">
        <v>52</v>
      </c>
      <c r="F120" t="s">
        <v>1008</v>
      </c>
      <c r="G120" s="2">
        <v>43900</v>
      </c>
      <c r="H120" s="2" t="s">
        <v>1027</v>
      </c>
      <c r="I120" s="1">
        <v>2020</v>
      </c>
      <c r="J120" s="3">
        <v>34853.879999999997</v>
      </c>
      <c r="K120" s="3">
        <v>18217.64</v>
      </c>
      <c r="L120" t="s">
        <v>478</v>
      </c>
    </row>
    <row r="121" spans="1:12" x14ac:dyDescent="0.2">
      <c r="A121">
        <v>120</v>
      </c>
      <c r="B121">
        <v>472</v>
      </c>
      <c r="C121" t="s">
        <v>1014</v>
      </c>
      <c r="D121" s="1" t="b">
        <v>0</v>
      </c>
      <c r="E121">
        <v>20</v>
      </c>
      <c r="F121" t="s">
        <v>1008</v>
      </c>
      <c r="G121" s="2">
        <v>44040</v>
      </c>
      <c r="H121" s="2" t="s">
        <v>1021</v>
      </c>
      <c r="I121" s="1">
        <v>2020</v>
      </c>
      <c r="J121" s="3">
        <v>41833.339999999997</v>
      </c>
      <c r="K121" s="3">
        <v>3348.48</v>
      </c>
      <c r="L121" t="s">
        <v>479</v>
      </c>
    </row>
    <row r="122" spans="1:12" x14ac:dyDescent="0.2">
      <c r="A122">
        <v>121</v>
      </c>
      <c r="B122">
        <v>473</v>
      </c>
      <c r="C122" t="s">
        <v>1014</v>
      </c>
      <c r="D122" s="1" t="b">
        <v>1</v>
      </c>
      <c r="E122">
        <v>24</v>
      </c>
      <c r="F122" t="s">
        <v>1008</v>
      </c>
      <c r="G122" s="2">
        <v>44066</v>
      </c>
      <c r="H122" s="2" t="s">
        <v>1029</v>
      </c>
      <c r="I122" s="1">
        <v>2020</v>
      </c>
      <c r="J122" s="3">
        <v>22477.99</v>
      </c>
      <c r="K122" s="3">
        <v>6204.77</v>
      </c>
      <c r="L122" t="s">
        <v>480</v>
      </c>
    </row>
    <row r="123" spans="1:12" x14ac:dyDescent="0.2">
      <c r="A123">
        <v>122</v>
      </c>
      <c r="B123">
        <v>477</v>
      </c>
      <c r="C123" t="s">
        <v>6</v>
      </c>
      <c r="D123" s="1" t="s">
        <v>1014</v>
      </c>
      <c r="E123">
        <v>51</v>
      </c>
      <c r="F123" t="s">
        <v>1008</v>
      </c>
      <c r="G123" s="2">
        <v>44047</v>
      </c>
      <c r="H123" s="2" t="s">
        <v>1029</v>
      </c>
      <c r="I123" s="1">
        <v>2020</v>
      </c>
      <c r="J123" s="3">
        <v>35712.559999999998</v>
      </c>
      <c r="K123" s="3">
        <v>0</v>
      </c>
      <c r="L123" t="s">
        <v>484</v>
      </c>
    </row>
    <row r="124" spans="1:12" x14ac:dyDescent="0.2">
      <c r="A124">
        <v>123</v>
      </c>
      <c r="B124">
        <v>480</v>
      </c>
      <c r="C124" t="s">
        <v>1014</v>
      </c>
      <c r="D124" s="1" t="b">
        <v>0</v>
      </c>
      <c r="E124">
        <v>63</v>
      </c>
      <c r="F124" t="s">
        <v>1008</v>
      </c>
      <c r="G124" s="2">
        <v>43814</v>
      </c>
      <c r="H124" s="2" t="s">
        <v>1022</v>
      </c>
      <c r="I124" s="1">
        <v>2019</v>
      </c>
      <c r="J124" s="3">
        <v>21400.01</v>
      </c>
      <c r="K124" s="3">
        <v>19982.060000000001</v>
      </c>
      <c r="L124" t="s">
        <v>487</v>
      </c>
    </row>
    <row r="125" spans="1:12" x14ac:dyDescent="0.2">
      <c r="A125">
        <v>124</v>
      </c>
      <c r="B125">
        <v>484</v>
      </c>
      <c r="C125" t="s">
        <v>6</v>
      </c>
      <c r="D125" s="1" t="s">
        <v>1014</v>
      </c>
      <c r="E125">
        <v>63</v>
      </c>
      <c r="F125" t="s">
        <v>1008</v>
      </c>
      <c r="G125" s="2">
        <v>43915</v>
      </c>
      <c r="H125" s="2" t="s">
        <v>1027</v>
      </c>
      <c r="I125" s="1">
        <v>2020</v>
      </c>
      <c r="J125" s="3">
        <v>26314.01</v>
      </c>
      <c r="K125" s="3">
        <v>0</v>
      </c>
      <c r="L125" t="s">
        <v>491</v>
      </c>
    </row>
    <row r="126" spans="1:12" x14ac:dyDescent="0.2">
      <c r="A126">
        <v>125</v>
      </c>
      <c r="B126">
        <v>496</v>
      </c>
      <c r="C126" t="s">
        <v>8</v>
      </c>
      <c r="D126" s="1" t="b">
        <v>1</v>
      </c>
      <c r="E126">
        <v>26</v>
      </c>
      <c r="F126" t="s">
        <v>1008</v>
      </c>
      <c r="G126" s="2">
        <v>44014</v>
      </c>
      <c r="H126" s="2" t="s">
        <v>1021</v>
      </c>
      <c r="I126" s="1">
        <v>2020</v>
      </c>
      <c r="J126" s="3">
        <v>22160.43</v>
      </c>
      <c r="K126" s="3">
        <v>16682.87</v>
      </c>
      <c r="L126" t="s">
        <v>503</v>
      </c>
    </row>
    <row r="127" spans="1:12" x14ac:dyDescent="0.2">
      <c r="A127">
        <v>126</v>
      </c>
      <c r="B127">
        <v>498</v>
      </c>
      <c r="C127" t="s">
        <v>6</v>
      </c>
      <c r="D127" s="1" t="b">
        <v>0</v>
      </c>
      <c r="E127">
        <v>56</v>
      </c>
      <c r="F127" t="s">
        <v>1008</v>
      </c>
      <c r="G127" s="2">
        <v>43920</v>
      </c>
      <c r="H127" s="2" t="s">
        <v>1027</v>
      </c>
      <c r="I127" s="1">
        <v>2020</v>
      </c>
      <c r="J127" s="3">
        <v>26297.47</v>
      </c>
      <c r="K127" s="3">
        <v>12092.21</v>
      </c>
      <c r="L127" t="s">
        <v>505</v>
      </c>
    </row>
    <row r="128" spans="1:12" x14ac:dyDescent="0.2">
      <c r="A128">
        <v>127</v>
      </c>
      <c r="B128">
        <v>502</v>
      </c>
      <c r="C128" t="s">
        <v>8</v>
      </c>
      <c r="D128" s="1" t="s">
        <v>1014</v>
      </c>
      <c r="E128">
        <v>63</v>
      </c>
      <c r="F128" t="s">
        <v>1008</v>
      </c>
      <c r="G128" s="2">
        <v>43824</v>
      </c>
      <c r="H128" s="2" t="s">
        <v>1022</v>
      </c>
      <c r="I128" s="1">
        <v>2019</v>
      </c>
      <c r="J128" s="3">
        <v>37334.57</v>
      </c>
      <c r="K128" s="3">
        <v>0</v>
      </c>
      <c r="L128" t="s">
        <v>509</v>
      </c>
    </row>
    <row r="129" spans="1:12" x14ac:dyDescent="0.2">
      <c r="A129">
        <v>128</v>
      </c>
      <c r="B129">
        <v>506</v>
      </c>
      <c r="C129" t="s">
        <v>8</v>
      </c>
      <c r="D129" s="1" t="b">
        <v>0</v>
      </c>
      <c r="E129">
        <v>53</v>
      </c>
      <c r="F129" t="s">
        <v>1008</v>
      </c>
      <c r="G129" s="2">
        <v>43933</v>
      </c>
      <c r="H129" s="2" t="s">
        <v>1030</v>
      </c>
      <c r="I129" s="1">
        <v>2020</v>
      </c>
      <c r="J129" s="3">
        <v>29254.79</v>
      </c>
      <c r="K129" s="3">
        <v>8052.14</v>
      </c>
      <c r="L129" t="s">
        <v>513</v>
      </c>
    </row>
    <row r="130" spans="1:12" x14ac:dyDescent="0.2">
      <c r="A130">
        <v>129</v>
      </c>
      <c r="B130">
        <v>507</v>
      </c>
      <c r="C130" t="s">
        <v>6</v>
      </c>
      <c r="D130" s="1" t="b">
        <v>0</v>
      </c>
      <c r="E130">
        <v>68</v>
      </c>
      <c r="F130" t="s">
        <v>1008</v>
      </c>
      <c r="G130" s="2">
        <v>43931</v>
      </c>
      <c r="H130" s="2" t="s">
        <v>1030</v>
      </c>
      <c r="I130" s="1">
        <v>2020</v>
      </c>
      <c r="J130" s="3">
        <v>15462.29</v>
      </c>
      <c r="K130" s="3">
        <v>9082.2900000000009</v>
      </c>
      <c r="L130" t="s">
        <v>514</v>
      </c>
    </row>
    <row r="131" spans="1:12" x14ac:dyDescent="0.2">
      <c r="A131">
        <v>130</v>
      </c>
      <c r="B131">
        <v>512</v>
      </c>
      <c r="C131" t="s">
        <v>6</v>
      </c>
      <c r="D131" s="1" t="b">
        <v>1</v>
      </c>
      <c r="E131">
        <v>22</v>
      </c>
      <c r="F131" t="s">
        <v>1008</v>
      </c>
      <c r="G131" s="2">
        <v>44077</v>
      </c>
      <c r="H131" s="2" t="s">
        <v>1026</v>
      </c>
      <c r="I131" s="1">
        <v>2020</v>
      </c>
      <c r="J131" s="3">
        <v>39647.72</v>
      </c>
      <c r="K131" s="3">
        <v>11429.88</v>
      </c>
      <c r="L131" t="s">
        <v>519</v>
      </c>
    </row>
    <row r="132" spans="1:12" x14ac:dyDescent="0.2">
      <c r="A132">
        <v>131</v>
      </c>
      <c r="B132">
        <v>516</v>
      </c>
      <c r="C132" t="s">
        <v>6</v>
      </c>
      <c r="D132" s="1" t="b">
        <v>1</v>
      </c>
      <c r="E132">
        <v>21</v>
      </c>
      <c r="F132" t="s">
        <v>1008</v>
      </c>
      <c r="G132" s="2">
        <v>43826</v>
      </c>
      <c r="H132" s="2" t="s">
        <v>1022</v>
      </c>
      <c r="I132" s="1">
        <v>2019</v>
      </c>
      <c r="J132" s="3">
        <v>21450.9</v>
      </c>
      <c r="K132" s="3">
        <v>1954.4</v>
      </c>
      <c r="L132" t="s">
        <v>523</v>
      </c>
    </row>
    <row r="133" spans="1:12" x14ac:dyDescent="0.2">
      <c r="A133">
        <v>132</v>
      </c>
      <c r="B133">
        <v>518</v>
      </c>
      <c r="C133" t="s">
        <v>1014</v>
      </c>
      <c r="D133" s="1" t="s">
        <v>1014</v>
      </c>
      <c r="E133">
        <v>28</v>
      </c>
      <c r="F133" t="s">
        <v>1008</v>
      </c>
      <c r="G133" s="2">
        <v>44074</v>
      </c>
      <c r="H133" s="2" t="s">
        <v>1029</v>
      </c>
      <c r="I133" s="1">
        <v>2020</v>
      </c>
      <c r="J133" s="3">
        <v>22985.14</v>
      </c>
      <c r="K133" s="3">
        <v>0</v>
      </c>
      <c r="L133" t="s">
        <v>525</v>
      </c>
    </row>
    <row r="134" spans="1:12" x14ac:dyDescent="0.2">
      <c r="A134">
        <v>133</v>
      </c>
      <c r="B134">
        <v>521</v>
      </c>
      <c r="C134" t="s">
        <v>6</v>
      </c>
      <c r="D134" s="1" t="b">
        <v>1</v>
      </c>
      <c r="E134">
        <v>17</v>
      </c>
      <c r="F134" t="s">
        <v>1008</v>
      </c>
      <c r="G134" s="2">
        <v>43827</v>
      </c>
      <c r="H134" s="2" t="s">
        <v>1022</v>
      </c>
      <c r="I134" s="1">
        <v>2019</v>
      </c>
      <c r="J134" s="3">
        <v>39231.199999999997</v>
      </c>
      <c r="K134" s="3">
        <v>15599.37</v>
      </c>
      <c r="L134" t="s">
        <v>528</v>
      </c>
    </row>
    <row r="135" spans="1:12" x14ac:dyDescent="0.2">
      <c r="A135">
        <v>134</v>
      </c>
      <c r="B135">
        <v>528</v>
      </c>
      <c r="C135" t="s">
        <v>1014</v>
      </c>
      <c r="D135" s="1" t="b">
        <v>0</v>
      </c>
      <c r="E135">
        <v>61</v>
      </c>
      <c r="F135" t="s">
        <v>1008</v>
      </c>
      <c r="G135" s="2">
        <v>43785</v>
      </c>
      <c r="H135" s="2" t="s">
        <v>1028</v>
      </c>
      <c r="I135" s="1">
        <v>2019</v>
      </c>
      <c r="J135" s="3">
        <v>51044.12</v>
      </c>
      <c r="K135" s="3">
        <v>8049.24</v>
      </c>
      <c r="L135" t="s">
        <v>535</v>
      </c>
    </row>
    <row r="136" spans="1:12" x14ac:dyDescent="0.2">
      <c r="A136">
        <v>135</v>
      </c>
      <c r="B136">
        <v>541</v>
      </c>
      <c r="C136" t="s">
        <v>8</v>
      </c>
      <c r="D136" s="1" t="s">
        <v>1014</v>
      </c>
      <c r="E136">
        <v>70</v>
      </c>
      <c r="F136" t="s">
        <v>1008</v>
      </c>
      <c r="G136" s="2">
        <v>43835</v>
      </c>
      <c r="H136" s="2" t="s">
        <v>1024</v>
      </c>
      <c r="I136" s="1">
        <v>2020</v>
      </c>
      <c r="J136" s="3">
        <v>50551.58</v>
      </c>
      <c r="K136" s="3">
        <v>0</v>
      </c>
      <c r="L136" t="s">
        <v>548</v>
      </c>
    </row>
    <row r="137" spans="1:12" x14ac:dyDescent="0.2">
      <c r="A137">
        <v>136</v>
      </c>
      <c r="B137">
        <v>542</v>
      </c>
      <c r="C137" t="s">
        <v>8</v>
      </c>
      <c r="D137" s="1" t="b">
        <v>1</v>
      </c>
      <c r="E137">
        <v>55</v>
      </c>
      <c r="F137" t="s">
        <v>1008</v>
      </c>
      <c r="G137" s="2">
        <v>43827</v>
      </c>
      <c r="H137" s="2" t="s">
        <v>1022</v>
      </c>
      <c r="I137" s="1">
        <v>2019</v>
      </c>
      <c r="J137" s="3">
        <v>15248.5</v>
      </c>
      <c r="K137" s="3">
        <v>10224.86</v>
      </c>
      <c r="L137" t="s">
        <v>549</v>
      </c>
    </row>
    <row r="138" spans="1:12" x14ac:dyDescent="0.2">
      <c r="A138">
        <v>137</v>
      </c>
      <c r="B138">
        <v>546</v>
      </c>
      <c r="C138" t="s">
        <v>6</v>
      </c>
      <c r="D138" s="1" t="b">
        <v>0</v>
      </c>
      <c r="E138">
        <v>16</v>
      </c>
      <c r="F138" t="s">
        <v>1008</v>
      </c>
      <c r="G138" s="2">
        <v>44016</v>
      </c>
      <c r="H138" s="2" t="s">
        <v>1021</v>
      </c>
      <c r="I138" s="1">
        <v>2020</v>
      </c>
      <c r="J138" s="3">
        <v>39957.620000000003</v>
      </c>
      <c r="K138" s="3">
        <v>1406.48</v>
      </c>
      <c r="L138" t="s">
        <v>553</v>
      </c>
    </row>
    <row r="139" spans="1:12" x14ac:dyDescent="0.2">
      <c r="A139">
        <v>138</v>
      </c>
      <c r="B139">
        <v>548</v>
      </c>
      <c r="C139" t="s">
        <v>6</v>
      </c>
      <c r="D139" s="1" t="b">
        <v>1</v>
      </c>
      <c r="E139">
        <v>27</v>
      </c>
      <c r="F139" t="s">
        <v>1008</v>
      </c>
      <c r="G139" s="2">
        <v>44073</v>
      </c>
      <c r="H139" s="2" t="s">
        <v>1029</v>
      </c>
      <c r="I139" s="1">
        <v>2020</v>
      </c>
      <c r="J139" s="3">
        <v>43927.25</v>
      </c>
      <c r="K139" s="3">
        <v>4545.32</v>
      </c>
      <c r="L139" t="s">
        <v>555</v>
      </c>
    </row>
    <row r="140" spans="1:12" x14ac:dyDescent="0.2">
      <c r="A140">
        <v>139</v>
      </c>
      <c r="B140">
        <v>550</v>
      </c>
      <c r="C140" t="s">
        <v>6</v>
      </c>
      <c r="D140" s="1" t="b">
        <v>0</v>
      </c>
      <c r="E140">
        <v>24</v>
      </c>
      <c r="F140" t="s">
        <v>1008</v>
      </c>
      <c r="G140" s="2">
        <v>44138</v>
      </c>
      <c r="H140" s="2" t="s">
        <v>1028</v>
      </c>
      <c r="I140" s="1">
        <v>2020</v>
      </c>
      <c r="J140" s="3">
        <v>23428.9</v>
      </c>
      <c r="K140" s="3">
        <v>11489.1</v>
      </c>
      <c r="L140" t="s">
        <v>557</v>
      </c>
    </row>
    <row r="141" spans="1:12" x14ac:dyDescent="0.2">
      <c r="A141">
        <v>140</v>
      </c>
      <c r="B141">
        <v>558</v>
      </c>
      <c r="C141" t="s">
        <v>8</v>
      </c>
      <c r="D141" s="1" t="b">
        <v>0</v>
      </c>
      <c r="E141">
        <v>41</v>
      </c>
      <c r="F141" t="s">
        <v>1008</v>
      </c>
      <c r="G141" s="2">
        <v>43886</v>
      </c>
      <c r="H141" s="2" t="s">
        <v>1023</v>
      </c>
      <c r="I141" s="1">
        <v>2020</v>
      </c>
      <c r="J141" s="3">
        <v>40346.800000000003</v>
      </c>
      <c r="K141" s="3">
        <v>5548.48</v>
      </c>
      <c r="L141" t="s">
        <v>565</v>
      </c>
    </row>
    <row r="142" spans="1:12" x14ac:dyDescent="0.2">
      <c r="A142">
        <v>141</v>
      </c>
      <c r="B142">
        <v>562</v>
      </c>
      <c r="C142" t="s">
        <v>1014</v>
      </c>
      <c r="D142" s="1" t="b">
        <v>0</v>
      </c>
      <c r="E142">
        <v>31</v>
      </c>
      <c r="F142" t="s">
        <v>1008</v>
      </c>
      <c r="G142" s="2">
        <v>43873</v>
      </c>
      <c r="H142" s="2" t="s">
        <v>1023</v>
      </c>
      <c r="I142" s="1">
        <v>2020</v>
      </c>
      <c r="J142" s="3">
        <v>27050.5</v>
      </c>
      <c r="K142" s="3">
        <v>16429.2</v>
      </c>
      <c r="L142" t="s">
        <v>569</v>
      </c>
    </row>
    <row r="143" spans="1:12" x14ac:dyDescent="0.2">
      <c r="A143">
        <v>142</v>
      </c>
      <c r="B143">
        <v>564</v>
      </c>
      <c r="C143" t="s">
        <v>8</v>
      </c>
      <c r="D143" s="1" t="b">
        <v>1</v>
      </c>
      <c r="E143">
        <v>28</v>
      </c>
      <c r="F143" t="s">
        <v>1008</v>
      </c>
      <c r="G143" s="2">
        <v>43808</v>
      </c>
      <c r="H143" s="2" t="s">
        <v>1022</v>
      </c>
      <c r="I143" s="1">
        <v>2019</v>
      </c>
      <c r="J143" s="3">
        <v>34302.879999999997</v>
      </c>
      <c r="K143" s="3">
        <v>22035.439999999999</v>
      </c>
      <c r="L143" t="s">
        <v>571</v>
      </c>
    </row>
    <row r="144" spans="1:12" x14ac:dyDescent="0.2">
      <c r="A144">
        <v>143</v>
      </c>
      <c r="B144">
        <v>568</v>
      </c>
      <c r="C144" t="s">
        <v>8</v>
      </c>
      <c r="D144" s="1" t="b">
        <v>1</v>
      </c>
      <c r="E144">
        <v>61</v>
      </c>
      <c r="F144" t="s">
        <v>1008</v>
      </c>
      <c r="G144" s="2">
        <v>43828</v>
      </c>
      <c r="H144" s="2" t="s">
        <v>1022</v>
      </c>
      <c r="I144" s="1">
        <v>2019</v>
      </c>
      <c r="J144" s="3">
        <v>21073.66</v>
      </c>
      <c r="K144" s="3">
        <v>19807.8</v>
      </c>
      <c r="L144" t="s">
        <v>575</v>
      </c>
    </row>
    <row r="145" spans="1:12" x14ac:dyDescent="0.2">
      <c r="A145">
        <v>144</v>
      </c>
      <c r="B145">
        <v>572</v>
      </c>
      <c r="C145" t="s">
        <v>1014</v>
      </c>
      <c r="D145" s="1" t="b">
        <v>1</v>
      </c>
      <c r="E145">
        <v>63</v>
      </c>
      <c r="F145" t="s">
        <v>1008</v>
      </c>
      <c r="G145" s="2">
        <v>44098</v>
      </c>
      <c r="H145" s="2" t="s">
        <v>1026</v>
      </c>
      <c r="I145" s="1">
        <v>2020</v>
      </c>
      <c r="J145" s="3">
        <v>21079.58</v>
      </c>
      <c r="K145" s="3">
        <v>16254.67</v>
      </c>
      <c r="L145" t="s">
        <v>579</v>
      </c>
    </row>
    <row r="146" spans="1:12" x14ac:dyDescent="0.2">
      <c r="A146">
        <v>145</v>
      </c>
      <c r="B146">
        <v>574</v>
      </c>
      <c r="C146" t="s">
        <v>6</v>
      </c>
      <c r="D146" s="1" t="b">
        <v>1</v>
      </c>
      <c r="E146">
        <v>32</v>
      </c>
      <c r="F146" t="s">
        <v>1008</v>
      </c>
      <c r="G146" s="2">
        <v>43798</v>
      </c>
      <c r="H146" s="2" t="s">
        <v>1028</v>
      </c>
      <c r="I146" s="1">
        <v>2019</v>
      </c>
      <c r="J146" s="3">
        <v>26223.25</v>
      </c>
      <c r="K146" s="3">
        <v>14993.5</v>
      </c>
      <c r="L146" t="s">
        <v>581</v>
      </c>
    </row>
    <row r="147" spans="1:12" x14ac:dyDescent="0.2">
      <c r="A147">
        <v>146</v>
      </c>
      <c r="B147">
        <v>575</v>
      </c>
      <c r="C147" t="s">
        <v>1014</v>
      </c>
      <c r="D147" s="1" t="s">
        <v>1014</v>
      </c>
      <c r="E147">
        <v>64</v>
      </c>
      <c r="F147" t="s">
        <v>1008</v>
      </c>
      <c r="G147" s="2">
        <v>44141</v>
      </c>
      <c r="H147" s="2" t="s">
        <v>1028</v>
      </c>
      <c r="I147" s="1">
        <v>2020</v>
      </c>
      <c r="J147" s="3">
        <v>37065.050000000003</v>
      </c>
      <c r="K147" s="3">
        <v>0</v>
      </c>
      <c r="L147" t="s">
        <v>582</v>
      </c>
    </row>
    <row r="148" spans="1:12" x14ac:dyDescent="0.2">
      <c r="A148">
        <v>147</v>
      </c>
      <c r="B148">
        <v>584</v>
      </c>
      <c r="C148" t="s">
        <v>1014</v>
      </c>
      <c r="D148" s="1" t="b">
        <v>1</v>
      </c>
      <c r="E148">
        <v>34</v>
      </c>
      <c r="F148" t="s">
        <v>1008</v>
      </c>
      <c r="G148" s="2">
        <v>43913</v>
      </c>
      <c r="H148" s="2" t="s">
        <v>1027</v>
      </c>
      <c r="I148" s="1">
        <v>2020</v>
      </c>
      <c r="J148" s="3">
        <v>50607.44</v>
      </c>
      <c r="K148" s="3">
        <v>15008.36</v>
      </c>
      <c r="L148" t="s">
        <v>591</v>
      </c>
    </row>
    <row r="149" spans="1:12" x14ac:dyDescent="0.2">
      <c r="A149">
        <v>148</v>
      </c>
      <c r="B149">
        <v>591</v>
      </c>
      <c r="C149" t="s">
        <v>1014</v>
      </c>
      <c r="D149" s="1" t="b">
        <v>1</v>
      </c>
      <c r="E149">
        <v>63</v>
      </c>
      <c r="F149" t="s">
        <v>1008</v>
      </c>
      <c r="G149" s="2">
        <v>44014</v>
      </c>
      <c r="H149" s="2" t="s">
        <v>1021</v>
      </c>
      <c r="I149" s="1">
        <v>2020</v>
      </c>
      <c r="J149" s="3">
        <v>22841</v>
      </c>
      <c r="K149" s="3">
        <v>2594.5300000000002</v>
      </c>
      <c r="L149" t="s">
        <v>598</v>
      </c>
    </row>
    <row r="150" spans="1:12" x14ac:dyDescent="0.2">
      <c r="A150">
        <v>149</v>
      </c>
      <c r="B150">
        <v>593</v>
      </c>
      <c r="C150" t="s">
        <v>1014</v>
      </c>
      <c r="D150" s="1" t="b">
        <v>0</v>
      </c>
      <c r="E150">
        <v>25</v>
      </c>
      <c r="F150" t="s">
        <v>1008</v>
      </c>
      <c r="G150" s="2">
        <v>43839</v>
      </c>
      <c r="H150" s="2" t="s">
        <v>1024</v>
      </c>
      <c r="I150" s="1">
        <v>2020</v>
      </c>
      <c r="J150" s="3">
        <v>25825.53</v>
      </c>
      <c r="K150" s="3">
        <v>16586.439999999999</v>
      </c>
      <c r="L150" t="s">
        <v>600</v>
      </c>
    </row>
    <row r="151" spans="1:12" x14ac:dyDescent="0.2">
      <c r="A151">
        <v>150</v>
      </c>
      <c r="B151">
        <v>594</v>
      </c>
      <c r="C151" t="s">
        <v>6</v>
      </c>
      <c r="D151" s="1" t="b">
        <v>0</v>
      </c>
      <c r="E151">
        <v>15</v>
      </c>
      <c r="F151" t="s">
        <v>1008</v>
      </c>
      <c r="G151" s="2">
        <v>44139</v>
      </c>
      <c r="H151" s="2" t="s">
        <v>1028</v>
      </c>
      <c r="I151" s="1">
        <v>2020</v>
      </c>
      <c r="J151" s="3">
        <v>41006.910000000003</v>
      </c>
      <c r="K151" s="3">
        <v>19843.96</v>
      </c>
      <c r="L151" t="s">
        <v>601</v>
      </c>
    </row>
    <row r="152" spans="1:12" x14ac:dyDescent="0.2">
      <c r="A152">
        <v>151</v>
      </c>
      <c r="B152">
        <v>604</v>
      </c>
      <c r="C152" t="s">
        <v>6</v>
      </c>
      <c r="D152" s="1" t="b">
        <v>1</v>
      </c>
      <c r="E152">
        <v>21</v>
      </c>
      <c r="F152" t="s">
        <v>1008</v>
      </c>
      <c r="G152" s="2">
        <v>44137</v>
      </c>
      <c r="H152" s="2" t="s">
        <v>1028</v>
      </c>
      <c r="I152" s="1">
        <v>2020</v>
      </c>
      <c r="J152" s="3">
        <v>28342.23</v>
      </c>
      <c r="K152" s="3">
        <v>6075.73</v>
      </c>
      <c r="L152" t="s">
        <v>611</v>
      </c>
    </row>
    <row r="153" spans="1:12" x14ac:dyDescent="0.2">
      <c r="A153">
        <v>152</v>
      </c>
      <c r="B153">
        <v>605</v>
      </c>
      <c r="C153" t="s">
        <v>8</v>
      </c>
      <c r="D153" s="1" t="b">
        <v>0</v>
      </c>
      <c r="E153">
        <v>41</v>
      </c>
      <c r="F153" t="s">
        <v>1008</v>
      </c>
      <c r="G153" s="2">
        <v>43899</v>
      </c>
      <c r="H153" s="2" t="s">
        <v>1027</v>
      </c>
      <c r="I153" s="1">
        <v>2020</v>
      </c>
      <c r="J153" s="3">
        <v>49143.98</v>
      </c>
      <c r="K153" s="3">
        <v>21123.13</v>
      </c>
      <c r="L153" t="s">
        <v>612</v>
      </c>
    </row>
    <row r="154" spans="1:12" x14ac:dyDescent="0.2">
      <c r="A154">
        <v>153</v>
      </c>
      <c r="B154">
        <v>619</v>
      </c>
      <c r="C154" t="s">
        <v>1014</v>
      </c>
      <c r="D154" s="1" t="s">
        <v>1014</v>
      </c>
      <c r="E154">
        <v>66</v>
      </c>
      <c r="F154" t="s">
        <v>1008</v>
      </c>
      <c r="G154" s="2">
        <v>44148</v>
      </c>
      <c r="H154" s="2" t="s">
        <v>1028</v>
      </c>
      <c r="I154" s="1">
        <v>2020</v>
      </c>
      <c r="J154" s="3">
        <v>28385.73</v>
      </c>
      <c r="K154" s="3">
        <v>0</v>
      </c>
      <c r="L154" t="s">
        <v>626</v>
      </c>
    </row>
    <row r="155" spans="1:12" x14ac:dyDescent="0.2">
      <c r="A155">
        <v>154</v>
      </c>
      <c r="B155">
        <v>622</v>
      </c>
      <c r="C155" t="s">
        <v>1014</v>
      </c>
      <c r="D155" s="1" t="s">
        <v>1014</v>
      </c>
      <c r="E155">
        <v>43</v>
      </c>
      <c r="F155" t="s">
        <v>1008</v>
      </c>
      <c r="G155" s="2">
        <v>43903</v>
      </c>
      <c r="H155" s="2" t="s">
        <v>1027</v>
      </c>
      <c r="I155" s="1">
        <v>2020</v>
      </c>
      <c r="J155" s="3">
        <v>40165.050000000003</v>
      </c>
      <c r="K155" s="3">
        <v>0</v>
      </c>
      <c r="L155" t="s">
        <v>629</v>
      </c>
    </row>
    <row r="156" spans="1:12" x14ac:dyDescent="0.2">
      <c r="A156">
        <v>155</v>
      </c>
      <c r="B156">
        <v>625</v>
      </c>
      <c r="C156" t="s">
        <v>8</v>
      </c>
      <c r="D156" s="1" t="b">
        <v>1</v>
      </c>
      <c r="E156">
        <v>18</v>
      </c>
      <c r="F156" t="s">
        <v>1008</v>
      </c>
      <c r="G156" s="2">
        <v>43978</v>
      </c>
      <c r="H156" s="2" t="s">
        <v>1020</v>
      </c>
      <c r="I156" s="1">
        <v>2020</v>
      </c>
      <c r="J156" s="3">
        <v>25821.26</v>
      </c>
      <c r="K156" s="3">
        <v>20454.169999999998</v>
      </c>
      <c r="L156" t="s">
        <v>632</v>
      </c>
    </row>
    <row r="157" spans="1:12" x14ac:dyDescent="0.2">
      <c r="A157">
        <v>156</v>
      </c>
      <c r="B157">
        <v>627</v>
      </c>
      <c r="C157" t="s">
        <v>1014</v>
      </c>
      <c r="D157" s="1" t="s">
        <v>1014</v>
      </c>
      <c r="E157">
        <v>57</v>
      </c>
      <c r="F157" t="s">
        <v>1008</v>
      </c>
      <c r="G157" s="2">
        <v>43946</v>
      </c>
      <c r="H157" s="2" t="s">
        <v>1030</v>
      </c>
      <c r="I157" s="1">
        <v>2020</v>
      </c>
      <c r="J157" s="3">
        <v>46638.66</v>
      </c>
      <c r="K157" s="3">
        <v>0</v>
      </c>
      <c r="L157" t="s">
        <v>634</v>
      </c>
    </row>
    <row r="158" spans="1:12" x14ac:dyDescent="0.2">
      <c r="A158">
        <v>157</v>
      </c>
      <c r="B158">
        <v>632</v>
      </c>
      <c r="C158" t="s">
        <v>8</v>
      </c>
      <c r="D158" s="1" t="b">
        <v>0</v>
      </c>
      <c r="E158">
        <v>42</v>
      </c>
      <c r="F158" t="s">
        <v>1008</v>
      </c>
      <c r="G158" s="2">
        <v>43927</v>
      </c>
      <c r="H158" s="2" t="s">
        <v>1030</v>
      </c>
      <c r="I158" s="1">
        <v>2020</v>
      </c>
      <c r="J158" s="3">
        <v>42010.84</v>
      </c>
      <c r="K158" s="3">
        <v>11613.19</v>
      </c>
      <c r="L158" t="s">
        <v>639</v>
      </c>
    </row>
    <row r="159" spans="1:12" x14ac:dyDescent="0.2">
      <c r="A159">
        <v>158</v>
      </c>
      <c r="B159">
        <v>636</v>
      </c>
      <c r="C159" t="s">
        <v>6</v>
      </c>
      <c r="D159" s="1" t="b">
        <v>1</v>
      </c>
      <c r="E159">
        <v>53</v>
      </c>
      <c r="F159" t="s">
        <v>1008</v>
      </c>
      <c r="G159" s="2">
        <v>43920</v>
      </c>
      <c r="H159" s="2" t="s">
        <v>1027</v>
      </c>
      <c r="I159" s="1">
        <v>2020</v>
      </c>
      <c r="J159" s="3">
        <v>34389.89</v>
      </c>
      <c r="K159" s="3">
        <v>21950.080000000002</v>
      </c>
      <c r="L159" t="s">
        <v>643</v>
      </c>
    </row>
    <row r="160" spans="1:12" x14ac:dyDescent="0.2">
      <c r="A160">
        <v>159</v>
      </c>
      <c r="B160">
        <v>640</v>
      </c>
      <c r="C160" t="s">
        <v>6</v>
      </c>
      <c r="D160" s="1" t="b">
        <v>0</v>
      </c>
      <c r="E160">
        <v>28</v>
      </c>
      <c r="F160" t="s">
        <v>1008</v>
      </c>
      <c r="G160" s="2">
        <v>43939</v>
      </c>
      <c r="H160" s="2" t="s">
        <v>1030</v>
      </c>
      <c r="I160" s="1">
        <v>2020</v>
      </c>
      <c r="J160" s="3">
        <v>50575.77</v>
      </c>
      <c r="K160" s="3">
        <v>17202.330000000002</v>
      </c>
      <c r="L160" t="s">
        <v>647</v>
      </c>
    </row>
    <row r="161" spans="1:12" x14ac:dyDescent="0.2">
      <c r="A161">
        <v>160</v>
      </c>
      <c r="B161">
        <v>643</v>
      </c>
      <c r="C161" t="s">
        <v>6</v>
      </c>
      <c r="D161" s="1" t="s">
        <v>1014</v>
      </c>
      <c r="E161">
        <v>30</v>
      </c>
      <c r="F161" t="s">
        <v>1008</v>
      </c>
      <c r="G161" s="2">
        <v>44073</v>
      </c>
      <c r="H161" s="2" t="s">
        <v>1029</v>
      </c>
      <c r="I161" s="1">
        <v>2020</v>
      </c>
      <c r="J161" s="3">
        <v>24794.38</v>
      </c>
      <c r="K161" s="3">
        <v>0</v>
      </c>
      <c r="L161" t="s">
        <v>650</v>
      </c>
    </row>
    <row r="162" spans="1:12" x14ac:dyDescent="0.2">
      <c r="A162">
        <v>161</v>
      </c>
      <c r="B162">
        <v>644</v>
      </c>
      <c r="C162" t="s">
        <v>1014</v>
      </c>
      <c r="D162" s="1" t="b">
        <v>1</v>
      </c>
      <c r="E162">
        <v>48</v>
      </c>
      <c r="F162" t="s">
        <v>1008</v>
      </c>
      <c r="G162" s="2">
        <v>43992</v>
      </c>
      <c r="H162" s="2" t="s">
        <v>1025</v>
      </c>
      <c r="I162" s="1">
        <v>2020</v>
      </c>
      <c r="J162" s="3">
        <v>47544.66</v>
      </c>
      <c r="K162" s="3">
        <v>20388.46</v>
      </c>
      <c r="L162" t="s">
        <v>651</v>
      </c>
    </row>
    <row r="163" spans="1:12" x14ac:dyDescent="0.2">
      <c r="A163">
        <v>162</v>
      </c>
      <c r="B163">
        <v>647</v>
      </c>
      <c r="C163" t="s">
        <v>6</v>
      </c>
      <c r="D163" s="1" t="b">
        <v>1</v>
      </c>
      <c r="E163">
        <v>67</v>
      </c>
      <c r="F163" t="s">
        <v>1008</v>
      </c>
      <c r="G163" s="2">
        <v>44143</v>
      </c>
      <c r="H163" s="2" t="s">
        <v>1028</v>
      </c>
      <c r="I163" s="1">
        <v>2020</v>
      </c>
      <c r="J163" s="3">
        <v>24659.119999999999</v>
      </c>
      <c r="K163" s="3">
        <v>14433.48</v>
      </c>
      <c r="L163" t="s">
        <v>654</v>
      </c>
    </row>
    <row r="164" spans="1:12" x14ac:dyDescent="0.2">
      <c r="A164">
        <v>163</v>
      </c>
      <c r="B164">
        <v>652</v>
      </c>
      <c r="C164" t="s">
        <v>6</v>
      </c>
      <c r="D164" s="1" t="b">
        <v>0</v>
      </c>
      <c r="E164">
        <v>63</v>
      </c>
      <c r="F164" t="s">
        <v>1008</v>
      </c>
      <c r="G164" s="2">
        <v>44037</v>
      </c>
      <c r="H164" s="2" t="s">
        <v>1021</v>
      </c>
      <c r="I164" s="1">
        <v>2020</v>
      </c>
      <c r="J164" s="3">
        <v>15891.72</v>
      </c>
      <c r="K164" s="3">
        <v>6159.98</v>
      </c>
      <c r="L164" t="s">
        <v>659</v>
      </c>
    </row>
    <row r="165" spans="1:12" x14ac:dyDescent="0.2">
      <c r="A165">
        <v>164</v>
      </c>
      <c r="B165">
        <v>653</v>
      </c>
      <c r="C165" t="s">
        <v>8</v>
      </c>
      <c r="D165" s="1" t="b">
        <v>1</v>
      </c>
      <c r="E165">
        <v>20</v>
      </c>
      <c r="F165" t="s">
        <v>1008</v>
      </c>
      <c r="G165" s="2">
        <v>43857</v>
      </c>
      <c r="H165" s="2" t="s">
        <v>1024</v>
      </c>
      <c r="I165" s="1">
        <v>2020</v>
      </c>
      <c r="J165" s="3">
        <v>19330.55</v>
      </c>
      <c r="K165" s="3">
        <v>11663.4</v>
      </c>
      <c r="L165" t="s">
        <v>660</v>
      </c>
    </row>
    <row r="166" spans="1:12" x14ac:dyDescent="0.2">
      <c r="A166">
        <v>165</v>
      </c>
      <c r="B166">
        <v>658</v>
      </c>
      <c r="C166" t="s">
        <v>1014</v>
      </c>
      <c r="D166" s="1" t="b">
        <v>0</v>
      </c>
      <c r="E166">
        <v>16</v>
      </c>
      <c r="F166" t="s">
        <v>1008</v>
      </c>
      <c r="G166" s="2">
        <v>43817</v>
      </c>
      <c r="H166" s="2" t="s">
        <v>1022</v>
      </c>
      <c r="I166" s="1">
        <v>2019</v>
      </c>
      <c r="J166" s="3">
        <v>42656.85</v>
      </c>
      <c r="K166" s="3">
        <v>4104.18</v>
      </c>
      <c r="L166" t="s">
        <v>665</v>
      </c>
    </row>
    <row r="167" spans="1:12" x14ac:dyDescent="0.2">
      <c r="A167">
        <v>166</v>
      </c>
      <c r="B167">
        <v>661</v>
      </c>
      <c r="C167" t="s">
        <v>8</v>
      </c>
      <c r="D167" s="1" t="b">
        <v>1</v>
      </c>
      <c r="E167">
        <v>60</v>
      </c>
      <c r="F167" t="s">
        <v>1008</v>
      </c>
      <c r="G167" s="2">
        <v>43948</v>
      </c>
      <c r="H167" s="2" t="s">
        <v>1030</v>
      </c>
      <c r="I167" s="1">
        <v>2020</v>
      </c>
      <c r="J167" s="3">
        <v>37743.39</v>
      </c>
      <c r="K167" s="3">
        <v>13769.08</v>
      </c>
      <c r="L167" t="s">
        <v>668</v>
      </c>
    </row>
    <row r="168" spans="1:12" x14ac:dyDescent="0.2">
      <c r="A168">
        <v>167</v>
      </c>
      <c r="B168">
        <v>663</v>
      </c>
      <c r="C168" t="s">
        <v>8</v>
      </c>
      <c r="D168" s="1" t="s">
        <v>1014</v>
      </c>
      <c r="E168">
        <v>41</v>
      </c>
      <c r="F168" t="s">
        <v>1008</v>
      </c>
      <c r="G168" s="2">
        <v>44006</v>
      </c>
      <c r="H168" s="2" t="s">
        <v>1025</v>
      </c>
      <c r="I168" s="1">
        <v>2020</v>
      </c>
      <c r="J168" s="3">
        <v>44671.34</v>
      </c>
      <c r="K168" s="3">
        <v>0</v>
      </c>
      <c r="L168" t="s">
        <v>670</v>
      </c>
    </row>
    <row r="169" spans="1:12" x14ac:dyDescent="0.2">
      <c r="A169">
        <v>168</v>
      </c>
      <c r="B169">
        <v>667</v>
      </c>
      <c r="C169" t="s">
        <v>8</v>
      </c>
      <c r="D169" s="1" t="b">
        <v>1</v>
      </c>
      <c r="E169">
        <v>40</v>
      </c>
      <c r="F169" t="s">
        <v>1008</v>
      </c>
      <c r="G169" s="2">
        <v>43931</v>
      </c>
      <c r="H169" s="2" t="s">
        <v>1030</v>
      </c>
      <c r="I169" s="1">
        <v>2020</v>
      </c>
      <c r="J169" s="3">
        <v>41268.129999999997</v>
      </c>
      <c r="K169" s="3">
        <v>5994.25</v>
      </c>
      <c r="L169" t="s">
        <v>674</v>
      </c>
    </row>
    <row r="170" spans="1:12" x14ac:dyDescent="0.2">
      <c r="A170">
        <v>169</v>
      </c>
      <c r="B170">
        <v>680</v>
      </c>
      <c r="C170" t="s">
        <v>1014</v>
      </c>
      <c r="D170" s="1" t="b">
        <v>1</v>
      </c>
      <c r="E170">
        <v>61</v>
      </c>
      <c r="F170" t="s">
        <v>1008</v>
      </c>
      <c r="G170" s="2">
        <v>44117</v>
      </c>
      <c r="H170" s="2" t="s">
        <v>1019</v>
      </c>
      <c r="I170" s="1">
        <v>2020</v>
      </c>
      <c r="J170" s="3">
        <v>32906.54</v>
      </c>
      <c r="K170" s="3">
        <v>14395.29</v>
      </c>
      <c r="L170" t="s">
        <v>687</v>
      </c>
    </row>
    <row r="171" spans="1:12" x14ac:dyDescent="0.2">
      <c r="A171">
        <v>170</v>
      </c>
      <c r="B171">
        <v>685</v>
      </c>
      <c r="C171" t="s">
        <v>8</v>
      </c>
      <c r="D171" s="1" t="b">
        <v>1</v>
      </c>
      <c r="E171">
        <v>21</v>
      </c>
      <c r="F171" t="s">
        <v>1008</v>
      </c>
      <c r="G171" s="2">
        <v>43857</v>
      </c>
      <c r="H171" s="2" t="s">
        <v>1024</v>
      </c>
      <c r="I171" s="1">
        <v>2020</v>
      </c>
      <c r="J171" s="3">
        <v>46427.519999999997</v>
      </c>
      <c r="K171" s="3">
        <v>18137.740000000002</v>
      </c>
      <c r="L171" t="s">
        <v>692</v>
      </c>
    </row>
    <row r="172" spans="1:12" x14ac:dyDescent="0.2">
      <c r="A172">
        <v>171</v>
      </c>
      <c r="B172">
        <v>690</v>
      </c>
      <c r="C172" t="s">
        <v>6</v>
      </c>
      <c r="D172" s="1" t="s">
        <v>1014</v>
      </c>
      <c r="E172">
        <v>18</v>
      </c>
      <c r="F172" t="s">
        <v>1008</v>
      </c>
      <c r="G172" s="2">
        <v>43984</v>
      </c>
      <c r="H172" s="2" t="s">
        <v>1025</v>
      </c>
      <c r="I172" s="1">
        <v>2020</v>
      </c>
      <c r="J172" s="3">
        <v>32402.43</v>
      </c>
      <c r="K172" s="3">
        <v>0</v>
      </c>
      <c r="L172" t="s">
        <v>697</v>
      </c>
    </row>
    <row r="173" spans="1:12" x14ac:dyDescent="0.2">
      <c r="A173">
        <v>172</v>
      </c>
      <c r="B173">
        <v>691</v>
      </c>
      <c r="C173" t="s">
        <v>6</v>
      </c>
      <c r="D173" s="1" t="b">
        <v>0</v>
      </c>
      <c r="E173">
        <v>32</v>
      </c>
      <c r="F173" t="s">
        <v>1008</v>
      </c>
      <c r="G173" s="2">
        <v>43804</v>
      </c>
      <c r="H173" s="2" t="s">
        <v>1022</v>
      </c>
      <c r="I173" s="1">
        <v>2019</v>
      </c>
      <c r="J173" s="3">
        <v>29962.98</v>
      </c>
      <c r="K173" s="3">
        <v>8666.8700000000008</v>
      </c>
      <c r="L173" t="s">
        <v>698</v>
      </c>
    </row>
    <row r="174" spans="1:12" x14ac:dyDescent="0.2">
      <c r="A174">
        <v>173</v>
      </c>
      <c r="B174">
        <v>692</v>
      </c>
      <c r="C174" t="s">
        <v>8</v>
      </c>
      <c r="D174" s="1" t="b">
        <v>0</v>
      </c>
      <c r="E174">
        <v>57</v>
      </c>
      <c r="F174" t="s">
        <v>1008</v>
      </c>
      <c r="G174" s="2">
        <v>43964</v>
      </c>
      <c r="H174" s="2" t="s">
        <v>1020</v>
      </c>
      <c r="I174" s="1">
        <v>2020</v>
      </c>
      <c r="J174" s="3">
        <v>15491.56</v>
      </c>
      <c r="K174" s="3">
        <v>18041.25</v>
      </c>
      <c r="L174" t="s">
        <v>699</v>
      </c>
    </row>
    <row r="175" spans="1:12" x14ac:dyDescent="0.2">
      <c r="A175">
        <v>174</v>
      </c>
      <c r="B175">
        <v>694</v>
      </c>
      <c r="C175" t="s">
        <v>8</v>
      </c>
      <c r="D175" s="1" t="s">
        <v>1014</v>
      </c>
      <c r="E175">
        <v>18</v>
      </c>
      <c r="F175" t="s">
        <v>1008</v>
      </c>
      <c r="G175" s="2">
        <v>43982</v>
      </c>
      <c r="H175" s="2" t="s">
        <v>1020</v>
      </c>
      <c r="I175" s="1">
        <v>2020</v>
      </c>
      <c r="J175" s="3">
        <v>33079.480000000003</v>
      </c>
      <c r="K175" s="3">
        <v>0</v>
      </c>
      <c r="L175" t="s">
        <v>701</v>
      </c>
    </row>
    <row r="176" spans="1:12" x14ac:dyDescent="0.2">
      <c r="A176">
        <v>175</v>
      </c>
      <c r="B176">
        <v>695</v>
      </c>
      <c r="C176" t="s">
        <v>8</v>
      </c>
      <c r="D176" s="1" t="b">
        <v>0</v>
      </c>
      <c r="E176">
        <v>55</v>
      </c>
      <c r="F176" t="s">
        <v>1008</v>
      </c>
      <c r="G176" s="2">
        <v>43963</v>
      </c>
      <c r="H176" s="2" t="s">
        <v>1020</v>
      </c>
      <c r="I176" s="1">
        <v>2020</v>
      </c>
      <c r="J176" s="3">
        <v>34200.25</v>
      </c>
      <c r="K176" s="3">
        <v>22294.82</v>
      </c>
      <c r="L176" t="s">
        <v>702</v>
      </c>
    </row>
    <row r="177" spans="1:12" x14ac:dyDescent="0.2">
      <c r="A177">
        <v>176</v>
      </c>
      <c r="B177">
        <v>696</v>
      </c>
      <c r="C177" t="s">
        <v>6</v>
      </c>
      <c r="D177" s="1" t="s">
        <v>1014</v>
      </c>
      <c r="E177">
        <v>52</v>
      </c>
      <c r="F177" t="s">
        <v>1008</v>
      </c>
      <c r="G177" s="2">
        <v>44081</v>
      </c>
      <c r="H177" s="2" t="s">
        <v>1026</v>
      </c>
      <c r="I177" s="1">
        <v>2020</v>
      </c>
      <c r="J177" s="3">
        <v>36151.760000000002</v>
      </c>
      <c r="K177" s="3">
        <v>0</v>
      </c>
      <c r="L177" t="s">
        <v>703</v>
      </c>
    </row>
    <row r="178" spans="1:12" x14ac:dyDescent="0.2">
      <c r="A178">
        <v>177</v>
      </c>
      <c r="B178">
        <v>697</v>
      </c>
      <c r="C178" t="s">
        <v>8</v>
      </c>
      <c r="D178" s="1" t="b">
        <v>0</v>
      </c>
      <c r="E178">
        <v>56</v>
      </c>
      <c r="F178" t="s">
        <v>1008</v>
      </c>
      <c r="G178" s="2">
        <v>44028</v>
      </c>
      <c r="H178" s="2" t="s">
        <v>1021</v>
      </c>
      <c r="I178" s="1">
        <v>2020</v>
      </c>
      <c r="J178" s="3">
        <v>32870.58</v>
      </c>
      <c r="K178" s="3">
        <v>15818.77</v>
      </c>
      <c r="L178" t="s">
        <v>704</v>
      </c>
    </row>
    <row r="179" spans="1:12" x14ac:dyDescent="0.2">
      <c r="A179">
        <v>178</v>
      </c>
      <c r="B179">
        <v>700</v>
      </c>
      <c r="C179" t="s">
        <v>6</v>
      </c>
      <c r="D179" s="1" t="b">
        <v>1</v>
      </c>
      <c r="E179">
        <v>51</v>
      </c>
      <c r="F179" t="s">
        <v>1008</v>
      </c>
      <c r="G179" s="2">
        <v>44112</v>
      </c>
      <c r="H179" s="2" t="s">
        <v>1019</v>
      </c>
      <c r="I179" s="1">
        <v>2020</v>
      </c>
      <c r="J179" s="3">
        <v>21547.200000000001</v>
      </c>
      <c r="K179" s="3">
        <v>3356.78</v>
      </c>
      <c r="L179" t="s">
        <v>707</v>
      </c>
    </row>
    <row r="180" spans="1:12" x14ac:dyDescent="0.2">
      <c r="A180">
        <v>179</v>
      </c>
      <c r="B180">
        <v>701</v>
      </c>
      <c r="C180" t="s">
        <v>6</v>
      </c>
      <c r="D180" s="1" t="b">
        <v>1</v>
      </c>
      <c r="E180">
        <v>49</v>
      </c>
      <c r="F180" t="s">
        <v>1008</v>
      </c>
      <c r="G180" s="2">
        <v>43989</v>
      </c>
      <c r="H180" s="2" t="s">
        <v>1025</v>
      </c>
      <c r="I180" s="1">
        <v>2020</v>
      </c>
      <c r="J180" s="3">
        <v>47232.93</v>
      </c>
      <c r="K180" s="3">
        <v>20522.77</v>
      </c>
      <c r="L180" t="s">
        <v>708</v>
      </c>
    </row>
    <row r="181" spans="1:12" x14ac:dyDescent="0.2">
      <c r="A181">
        <v>180</v>
      </c>
      <c r="B181">
        <v>703</v>
      </c>
      <c r="C181" t="s">
        <v>8</v>
      </c>
      <c r="D181" s="1" t="b">
        <v>1</v>
      </c>
      <c r="E181">
        <v>33</v>
      </c>
      <c r="F181" t="s">
        <v>1008</v>
      </c>
      <c r="G181" s="2">
        <v>43894</v>
      </c>
      <c r="H181" s="2" t="s">
        <v>1027</v>
      </c>
      <c r="I181" s="1">
        <v>2020</v>
      </c>
      <c r="J181" s="3">
        <v>21908.84</v>
      </c>
      <c r="K181" s="3">
        <v>18695.61</v>
      </c>
      <c r="L181" t="s">
        <v>710</v>
      </c>
    </row>
    <row r="182" spans="1:12" x14ac:dyDescent="0.2">
      <c r="A182">
        <v>181</v>
      </c>
      <c r="B182">
        <v>707</v>
      </c>
      <c r="C182" t="s">
        <v>6</v>
      </c>
      <c r="D182" s="1" t="b">
        <v>1</v>
      </c>
      <c r="E182">
        <v>53</v>
      </c>
      <c r="F182" t="s">
        <v>1008</v>
      </c>
      <c r="G182" s="2">
        <v>43883</v>
      </c>
      <c r="H182" s="2" t="s">
        <v>1023</v>
      </c>
      <c r="I182" s="1">
        <v>2020</v>
      </c>
      <c r="J182" s="3">
        <v>50785.83</v>
      </c>
      <c r="K182" s="3">
        <v>10103.549999999999</v>
      </c>
      <c r="L182" t="s">
        <v>714</v>
      </c>
    </row>
    <row r="183" spans="1:12" x14ac:dyDescent="0.2">
      <c r="A183">
        <v>182</v>
      </c>
      <c r="B183">
        <v>708</v>
      </c>
      <c r="C183" t="s">
        <v>1014</v>
      </c>
      <c r="D183" s="1" t="b">
        <v>1</v>
      </c>
      <c r="E183">
        <v>52</v>
      </c>
      <c r="F183" t="s">
        <v>1008</v>
      </c>
      <c r="G183" s="2">
        <v>43967</v>
      </c>
      <c r="H183" s="2" t="s">
        <v>1020</v>
      </c>
      <c r="I183" s="1">
        <v>2020</v>
      </c>
      <c r="J183" s="3">
        <v>51416.44</v>
      </c>
      <c r="K183" s="3">
        <v>7592.95</v>
      </c>
      <c r="L183" t="s">
        <v>715</v>
      </c>
    </row>
    <row r="184" spans="1:12" x14ac:dyDescent="0.2">
      <c r="A184">
        <v>183</v>
      </c>
      <c r="B184">
        <v>709</v>
      </c>
      <c r="C184" t="s">
        <v>8</v>
      </c>
      <c r="D184" s="1" t="s">
        <v>1014</v>
      </c>
      <c r="E184">
        <v>50</v>
      </c>
      <c r="F184" t="s">
        <v>1008</v>
      </c>
      <c r="G184" s="2">
        <v>44122</v>
      </c>
      <c r="H184" s="2" t="s">
        <v>1019</v>
      </c>
      <c r="I184" s="1">
        <v>2020</v>
      </c>
      <c r="J184" s="3">
        <v>31797.96</v>
      </c>
      <c r="K184" s="3">
        <v>0</v>
      </c>
      <c r="L184" t="s">
        <v>716</v>
      </c>
    </row>
    <row r="185" spans="1:12" x14ac:dyDescent="0.2">
      <c r="A185">
        <v>184</v>
      </c>
      <c r="B185">
        <v>710</v>
      </c>
      <c r="C185" t="s">
        <v>8</v>
      </c>
      <c r="D185" s="1" t="b">
        <v>0</v>
      </c>
      <c r="E185">
        <v>68</v>
      </c>
      <c r="F185" t="s">
        <v>1008</v>
      </c>
      <c r="G185" s="2">
        <v>44132</v>
      </c>
      <c r="H185" s="2" t="s">
        <v>1019</v>
      </c>
      <c r="I185" s="1">
        <v>2020</v>
      </c>
      <c r="J185" s="3">
        <v>28751.13</v>
      </c>
      <c r="K185" s="3">
        <v>19573.740000000002</v>
      </c>
      <c r="L185" t="s">
        <v>717</v>
      </c>
    </row>
    <row r="186" spans="1:12" x14ac:dyDescent="0.2">
      <c r="A186">
        <v>185</v>
      </c>
      <c r="B186">
        <v>721</v>
      </c>
      <c r="C186" t="s">
        <v>8</v>
      </c>
      <c r="D186" s="1" t="b">
        <v>1</v>
      </c>
      <c r="E186">
        <v>19</v>
      </c>
      <c r="F186" t="s">
        <v>1008</v>
      </c>
      <c r="G186" s="2">
        <v>43795</v>
      </c>
      <c r="H186" s="2" t="s">
        <v>1028</v>
      </c>
      <c r="I186" s="1">
        <v>2019</v>
      </c>
      <c r="J186" s="3">
        <v>44767.7</v>
      </c>
      <c r="K186" s="3">
        <v>10264.959999999999</v>
      </c>
      <c r="L186" t="s">
        <v>728</v>
      </c>
    </row>
    <row r="187" spans="1:12" x14ac:dyDescent="0.2">
      <c r="A187">
        <v>186</v>
      </c>
      <c r="B187">
        <v>732</v>
      </c>
      <c r="C187" t="s">
        <v>6</v>
      </c>
      <c r="D187" s="1" t="b">
        <v>1</v>
      </c>
      <c r="E187">
        <v>19</v>
      </c>
      <c r="F187" t="s">
        <v>1008</v>
      </c>
      <c r="G187" s="2">
        <v>43785</v>
      </c>
      <c r="H187" s="2" t="s">
        <v>1028</v>
      </c>
      <c r="I187" s="1">
        <v>2019</v>
      </c>
      <c r="J187" s="3">
        <v>30028.85</v>
      </c>
      <c r="K187" s="3">
        <v>17749.400000000001</v>
      </c>
      <c r="L187" t="s">
        <v>739</v>
      </c>
    </row>
    <row r="188" spans="1:12" x14ac:dyDescent="0.2">
      <c r="A188">
        <v>187</v>
      </c>
      <c r="B188">
        <v>735</v>
      </c>
      <c r="C188" t="s">
        <v>8</v>
      </c>
      <c r="D188" s="1" t="b">
        <v>1</v>
      </c>
      <c r="E188">
        <v>64</v>
      </c>
      <c r="F188" t="s">
        <v>1008</v>
      </c>
      <c r="G188" s="2">
        <v>44097</v>
      </c>
      <c r="H188" s="2" t="s">
        <v>1026</v>
      </c>
      <c r="I188" s="1">
        <v>2020</v>
      </c>
      <c r="J188" s="3">
        <v>46080.86</v>
      </c>
      <c r="K188" s="3">
        <v>11486.5</v>
      </c>
      <c r="L188" t="s">
        <v>742</v>
      </c>
    </row>
    <row r="189" spans="1:12" x14ac:dyDescent="0.2">
      <c r="A189">
        <v>188</v>
      </c>
      <c r="B189">
        <v>737</v>
      </c>
      <c r="C189" t="s">
        <v>6</v>
      </c>
      <c r="D189" s="1" t="b">
        <v>1</v>
      </c>
      <c r="E189">
        <v>17</v>
      </c>
      <c r="F189" t="s">
        <v>1008</v>
      </c>
      <c r="G189" s="2">
        <v>43854</v>
      </c>
      <c r="H189" s="2" t="s">
        <v>1024</v>
      </c>
      <c r="I189" s="1">
        <v>2020</v>
      </c>
      <c r="J189" s="3">
        <v>38371.129999999997</v>
      </c>
      <c r="K189" s="3">
        <v>17686.29</v>
      </c>
      <c r="L189" t="s">
        <v>744</v>
      </c>
    </row>
    <row r="190" spans="1:12" x14ac:dyDescent="0.2">
      <c r="A190">
        <v>189</v>
      </c>
      <c r="B190">
        <v>738</v>
      </c>
      <c r="C190" t="s">
        <v>8</v>
      </c>
      <c r="D190" s="1" t="b">
        <v>0</v>
      </c>
      <c r="E190">
        <v>32</v>
      </c>
      <c r="F190" t="s">
        <v>1008</v>
      </c>
      <c r="G190" s="2">
        <v>43895</v>
      </c>
      <c r="H190" s="2" t="s">
        <v>1027</v>
      </c>
      <c r="I190" s="1">
        <v>2020</v>
      </c>
      <c r="J190" s="3">
        <v>18462.62</v>
      </c>
      <c r="K190" s="3">
        <v>20607.54</v>
      </c>
      <c r="L190" t="s">
        <v>745</v>
      </c>
    </row>
    <row r="191" spans="1:12" x14ac:dyDescent="0.2">
      <c r="A191">
        <v>190</v>
      </c>
      <c r="B191">
        <v>739</v>
      </c>
      <c r="C191" t="s">
        <v>8</v>
      </c>
      <c r="D191" s="1" t="b">
        <v>1</v>
      </c>
      <c r="E191">
        <v>34</v>
      </c>
      <c r="F191" t="s">
        <v>1008</v>
      </c>
      <c r="G191" s="2">
        <v>43837</v>
      </c>
      <c r="H191" s="2" t="s">
        <v>1024</v>
      </c>
      <c r="I191" s="1">
        <v>2020</v>
      </c>
      <c r="J191" s="3">
        <v>27552.79</v>
      </c>
      <c r="K191" s="3">
        <v>1586.95</v>
      </c>
      <c r="L191" t="s">
        <v>746</v>
      </c>
    </row>
    <row r="192" spans="1:12" x14ac:dyDescent="0.2">
      <c r="A192">
        <v>191</v>
      </c>
      <c r="B192">
        <v>752</v>
      </c>
      <c r="C192" t="s">
        <v>8</v>
      </c>
      <c r="D192" s="1" t="b">
        <v>1</v>
      </c>
      <c r="E192">
        <v>44</v>
      </c>
      <c r="F192" t="s">
        <v>1008</v>
      </c>
      <c r="G192" s="2">
        <v>44107</v>
      </c>
      <c r="H192" s="2" t="s">
        <v>1019</v>
      </c>
      <c r="I192" s="1">
        <v>2020</v>
      </c>
      <c r="J192" s="3">
        <v>37545.870000000003</v>
      </c>
      <c r="K192" s="3">
        <v>9250.16</v>
      </c>
      <c r="L192" t="s">
        <v>759</v>
      </c>
    </row>
    <row r="193" spans="1:12" x14ac:dyDescent="0.2">
      <c r="A193">
        <v>192</v>
      </c>
      <c r="B193">
        <v>763</v>
      </c>
      <c r="C193" t="s">
        <v>8</v>
      </c>
      <c r="D193" s="1" t="b">
        <v>1</v>
      </c>
      <c r="E193">
        <v>21</v>
      </c>
      <c r="F193" t="s">
        <v>1008</v>
      </c>
      <c r="G193" s="2">
        <v>44077</v>
      </c>
      <c r="H193" s="2" t="s">
        <v>1026</v>
      </c>
      <c r="I193" s="1">
        <v>2020</v>
      </c>
      <c r="J193" s="3">
        <v>44055.78</v>
      </c>
      <c r="K193" s="3">
        <v>6363.63</v>
      </c>
      <c r="L193" t="s">
        <v>770</v>
      </c>
    </row>
    <row r="194" spans="1:12" x14ac:dyDescent="0.2">
      <c r="A194">
        <v>193</v>
      </c>
      <c r="B194">
        <v>764</v>
      </c>
      <c r="C194" t="s">
        <v>6</v>
      </c>
      <c r="D194" s="1" t="b">
        <v>0</v>
      </c>
      <c r="E194">
        <v>51</v>
      </c>
      <c r="F194" t="s">
        <v>1008</v>
      </c>
      <c r="G194" s="2">
        <v>44143</v>
      </c>
      <c r="H194" s="2" t="s">
        <v>1028</v>
      </c>
      <c r="I194" s="1">
        <v>2020</v>
      </c>
      <c r="J194" s="3">
        <v>39555.86</v>
      </c>
      <c r="K194" s="3">
        <v>7930.09</v>
      </c>
      <c r="L194" t="s">
        <v>771</v>
      </c>
    </row>
    <row r="195" spans="1:12" x14ac:dyDescent="0.2">
      <c r="A195">
        <v>194</v>
      </c>
      <c r="B195">
        <v>773</v>
      </c>
      <c r="C195" t="s">
        <v>8</v>
      </c>
      <c r="D195" s="1" t="b">
        <v>0</v>
      </c>
      <c r="E195">
        <v>66</v>
      </c>
      <c r="F195" t="s">
        <v>1008</v>
      </c>
      <c r="G195" s="2">
        <v>43931</v>
      </c>
      <c r="H195" s="2" t="s">
        <v>1030</v>
      </c>
      <c r="I195" s="1">
        <v>2020</v>
      </c>
      <c r="J195" s="3">
        <v>24072.18</v>
      </c>
      <c r="K195" s="3">
        <v>15299.84</v>
      </c>
      <c r="L195" t="s">
        <v>780</v>
      </c>
    </row>
    <row r="196" spans="1:12" x14ac:dyDescent="0.2">
      <c r="A196">
        <v>195</v>
      </c>
      <c r="B196">
        <v>775</v>
      </c>
      <c r="C196" t="s">
        <v>6</v>
      </c>
      <c r="D196" s="1" t="b">
        <v>1</v>
      </c>
      <c r="E196">
        <v>65</v>
      </c>
      <c r="F196" t="s">
        <v>1008</v>
      </c>
      <c r="G196" s="2">
        <v>44048</v>
      </c>
      <c r="H196" s="2" t="s">
        <v>1029</v>
      </c>
      <c r="I196" s="1">
        <v>2020</v>
      </c>
      <c r="J196" s="3">
        <v>21307.599999999999</v>
      </c>
      <c r="K196" s="3">
        <v>9300.32</v>
      </c>
      <c r="L196" t="s">
        <v>782</v>
      </c>
    </row>
    <row r="197" spans="1:12" x14ac:dyDescent="0.2">
      <c r="A197">
        <v>196</v>
      </c>
      <c r="B197">
        <v>780</v>
      </c>
      <c r="C197" t="s">
        <v>8</v>
      </c>
      <c r="D197" s="1" t="b">
        <v>1</v>
      </c>
      <c r="E197">
        <v>42</v>
      </c>
      <c r="F197" t="s">
        <v>1008</v>
      </c>
      <c r="G197" s="2">
        <v>43940</v>
      </c>
      <c r="H197" s="2" t="s">
        <v>1030</v>
      </c>
      <c r="I197" s="1">
        <v>2020</v>
      </c>
      <c r="J197" s="3">
        <v>21402.76</v>
      </c>
      <c r="K197" s="3">
        <v>16624.63</v>
      </c>
      <c r="L197" t="s">
        <v>787</v>
      </c>
    </row>
    <row r="198" spans="1:12" x14ac:dyDescent="0.2">
      <c r="A198">
        <v>197</v>
      </c>
      <c r="B198">
        <v>781</v>
      </c>
      <c r="C198" t="s">
        <v>1014</v>
      </c>
      <c r="D198" s="1" t="b">
        <v>0</v>
      </c>
      <c r="E198">
        <v>64</v>
      </c>
      <c r="F198" t="s">
        <v>1008</v>
      </c>
      <c r="G198" s="2">
        <v>44068</v>
      </c>
      <c r="H198" s="2" t="s">
        <v>1029</v>
      </c>
      <c r="I198" s="1">
        <v>2020</v>
      </c>
      <c r="J198" s="3">
        <v>40262.39</v>
      </c>
      <c r="K198" s="3">
        <v>19124.43</v>
      </c>
      <c r="L198" t="s">
        <v>788</v>
      </c>
    </row>
    <row r="199" spans="1:12" x14ac:dyDescent="0.2">
      <c r="A199">
        <v>198</v>
      </c>
      <c r="B199">
        <v>786</v>
      </c>
      <c r="C199" t="s">
        <v>8</v>
      </c>
      <c r="D199" s="1" t="b">
        <v>0</v>
      </c>
      <c r="E199">
        <v>37</v>
      </c>
      <c r="F199" t="s">
        <v>1008</v>
      </c>
      <c r="G199" s="2">
        <v>44037</v>
      </c>
      <c r="H199" s="2" t="s">
        <v>1021</v>
      </c>
      <c r="I199" s="1">
        <v>2020</v>
      </c>
      <c r="J199" s="3">
        <v>31565.13</v>
      </c>
      <c r="K199" s="3">
        <v>16089.46</v>
      </c>
      <c r="L199" t="s">
        <v>793</v>
      </c>
    </row>
    <row r="200" spans="1:12" x14ac:dyDescent="0.2">
      <c r="A200">
        <v>199</v>
      </c>
      <c r="B200">
        <v>787</v>
      </c>
      <c r="C200" t="s">
        <v>1014</v>
      </c>
      <c r="D200" s="1" t="b">
        <v>0</v>
      </c>
      <c r="E200">
        <v>30</v>
      </c>
      <c r="F200" t="s">
        <v>1008</v>
      </c>
      <c r="G200" s="2">
        <v>43960</v>
      </c>
      <c r="H200" s="2" t="s">
        <v>1020</v>
      </c>
      <c r="I200" s="1">
        <v>2020</v>
      </c>
      <c r="J200" s="3">
        <v>35917.06</v>
      </c>
      <c r="K200" s="3">
        <v>12293.52</v>
      </c>
      <c r="L200" t="s">
        <v>794</v>
      </c>
    </row>
    <row r="201" spans="1:12" x14ac:dyDescent="0.2">
      <c r="A201">
        <v>200</v>
      </c>
      <c r="B201">
        <v>791</v>
      </c>
      <c r="C201" t="s">
        <v>1014</v>
      </c>
      <c r="D201" s="1" t="b">
        <v>1</v>
      </c>
      <c r="E201">
        <v>43</v>
      </c>
      <c r="F201" t="s">
        <v>1008</v>
      </c>
      <c r="G201" s="2">
        <v>43857</v>
      </c>
      <c r="H201" s="2" t="s">
        <v>1024</v>
      </c>
      <c r="I201" s="1">
        <v>2020</v>
      </c>
      <c r="J201" s="3">
        <v>47794.67</v>
      </c>
      <c r="K201" s="3">
        <v>4076.63</v>
      </c>
      <c r="L201" t="s">
        <v>798</v>
      </c>
    </row>
    <row r="202" spans="1:12" x14ac:dyDescent="0.2">
      <c r="A202">
        <v>201</v>
      </c>
      <c r="B202">
        <v>793</v>
      </c>
      <c r="C202" t="s">
        <v>6</v>
      </c>
      <c r="D202" s="1" t="b">
        <v>1</v>
      </c>
      <c r="E202">
        <v>64</v>
      </c>
      <c r="F202" t="s">
        <v>1008</v>
      </c>
      <c r="G202" s="2">
        <v>44136</v>
      </c>
      <c r="H202" s="2" t="s">
        <v>1028</v>
      </c>
      <c r="I202" s="1">
        <v>2020</v>
      </c>
      <c r="J202" s="3">
        <v>49291.18</v>
      </c>
      <c r="K202" s="3">
        <v>17433.36</v>
      </c>
      <c r="L202" t="s">
        <v>800</v>
      </c>
    </row>
    <row r="203" spans="1:12" x14ac:dyDescent="0.2">
      <c r="A203">
        <v>202</v>
      </c>
      <c r="B203">
        <v>798</v>
      </c>
      <c r="C203" t="s">
        <v>6</v>
      </c>
      <c r="D203" s="1" t="b">
        <v>0</v>
      </c>
      <c r="E203">
        <v>67</v>
      </c>
      <c r="F203" t="s">
        <v>1008</v>
      </c>
      <c r="G203" s="2">
        <v>43914</v>
      </c>
      <c r="H203" s="2" t="s">
        <v>1027</v>
      </c>
      <c r="I203" s="1">
        <v>2020</v>
      </c>
      <c r="J203" s="3">
        <v>24900.26</v>
      </c>
      <c r="K203" s="3">
        <v>12362.97</v>
      </c>
      <c r="L203" t="s">
        <v>805</v>
      </c>
    </row>
    <row r="204" spans="1:12" x14ac:dyDescent="0.2">
      <c r="A204">
        <v>203</v>
      </c>
      <c r="B204">
        <v>801</v>
      </c>
      <c r="C204" t="s">
        <v>6</v>
      </c>
      <c r="D204" s="1" t="b">
        <v>1</v>
      </c>
      <c r="E204">
        <v>46</v>
      </c>
      <c r="F204" t="s">
        <v>1008</v>
      </c>
      <c r="G204" s="2">
        <v>43912</v>
      </c>
      <c r="H204" s="2" t="s">
        <v>1027</v>
      </c>
      <c r="I204" s="1">
        <v>2020</v>
      </c>
      <c r="J204" s="3">
        <v>52334.6</v>
      </c>
      <c r="K204" s="3">
        <v>18904.61</v>
      </c>
      <c r="L204" t="s">
        <v>808</v>
      </c>
    </row>
    <row r="205" spans="1:12" x14ac:dyDescent="0.2">
      <c r="A205">
        <v>204</v>
      </c>
      <c r="B205">
        <v>804</v>
      </c>
      <c r="C205" t="s">
        <v>1014</v>
      </c>
      <c r="D205" s="1" t="s">
        <v>1014</v>
      </c>
      <c r="E205">
        <v>49</v>
      </c>
      <c r="F205" t="s">
        <v>1008</v>
      </c>
      <c r="G205" s="2">
        <v>44017</v>
      </c>
      <c r="H205" s="2" t="s">
        <v>1021</v>
      </c>
      <c r="I205" s="1">
        <v>2020</v>
      </c>
      <c r="J205" s="3">
        <v>23865.22</v>
      </c>
      <c r="K205" s="3">
        <v>0</v>
      </c>
      <c r="L205" t="s">
        <v>811</v>
      </c>
    </row>
    <row r="206" spans="1:12" x14ac:dyDescent="0.2">
      <c r="A206">
        <v>205</v>
      </c>
      <c r="B206">
        <v>806</v>
      </c>
      <c r="C206" t="s">
        <v>6</v>
      </c>
      <c r="D206" s="1" t="s">
        <v>1014</v>
      </c>
      <c r="E206">
        <v>65</v>
      </c>
      <c r="F206" t="s">
        <v>1008</v>
      </c>
      <c r="G206" s="2">
        <v>43966</v>
      </c>
      <c r="H206" s="2" t="s">
        <v>1020</v>
      </c>
      <c r="I206" s="1">
        <v>2020</v>
      </c>
      <c r="J206" s="3">
        <v>21193.63</v>
      </c>
      <c r="K206" s="3">
        <v>0</v>
      </c>
      <c r="L206" t="s">
        <v>813</v>
      </c>
    </row>
    <row r="207" spans="1:12" x14ac:dyDescent="0.2">
      <c r="A207">
        <v>206</v>
      </c>
      <c r="B207">
        <v>816</v>
      </c>
      <c r="C207" t="s">
        <v>1014</v>
      </c>
      <c r="D207" s="1" t="b">
        <v>1</v>
      </c>
      <c r="E207">
        <v>61</v>
      </c>
      <c r="F207" t="s">
        <v>1008</v>
      </c>
      <c r="G207" s="2">
        <v>43975</v>
      </c>
      <c r="H207" s="2" t="s">
        <v>1020</v>
      </c>
      <c r="I207" s="1">
        <v>2020</v>
      </c>
      <c r="J207" s="3">
        <v>39708.44</v>
      </c>
      <c r="K207" s="3">
        <v>11973.13</v>
      </c>
      <c r="L207" t="s">
        <v>823</v>
      </c>
    </row>
    <row r="208" spans="1:12" x14ac:dyDescent="0.2">
      <c r="A208">
        <v>207</v>
      </c>
      <c r="B208">
        <v>822</v>
      </c>
      <c r="C208" t="s">
        <v>8</v>
      </c>
      <c r="D208" s="1" t="b">
        <v>1</v>
      </c>
      <c r="E208">
        <v>22</v>
      </c>
      <c r="F208" t="s">
        <v>1008</v>
      </c>
      <c r="G208" s="2">
        <v>43861</v>
      </c>
      <c r="H208" s="2" t="s">
        <v>1024</v>
      </c>
      <c r="I208" s="1">
        <v>2020</v>
      </c>
      <c r="J208" s="3">
        <v>24348.31</v>
      </c>
      <c r="K208" s="3">
        <v>14672.05</v>
      </c>
      <c r="L208" t="s">
        <v>829</v>
      </c>
    </row>
    <row r="209" spans="1:12" x14ac:dyDescent="0.2">
      <c r="A209">
        <v>208</v>
      </c>
      <c r="B209">
        <v>825</v>
      </c>
      <c r="C209" t="s">
        <v>8</v>
      </c>
      <c r="D209" s="1" t="b">
        <v>1</v>
      </c>
      <c r="E209">
        <v>18</v>
      </c>
      <c r="F209" t="s">
        <v>1008</v>
      </c>
      <c r="G209" s="2">
        <v>44093</v>
      </c>
      <c r="H209" s="2" t="s">
        <v>1026</v>
      </c>
      <c r="I209" s="1">
        <v>2020</v>
      </c>
      <c r="J209" s="3">
        <v>43523.39</v>
      </c>
      <c r="K209" s="3">
        <v>15191.11</v>
      </c>
      <c r="L209" t="s">
        <v>832</v>
      </c>
    </row>
    <row r="210" spans="1:12" x14ac:dyDescent="0.2">
      <c r="A210">
        <v>209</v>
      </c>
      <c r="B210">
        <v>833</v>
      </c>
      <c r="C210" t="s">
        <v>8</v>
      </c>
      <c r="D210" s="1" t="b">
        <v>1</v>
      </c>
      <c r="E210">
        <v>33</v>
      </c>
      <c r="F210" t="s">
        <v>1008</v>
      </c>
      <c r="G210" s="2">
        <v>44010</v>
      </c>
      <c r="H210" s="2" t="s">
        <v>1025</v>
      </c>
      <c r="I210" s="1">
        <v>2020</v>
      </c>
      <c r="J210" s="3">
        <v>46549.84</v>
      </c>
      <c r="K210" s="3">
        <v>9860.83</v>
      </c>
      <c r="L210" t="s">
        <v>840</v>
      </c>
    </row>
    <row r="211" spans="1:12" x14ac:dyDescent="0.2">
      <c r="A211">
        <v>210</v>
      </c>
      <c r="B211">
        <v>837</v>
      </c>
      <c r="C211" t="s">
        <v>8</v>
      </c>
      <c r="D211" s="1" t="b">
        <v>1</v>
      </c>
      <c r="E211">
        <v>61</v>
      </c>
      <c r="F211" t="s">
        <v>1008</v>
      </c>
      <c r="G211" s="2">
        <v>43976</v>
      </c>
      <c r="H211" s="2" t="s">
        <v>1020</v>
      </c>
      <c r="I211" s="1">
        <v>2020</v>
      </c>
      <c r="J211" s="3">
        <v>50681.2</v>
      </c>
      <c r="K211" s="3">
        <v>12882.63</v>
      </c>
      <c r="L211" t="s">
        <v>844</v>
      </c>
    </row>
    <row r="212" spans="1:12" x14ac:dyDescent="0.2">
      <c r="A212">
        <v>211</v>
      </c>
      <c r="B212">
        <v>848</v>
      </c>
      <c r="C212" t="s">
        <v>8</v>
      </c>
      <c r="D212" s="1" t="b">
        <v>0</v>
      </c>
      <c r="E212">
        <v>16</v>
      </c>
      <c r="F212" t="s">
        <v>1008</v>
      </c>
      <c r="G212" s="2">
        <v>43830</v>
      </c>
      <c r="H212" s="2" t="s">
        <v>1022</v>
      </c>
      <c r="I212" s="1">
        <v>2019</v>
      </c>
      <c r="J212" s="3">
        <v>19466.91</v>
      </c>
      <c r="K212" s="3">
        <v>17253.84</v>
      </c>
      <c r="L212" t="s">
        <v>855</v>
      </c>
    </row>
    <row r="213" spans="1:12" x14ac:dyDescent="0.2">
      <c r="A213">
        <v>212</v>
      </c>
      <c r="B213">
        <v>858</v>
      </c>
      <c r="C213" t="s">
        <v>6</v>
      </c>
      <c r="D213" s="1" t="b">
        <v>1</v>
      </c>
      <c r="E213">
        <v>59</v>
      </c>
      <c r="F213" t="s">
        <v>1008</v>
      </c>
      <c r="G213" s="2">
        <v>44124</v>
      </c>
      <c r="H213" s="2" t="s">
        <v>1019</v>
      </c>
      <c r="I213" s="1">
        <v>2020</v>
      </c>
      <c r="J213" s="3">
        <v>29212.16</v>
      </c>
      <c r="K213" s="3">
        <v>20658.650000000001</v>
      </c>
      <c r="L213" t="s">
        <v>865</v>
      </c>
    </row>
    <row r="214" spans="1:12" x14ac:dyDescent="0.2">
      <c r="A214">
        <v>213</v>
      </c>
      <c r="B214">
        <v>860</v>
      </c>
      <c r="C214" t="s">
        <v>8</v>
      </c>
      <c r="D214" s="1" t="b">
        <v>1</v>
      </c>
      <c r="E214">
        <v>59</v>
      </c>
      <c r="F214" t="s">
        <v>1008</v>
      </c>
      <c r="G214" s="2">
        <v>43884</v>
      </c>
      <c r="H214" s="2" t="s">
        <v>1023</v>
      </c>
      <c r="I214" s="1">
        <v>2020</v>
      </c>
      <c r="J214" s="3">
        <v>22018.58</v>
      </c>
      <c r="K214" s="3">
        <v>2558.3200000000002</v>
      </c>
      <c r="L214" t="s">
        <v>867</v>
      </c>
    </row>
    <row r="215" spans="1:12" x14ac:dyDescent="0.2">
      <c r="A215">
        <v>214</v>
      </c>
      <c r="B215">
        <v>869</v>
      </c>
      <c r="C215" t="s">
        <v>1014</v>
      </c>
      <c r="D215" s="1" t="b">
        <v>1</v>
      </c>
      <c r="E215">
        <v>64</v>
      </c>
      <c r="F215" t="s">
        <v>1008</v>
      </c>
      <c r="G215" s="2">
        <v>44028</v>
      </c>
      <c r="H215" s="2" t="s">
        <v>1021</v>
      </c>
      <c r="I215" s="1">
        <v>2020</v>
      </c>
      <c r="J215" s="3">
        <v>41113.49</v>
      </c>
      <c r="K215" s="3">
        <v>7699.83</v>
      </c>
      <c r="L215" t="s">
        <v>876</v>
      </c>
    </row>
    <row r="216" spans="1:12" x14ac:dyDescent="0.2">
      <c r="A216">
        <v>215</v>
      </c>
      <c r="B216">
        <v>871</v>
      </c>
      <c r="C216" t="s">
        <v>8</v>
      </c>
      <c r="D216" s="1" t="b">
        <v>0</v>
      </c>
      <c r="E216">
        <v>26</v>
      </c>
      <c r="F216" t="s">
        <v>1008</v>
      </c>
      <c r="G216" s="2">
        <v>43849</v>
      </c>
      <c r="H216" s="2" t="s">
        <v>1024</v>
      </c>
      <c r="I216" s="1">
        <v>2020</v>
      </c>
      <c r="J216" s="3">
        <v>33436.04</v>
      </c>
      <c r="K216" s="3">
        <v>19747.240000000002</v>
      </c>
      <c r="L216" t="s">
        <v>878</v>
      </c>
    </row>
    <row r="217" spans="1:12" x14ac:dyDescent="0.2">
      <c r="A217">
        <v>216</v>
      </c>
      <c r="B217">
        <v>875</v>
      </c>
      <c r="C217" t="s">
        <v>8</v>
      </c>
      <c r="D217" s="1" t="b">
        <v>0</v>
      </c>
      <c r="E217">
        <v>38</v>
      </c>
      <c r="F217" t="s">
        <v>1008</v>
      </c>
      <c r="G217" s="2">
        <v>44026</v>
      </c>
      <c r="H217" s="2" t="s">
        <v>1021</v>
      </c>
      <c r="I217" s="1">
        <v>2020</v>
      </c>
      <c r="J217" s="3">
        <v>21205.82</v>
      </c>
      <c r="K217" s="3">
        <v>3783.37</v>
      </c>
      <c r="L217" t="s">
        <v>882</v>
      </c>
    </row>
    <row r="218" spans="1:12" x14ac:dyDescent="0.2">
      <c r="A218">
        <v>217</v>
      </c>
      <c r="B218">
        <v>880</v>
      </c>
      <c r="C218" t="s">
        <v>6</v>
      </c>
      <c r="D218" s="1" t="b">
        <v>1</v>
      </c>
      <c r="E218">
        <v>38</v>
      </c>
      <c r="F218" t="s">
        <v>1008</v>
      </c>
      <c r="G218" s="2">
        <v>43943</v>
      </c>
      <c r="H218" s="2" t="s">
        <v>1030</v>
      </c>
      <c r="I218" s="1">
        <v>2020</v>
      </c>
      <c r="J218" s="3">
        <v>48187.93</v>
      </c>
      <c r="K218" s="3">
        <v>4943.9399999999996</v>
      </c>
      <c r="L218" t="s">
        <v>887</v>
      </c>
    </row>
    <row r="219" spans="1:12" x14ac:dyDescent="0.2">
      <c r="A219">
        <v>218</v>
      </c>
      <c r="B219">
        <v>891</v>
      </c>
      <c r="C219" t="s">
        <v>8</v>
      </c>
      <c r="D219" s="1" t="b">
        <v>0</v>
      </c>
      <c r="E219">
        <v>57</v>
      </c>
      <c r="F219" t="s">
        <v>1008</v>
      </c>
      <c r="G219" s="2">
        <v>43969</v>
      </c>
      <c r="H219" s="2" t="s">
        <v>1020</v>
      </c>
      <c r="I219" s="1">
        <v>2020</v>
      </c>
      <c r="J219" s="3">
        <v>27757.85</v>
      </c>
      <c r="K219" s="3">
        <v>2182.36</v>
      </c>
      <c r="L219" t="s">
        <v>898</v>
      </c>
    </row>
    <row r="220" spans="1:12" x14ac:dyDescent="0.2">
      <c r="A220">
        <v>219</v>
      </c>
      <c r="B220">
        <v>895</v>
      </c>
      <c r="C220" t="s">
        <v>6</v>
      </c>
      <c r="D220" s="1" t="b">
        <v>1</v>
      </c>
      <c r="E220">
        <v>62</v>
      </c>
      <c r="F220" t="s">
        <v>1008</v>
      </c>
      <c r="G220" s="2">
        <v>43806</v>
      </c>
      <c r="H220" s="2" t="s">
        <v>1022</v>
      </c>
      <c r="I220" s="1">
        <v>2019</v>
      </c>
      <c r="J220" s="3">
        <v>37414.33</v>
      </c>
      <c r="K220" s="3">
        <v>5886.55</v>
      </c>
      <c r="L220" t="s">
        <v>902</v>
      </c>
    </row>
    <row r="221" spans="1:12" x14ac:dyDescent="0.2">
      <c r="A221">
        <v>220</v>
      </c>
      <c r="B221">
        <v>899</v>
      </c>
      <c r="C221" t="s">
        <v>1014</v>
      </c>
      <c r="D221" s="1" t="b">
        <v>1</v>
      </c>
      <c r="E221">
        <v>61</v>
      </c>
      <c r="F221" t="s">
        <v>1008</v>
      </c>
      <c r="G221" s="2">
        <v>44023</v>
      </c>
      <c r="H221" s="2" t="s">
        <v>1021</v>
      </c>
      <c r="I221" s="1">
        <v>2020</v>
      </c>
      <c r="J221" s="3">
        <v>31684.240000000002</v>
      </c>
      <c r="K221" s="3">
        <v>8295.4500000000007</v>
      </c>
      <c r="L221" t="s">
        <v>906</v>
      </c>
    </row>
    <row r="222" spans="1:12" x14ac:dyDescent="0.2">
      <c r="A222">
        <v>221</v>
      </c>
      <c r="B222">
        <v>900</v>
      </c>
      <c r="C222" t="s">
        <v>6</v>
      </c>
      <c r="D222" s="1" t="b">
        <v>1</v>
      </c>
      <c r="E222">
        <v>41</v>
      </c>
      <c r="F222" t="s">
        <v>1008</v>
      </c>
      <c r="G222" s="2">
        <v>43809</v>
      </c>
      <c r="H222" s="2" t="s">
        <v>1022</v>
      </c>
      <c r="I222" s="1">
        <v>2019</v>
      </c>
      <c r="J222" s="3">
        <v>19026.54</v>
      </c>
      <c r="K222" s="3">
        <v>18706.07</v>
      </c>
      <c r="L222" t="s">
        <v>907</v>
      </c>
    </row>
    <row r="223" spans="1:12" x14ac:dyDescent="0.2">
      <c r="A223">
        <v>222</v>
      </c>
      <c r="B223">
        <v>901</v>
      </c>
      <c r="C223" t="s">
        <v>1014</v>
      </c>
      <c r="D223" s="1" t="b">
        <v>0</v>
      </c>
      <c r="E223">
        <v>40</v>
      </c>
      <c r="F223" t="s">
        <v>1008</v>
      </c>
      <c r="G223" s="2">
        <v>43846</v>
      </c>
      <c r="H223" s="2" t="s">
        <v>1024</v>
      </c>
      <c r="I223" s="1">
        <v>2020</v>
      </c>
      <c r="J223" s="3">
        <v>44179.3</v>
      </c>
      <c r="K223" s="3">
        <v>9185.2999999999993</v>
      </c>
      <c r="L223" t="s">
        <v>908</v>
      </c>
    </row>
    <row r="224" spans="1:12" x14ac:dyDescent="0.2">
      <c r="A224">
        <v>223</v>
      </c>
      <c r="B224">
        <v>903</v>
      </c>
      <c r="C224" t="s">
        <v>8</v>
      </c>
      <c r="D224" s="1" t="b">
        <v>0</v>
      </c>
      <c r="E224">
        <v>40</v>
      </c>
      <c r="F224" t="s">
        <v>1008</v>
      </c>
      <c r="G224" s="2">
        <v>44114</v>
      </c>
      <c r="H224" s="2" t="s">
        <v>1019</v>
      </c>
      <c r="I224" s="1">
        <v>2020</v>
      </c>
      <c r="J224" s="3">
        <v>38152.160000000003</v>
      </c>
      <c r="K224" s="3">
        <v>7137.24</v>
      </c>
      <c r="L224" t="s">
        <v>910</v>
      </c>
    </row>
    <row r="225" spans="1:12" x14ac:dyDescent="0.2">
      <c r="A225">
        <v>224</v>
      </c>
      <c r="B225">
        <v>905</v>
      </c>
      <c r="C225" t="s">
        <v>8</v>
      </c>
      <c r="D225" s="1" t="s">
        <v>1014</v>
      </c>
      <c r="E225">
        <v>59</v>
      </c>
      <c r="F225" t="s">
        <v>1008</v>
      </c>
      <c r="G225" s="2">
        <v>43816</v>
      </c>
      <c r="H225" s="2" t="s">
        <v>1022</v>
      </c>
      <c r="I225" s="1">
        <v>2019</v>
      </c>
      <c r="J225" s="3">
        <v>37687</v>
      </c>
      <c r="K225" s="3">
        <v>0</v>
      </c>
      <c r="L225" t="s">
        <v>912</v>
      </c>
    </row>
    <row r="226" spans="1:12" x14ac:dyDescent="0.2">
      <c r="A226">
        <v>225</v>
      </c>
      <c r="B226">
        <v>910</v>
      </c>
      <c r="C226" t="s">
        <v>8</v>
      </c>
      <c r="D226" s="1" t="b">
        <v>0</v>
      </c>
      <c r="E226">
        <v>63</v>
      </c>
      <c r="F226" t="s">
        <v>1008</v>
      </c>
      <c r="G226" s="2">
        <v>43887</v>
      </c>
      <c r="H226" s="2" t="s">
        <v>1023</v>
      </c>
      <c r="I226" s="1">
        <v>2020</v>
      </c>
      <c r="J226" s="3">
        <v>35002.6</v>
      </c>
      <c r="K226" s="3">
        <v>7530.41</v>
      </c>
      <c r="L226" t="s">
        <v>917</v>
      </c>
    </row>
    <row r="227" spans="1:12" x14ac:dyDescent="0.2">
      <c r="A227">
        <v>226</v>
      </c>
      <c r="B227">
        <v>917</v>
      </c>
      <c r="C227" t="s">
        <v>1014</v>
      </c>
      <c r="D227" s="1" t="b">
        <v>0</v>
      </c>
      <c r="E227">
        <v>26</v>
      </c>
      <c r="F227" t="s">
        <v>1008</v>
      </c>
      <c r="G227" s="2">
        <v>43897</v>
      </c>
      <c r="H227" s="2" t="s">
        <v>1027</v>
      </c>
      <c r="I227" s="1">
        <v>2020</v>
      </c>
      <c r="J227" s="3">
        <v>23249.599999999999</v>
      </c>
      <c r="K227" s="3">
        <v>4081.68</v>
      </c>
      <c r="L227" t="s">
        <v>924</v>
      </c>
    </row>
    <row r="228" spans="1:12" x14ac:dyDescent="0.2">
      <c r="A228">
        <v>227</v>
      </c>
      <c r="B228">
        <v>926</v>
      </c>
      <c r="C228" t="s">
        <v>1014</v>
      </c>
      <c r="D228" s="1" t="s">
        <v>1014</v>
      </c>
      <c r="E228">
        <v>61</v>
      </c>
      <c r="F228" t="s">
        <v>1008</v>
      </c>
      <c r="G228" s="2">
        <v>43924</v>
      </c>
      <c r="H228" s="2" t="s">
        <v>1030</v>
      </c>
      <c r="I228" s="1">
        <v>2020</v>
      </c>
      <c r="J228" s="3">
        <v>42132.58</v>
      </c>
      <c r="K228" s="3">
        <v>0</v>
      </c>
      <c r="L228" t="s">
        <v>933</v>
      </c>
    </row>
    <row r="229" spans="1:12" x14ac:dyDescent="0.2">
      <c r="A229">
        <v>228</v>
      </c>
      <c r="B229">
        <v>931</v>
      </c>
      <c r="C229" t="s">
        <v>1014</v>
      </c>
      <c r="D229" s="1" t="b">
        <v>1</v>
      </c>
      <c r="E229">
        <v>66</v>
      </c>
      <c r="F229" t="s">
        <v>1008</v>
      </c>
      <c r="G229" s="2">
        <v>43992</v>
      </c>
      <c r="H229" s="2" t="s">
        <v>1025</v>
      </c>
      <c r="I229" s="1">
        <v>2020</v>
      </c>
      <c r="J229" s="3">
        <v>28973.95</v>
      </c>
      <c r="K229" s="3">
        <v>16424.52</v>
      </c>
      <c r="L229" t="s">
        <v>938</v>
      </c>
    </row>
    <row r="230" spans="1:12" x14ac:dyDescent="0.2">
      <c r="A230">
        <v>229</v>
      </c>
      <c r="B230">
        <v>947</v>
      </c>
      <c r="C230" t="s">
        <v>6</v>
      </c>
      <c r="D230" s="1" t="b">
        <v>0</v>
      </c>
      <c r="E230">
        <v>31</v>
      </c>
      <c r="F230" t="s">
        <v>1008</v>
      </c>
      <c r="G230" s="2">
        <v>44024</v>
      </c>
      <c r="H230" s="2" t="s">
        <v>1021</v>
      </c>
      <c r="I230" s="1">
        <v>2020</v>
      </c>
      <c r="J230" s="3">
        <v>43358.64</v>
      </c>
      <c r="K230" s="3">
        <v>19923.939999999999</v>
      </c>
      <c r="L230" t="s">
        <v>954</v>
      </c>
    </row>
    <row r="231" spans="1:12" x14ac:dyDescent="0.2">
      <c r="A231">
        <v>230</v>
      </c>
      <c r="B231">
        <v>954</v>
      </c>
      <c r="C231" t="s">
        <v>8</v>
      </c>
      <c r="D231" s="1" t="b">
        <v>0</v>
      </c>
      <c r="E231">
        <v>65</v>
      </c>
      <c r="F231" t="s">
        <v>1008</v>
      </c>
      <c r="G231" s="2">
        <v>44048</v>
      </c>
      <c r="H231" s="2" t="s">
        <v>1029</v>
      </c>
      <c r="I231" s="1">
        <v>2020</v>
      </c>
      <c r="J231" s="3">
        <v>42779.91</v>
      </c>
      <c r="K231" s="3">
        <v>21089.19</v>
      </c>
      <c r="L231" t="s">
        <v>961</v>
      </c>
    </row>
    <row r="232" spans="1:12" x14ac:dyDescent="0.2">
      <c r="A232">
        <v>231</v>
      </c>
      <c r="B232">
        <v>955</v>
      </c>
      <c r="C232" t="s">
        <v>8</v>
      </c>
      <c r="D232" s="1" t="b">
        <v>1</v>
      </c>
      <c r="E232">
        <v>67</v>
      </c>
      <c r="F232" t="s">
        <v>1008</v>
      </c>
      <c r="G232" s="2">
        <v>43908</v>
      </c>
      <c r="H232" s="2" t="s">
        <v>1027</v>
      </c>
      <c r="I232" s="1">
        <v>2020</v>
      </c>
      <c r="J232" s="3">
        <v>40557.620000000003</v>
      </c>
      <c r="K232" s="3">
        <v>2122.8200000000002</v>
      </c>
      <c r="L232" t="s">
        <v>962</v>
      </c>
    </row>
    <row r="233" spans="1:12" x14ac:dyDescent="0.2">
      <c r="A233">
        <v>232</v>
      </c>
      <c r="B233">
        <v>959</v>
      </c>
      <c r="C233" t="s">
        <v>1014</v>
      </c>
      <c r="D233" s="1" t="b">
        <v>1</v>
      </c>
      <c r="E233">
        <v>35</v>
      </c>
      <c r="F233" t="s">
        <v>1008</v>
      </c>
      <c r="G233" s="2">
        <v>44064</v>
      </c>
      <c r="H233" s="2" t="s">
        <v>1029</v>
      </c>
      <c r="I233" s="1">
        <v>2020</v>
      </c>
      <c r="J233" s="3">
        <v>28962.240000000002</v>
      </c>
      <c r="K233" s="3">
        <v>12397.28</v>
      </c>
      <c r="L233" t="s">
        <v>966</v>
      </c>
    </row>
    <row r="234" spans="1:12" x14ac:dyDescent="0.2">
      <c r="A234">
        <v>233</v>
      </c>
      <c r="B234">
        <v>961</v>
      </c>
      <c r="C234" t="s">
        <v>1014</v>
      </c>
      <c r="D234" s="1" t="b">
        <v>0</v>
      </c>
      <c r="E234">
        <v>68</v>
      </c>
      <c r="F234" t="s">
        <v>1008</v>
      </c>
      <c r="G234" s="2">
        <v>43795</v>
      </c>
      <c r="H234" s="2" t="s">
        <v>1028</v>
      </c>
      <c r="I234" s="1">
        <v>2019</v>
      </c>
      <c r="J234" s="3">
        <v>18845.82</v>
      </c>
      <c r="K234" s="3">
        <v>13979.11</v>
      </c>
      <c r="L234" t="s">
        <v>968</v>
      </c>
    </row>
    <row r="235" spans="1:12" x14ac:dyDescent="0.2">
      <c r="A235">
        <v>234</v>
      </c>
      <c r="B235">
        <v>967</v>
      </c>
      <c r="C235" t="s">
        <v>6</v>
      </c>
      <c r="D235" s="1" t="s">
        <v>1014</v>
      </c>
      <c r="E235">
        <v>61</v>
      </c>
      <c r="F235" t="s">
        <v>1008</v>
      </c>
      <c r="G235" s="2">
        <v>43909</v>
      </c>
      <c r="H235" s="2" t="s">
        <v>1027</v>
      </c>
      <c r="I235" s="1">
        <v>2020</v>
      </c>
      <c r="J235" s="3">
        <v>34403.51</v>
      </c>
      <c r="K235" s="3">
        <v>0</v>
      </c>
      <c r="L235" t="s">
        <v>974</v>
      </c>
    </row>
    <row r="236" spans="1:12" x14ac:dyDescent="0.2">
      <c r="A236">
        <v>235</v>
      </c>
      <c r="B236">
        <v>975</v>
      </c>
      <c r="C236" t="s">
        <v>8</v>
      </c>
      <c r="D236" s="1" t="b">
        <v>1</v>
      </c>
      <c r="E236">
        <v>32</v>
      </c>
      <c r="F236" t="s">
        <v>1008</v>
      </c>
      <c r="G236" s="2">
        <v>43964</v>
      </c>
      <c r="H236" s="2" t="s">
        <v>1020</v>
      </c>
      <c r="I236" s="1">
        <v>2020</v>
      </c>
      <c r="J236" s="3">
        <v>23988.77</v>
      </c>
      <c r="K236" s="3">
        <v>5154.4399999999996</v>
      </c>
      <c r="L236" t="s">
        <v>982</v>
      </c>
    </row>
    <row r="237" spans="1:12" x14ac:dyDescent="0.2">
      <c r="A237">
        <v>236</v>
      </c>
      <c r="B237">
        <v>983</v>
      </c>
      <c r="C237" t="s">
        <v>6</v>
      </c>
      <c r="D237" s="1" t="b">
        <v>1</v>
      </c>
      <c r="E237">
        <v>53</v>
      </c>
      <c r="F237" t="s">
        <v>1008</v>
      </c>
      <c r="G237" s="2">
        <v>44113</v>
      </c>
      <c r="H237" s="2" t="s">
        <v>1019</v>
      </c>
      <c r="I237" s="1">
        <v>2020</v>
      </c>
      <c r="J237" s="3">
        <v>30751.919999999998</v>
      </c>
      <c r="K237" s="3">
        <v>16013.69</v>
      </c>
      <c r="L237" t="s">
        <v>990</v>
      </c>
    </row>
    <row r="238" spans="1:12" x14ac:dyDescent="0.2">
      <c r="A238">
        <v>237</v>
      </c>
      <c r="B238">
        <v>988</v>
      </c>
      <c r="C238" t="s">
        <v>1014</v>
      </c>
      <c r="D238" s="1" t="b">
        <v>0</v>
      </c>
      <c r="E238">
        <v>35</v>
      </c>
      <c r="F238" t="s">
        <v>1008</v>
      </c>
      <c r="G238" s="2">
        <v>44073</v>
      </c>
      <c r="H238" s="2" t="s">
        <v>1029</v>
      </c>
      <c r="I238" s="1">
        <v>2020</v>
      </c>
      <c r="J238" s="3">
        <v>29395.439999999999</v>
      </c>
      <c r="K238" s="3">
        <v>13481.53</v>
      </c>
      <c r="L238" t="s">
        <v>995</v>
      </c>
    </row>
    <row r="239" spans="1:12" x14ac:dyDescent="0.2">
      <c r="A239">
        <v>238</v>
      </c>
      <c r="B239">
        <v>989</v>
      </c>
      <c r="C239" t="s">
        <v>6</v>
      </c>
      <c r="D239" s="1" t="b">
        <v>1</v>
      </c>
      <c r="E239">
        <v>42</v>
      </c>
      <c r="F239" t="s">
        <v>1008</v>
      </c>
      <c r="G239" s="2">
        <v>44150</v>
      </c>
      <c r="H239" s="2" t="s">
        <v>1028</v>
      </c>
      <c r="I239" s="1">
        <v>2020</v>
      </c>
      <c r="J239" s="3">
        <v>32674.06</v>
      </c>
      <c r="K239" s="3">
        <v>18873.009999999998</v>
      </c>
      <c r="L239" t="s">
        <v>996</v>
      </c>
    </row>
    <row r="240" spans="1:12" x14ac:dyDescent="0.2">
      <c r="A240">
        <v>239</v>
      </c>
      <c r="B240">
        <v>992</v>
      </c>
      <c r="C240" t="s">
        <v>1014</v>
      </c>
      <c r="D240" s="1" t="b">
        <v>1</v>
      </c>
      <c r="E240">
        <v>27</v>
      </c>
      <c r="F240" t="s">
        <v>1008</v>
      </c>
      <c r="G240" s="2">
        <v>43829</v>
      </c>
      <c r="H240" s="2" t="s">
        <v>1022</v>
      </c>
      <c r="I240" s="1">
        <v>2019</v>
      </c>
      <c r="J240" s="3">
        <v>24580.17</v>
      </c>
      <c r="K240" s="3">
        <v>2874.73</v>
      </c>
      <c r="L240" t="s">
        <v>999</v>
      </c>
    </row>
    <row r="241" spans="1:12" x14ac:dyDescent="0.2">
      <c r="A241">
        <v>240</v>
      </c>
      <c r="B241">
        <v>993</v>
      </c>
      <c r="C241" t="s">
        <v>6</v>
      </c>
      <c r="D241" s="1" t="b">
        <v>1</v>
      </c>
      <c r="E241">
        <v>27</v>
      </c>
      <c r="F241" t="s">
        <v>1008</v>
      </c>
      <c r="G241" s="2">
        <v>43943</v>
      </c>
      <c r="H241" s="2" t="s">
        <v>1030</v>
      </c>
      <c r="I241" s="1">
        <v>2020</v>
      </c>
      <c r="J241" s="3">
        <v>21965.78</v>
      </c>
      <c r="K241" s="3">
        <v>2908.78</v>
      </c>
      <c r="L241" t="s">
        <v>1000</v>
      </c>
    </row>
    <row r="242" spans="1:12" x14ac:dyDescent="0.2">
      <c r="A242">
        <v>241</v>
      </c>
      <c r="B242">
        <v>1000</v>
      </c>
      <c r="C242" t="s">
        <v>6</v>
      </c>
      <c r="D242" s="1" t="b">
        <v>0</v>
      </c>
      <c r="E242">
        <v>17</v>
      </c>
      <c r="F242" t="s">
        <v>1008</v>
      </c>
      <c r="G242" s="2">
        <v>43935</v>
      </c>
      <c r="H242" s="2" t="s">
        <v>1030</v>
      </c>
      <c r="I242" s="1">
        <v>2020</v>
      </c>
      <c r="J242" s="3">
        <v>18892.59</v>
      </c>
      <c r="K242" s="3">
        <v>6505.39</v>
      </c>
      <c r="L242" t="s">
        <v>1007</v>
      </c>
    </row>
    <row r="243" spans="1:12" x14ac:dyDescent="0.2">
      <c r="A243">
        <v>242</v>
      </c>
      <c r="B243">
        <v>1</v>
      </c>
      <c r="C243" t="s">
        <v>6</v>
      </c>
      <c r="D243" s="1" t="b">
        <v>1</v>
      </c>
      <c r="E243">
        <v>51</v>
      </c>
      <c r="F243" t="s">
        <v>1011</v>
      </c>
      <c r="G243" s="2">
        <v>44001</v>
      </c>
      <c r="H243" s="2" t="s">
        <v>1025</v>
      </c>
      <c r="I243" s="1">
        <v>2020</v>
      </c>
      <c r="J243" s="3">
        <v>24935.919999999998</v>
      </c>
      <c r="K243" s="3">
        <v>10411.42</v>
      </c>
      <c r="L243" t="s">
        <v>7</v>
      </c>
    </row>
    <row r="244" spans="1:12" x14ac:dyDescent="0.2">
      <c r="A244">
        <v>243</v>
      </c>
      <c r="B244">
        <v>4</v>
      </c>
      <c r="C244" t="s">
        <v>8</v>
      </c>
      <c r="D244" s="1" t="b">
        <v>0</v>
      </c>
      <c r="E244">
        <v>68</v>
      </c>
      <c r="F244" t="s">
        <v>1011</v>
      </c>
      <c r="G244" s="2">
        <v>43813</v>
      </c>
      <c r="H244" s="2" t="s">
        <v>1022</v>
      </c>
      <c r="I244" s="1">
        <v>2019</v>
      </c>
      <c r="J244" s="3">
        <v>31074.65</v>
      </c>
      <c r="K244" s="3">
        <v>4562.82</v>
      </c>
      <c r="L244" t="s">
        <v>11</v>
      </c>
    </row>
    <row r="245" spans="1:12" x14ac:dyDescent="0.2">
      <c r="A245">
        <v>244</v>
      </c>
      <c r="B245">
        <v>7</v>
      </c>
      <c r="C245" t="s">
        <v>8</v>
      </c>
      <c r="D245" s="1" t="b">
        <v>0</v>
      </c>
      <c r="E245">
        <v>31</v>
      </c>
      <c r="F245" t="s">
        <v>1011</v>
      </c>
      <c r="G245" s="2">
        <v>43990</v>
      </c>
      <c r="H245" s="2" t="s">
        <v>1025</v>
      </c>
      <c r="I245" s="1">
        <v>2020</v>
      </c>
      <c r="J245" s="3">
        <v>26464.13</v>
      </c>
      <c r="K245" s="3">
        <v>4248.26</v>
      </c>
      <c r="L245" t="s">
        <v>14</v>
      </c>
    </row>
    <row r="246" spans="1:12" x14ac:dyDescent="0.2">
      <c r="A246">
        <v>245</v>
      </c>
      <c r="B246">
        <v>8</v>
      </c>
      <c r="C246" t="s">
        <v>1014</v>
      </c>
      <c r="D246" s="1" t="b">
        <v>1</v>
      </c>
      <c r="E246">
        <v>52</v>
      </c>
      <c r="F246" t="s">
        <v>1011</v>
      </c>
      <c r="G246" s="2">
        <v>43808</v>
      </c>
      <c r="H246" s="2" t="s">
        <v>1022</v>
      </c>
      <c r="I246" s="1">
        <v>2019</v>
      </c>
      <c r="J246" s="3">
        <v>20673.16</v>
      </c>
      <c r="K246" s="3">
        <v>9101.14</v>
      </c>
      <c r="L246" t="s">
        <v>15</v>
      </c>
    </row>
    <row r="247" spans="1:12" x14ac:dyDescent="0.2">
      <c r="A247">
        <v>246</v>
      </c>
      <c r="B247">
        <v>9</v>
      </c>
      <c r="C247" t="s">
        <v>6</v>
      </c>
      <c r="D247" s="1" t="b">
        <v>1</v>
      </c>
      <c r="E247">
        <v>55</v>
      </c>
      <c r="F247" t="s">
        <v>1011</v>
      </c>
      <c r="G247" s="2">
        <v>43962</v>
      </c>
      <c r="H247" s="2" t="s">
        <v>1020</v>
      </c>
      <c r="I247" s="1">
        <v>2020</v>
      </c>
      <c r="J247" s="3">
        <v>45301.78</v>
      </c>
      <c r="K247" s="3">
        <v>16794.330000000002</v>
      </c>
      <c r="L247" t="s">
        <v>16</v>
      </c>
    </row>
    <row r="248" spans="1:12" x14ac:dyDescent="0.2">
      <c r="A248">
        <v>247</v>
      </c>
      <c r="B248">
        <v>11</v>
      </c>
      <c r="C248" t="s">
        <v>6</v>
      </c>
      <c r="D248" s="1" t="b">
        <v>1</v>
      </c>
      <c r="E248">
        <v>15</v>
      </c>
      <c r="F248" t="s">
        <v>1011</v>
      </c>
      <c r="G248" s="2">
        <v>44022</v>
      </c>
      <c r="H248" s="2" t="s">
        <v>1021</v>
      </c>
      <c r="I248" s="1">
        <v>2020</v>
      </c>
      <c r="J248" s="3">
        <v>31139.07</v>
      </c>
      <c r="K248" s="3">
        <v>1408.45</v>
      </c>
      <c r="L248" t="s">
        <v>18</v>
      </c>
    </row>
    <row r="249" spans="1:12" x14ac:dyDescent="0.2">
      <c r="A249">
        <v>248</v>
      </c>
      <c r="B249">
        <v>12</v>
      </c>
      <c r="C249" t="s">
        <v>8</v>
      </c>
      <c r="D249" s="1" t="b">
        <v>1</v>
      </c>
      <c r="E249">
        <v>44</v>
      </c>
      <c r="F249" t="s">
        <v>1011</v>
      </c>
      <c r="G249" s="2">
        <v>43970</v>
      </c>
      <c r="H249" s="2" t="s">
        <v>1020</v>
      </c>
      <c r="I249" s="1">
        <v>2020</v>
      </c>
      <c r="J249" s="3">
        <v>41366.17</v>
      </c>
      <c r="K249" s="3">
        <v>15732.73</v>
      </c>
      <c r="L249" t="s">
        <v>19</v>
      </c>
    </row>
    <row r="250" spans="1:12" x14ac:dyDescent="0.2">
      <c r="A250">
        <v>249</v>
      </c>
      <c r="B250">
        <v>14</v>
      </c>
      <c r="C250" t="s">
        <v>6</v>
      </c>
      <c r="D250" s="1" t="s">
        <v>1014</v>
      </c>
      <c r="E250">
        <v>24</v>
      </c>
      <c r="F250" t="s">
        <v>1011</v>
      </c>
      <c r="G250" s="2">
        <v>43978</v>
      </c>
      <c r="H250" s="2" t="s">
        <v>1020</v>
      </c>
      <c r="I250" s="1">
        <v>2020</v>
      </c>
      <c r="J250" s="3">
        <v>24626.6</v>
      </c>
      <c r="K250" s="3">
        <v>0</v>
      </c>
      <c r="L250" t="s">
        <v>21</v>
      </c>
    </row>
    <row r="251" spans="1:12" x14ac:dyDescent="0.2">
      <c r="A251">
        <v>250</v>
      </c>
      <c r="B251">
        <v>18</v>
      </c>
      <c r="C251" t="s">
        <v>6</v>
      </c>
      <c r="D251" s="1" t="b">
        <v>1</v>
      </c>
      <c r="E251">
        <v>66</v>
      </c>
      <c r="F251" t="s">
        <v>1011</v>
      </c>
      <c r="G251" s="2">
        <v>44005</v>
      </c>
      <c r="H251" s="2" t="s">
        <v>1025</v>
      </c>
      <c r="I251" s="1">
        <v>2020</v>
      </c>
      <c r="J251" s="3">
        <v>50591.519999999997</v>
      </c>
      <c r="K251" s="3">
        <v>10177.120000000001</v>
      </c>
      <c r="L251" t="s">
        <v>25</v>
      </c>
    </row>
    <row r="252" spans="1:12" x14ac:dyDescent="0.2">
      <c r="A252">
        <v>251</v>
      </c>
      <c r="B252">
        <v>20</v>
      </c>
      <c r="C252" t="s">
        <v>8</v>
      </c>
      <c r="D252" s="1" t="b">
        <v>1</v>
      </c>
      <c r="E252">
        <v>57</v>
      </c>
      <c r="F252" t="s">
        <v>1011</v>
      </c>
      <c r="G252" s="2">
        <v>43970</v>
      </c>
      <c r="H252" s="2" t="s">
        <v>1020</v>
      </c>
      <c r="I252" s="1">
        <v>2020</v>
      </c>
      <c r="J252" s="3">
        <v>20015.22</v>
      </c>
      <c r="K252" s="3">
        <v>8812.5499999999993</v>
      </c>
      <c r="L252" t="s">
        <v>27</v>
      </c>
    </row>
    <row r="253" spans="1:12" x14ac:dyDescent="0.2">
      <c r="A253">
        <v>252</v>
      </c>
      <c r="B253">
        <v>22</v>
      </c>
      <c r="C253" t="s">
        <v>1014</v>
      </c>
      <c r="D253" s="1" t="b">
        <v>1</v>
      </c>
      <c r="E253">
        <v>30</v>
      </c>
      <c r="F253" t="s">
        <v>1011</v>
      </c>
      <c r="G253" s="2">
        <v>44105</v>
      </c>
      <c r="H253" s="2" t="s">
        <v>1019</v>
      </c>
      <c r="I253" s="1">
        <v>2020</v>
      </c>
      <c r="J253" s="3">
        <v>51719.74</v>
      </c>
      <c r="K253" s="3">
        <v>4573.25</v>
      </c>
      <c r="L253" t="s">
        <v>29</v>
      </c>
    </row>
    <row r="254" spans="1:12" x14ac:dyDescent="0.2">
      <c r="A254">
        <v>253</v>
      </c>
      <c r="B254">
        <v>23</v>
      </c>
      <c r="C254" t="s">
        <v>8</v>
      </c>
      <c r="D254" s="1" t="b">
        <v>1</v>
      </c>
      <c r="E254">
        <v>43</v>
      </c>
      <c r="F254" t="s">
        <v>1011</v>
      </c>
      <c r="G254" s="2">
        <v>44037</v>
      </c>
      <c r="H254" s="2" t="s">
        <v>1021</v>
      </c>
      <c r="I254" s="1">
        <v>2020</v>
      </c>
      <c r="J254" s="3">
        <v>32672.34</v>
      </c>
      <c r="K254" s="3">
        <v>21734.21</v>
      </c>
      <c r="L254" t="s">
        <v>30</v>
      </c>
    </row>
    <row r="255" spans="1:12" x14ac:dyDescent="0.2">
      <c r="A255">
        <v>254</v>
      </c>
      <c r="B255">
        <v>25</v>
      </c>
      <c r="C255" t="s">
        <v>1014</v>
      </c>
      <c r="D255" s="1" t="b">
        <v>0</v>
      </c>
      <c r="E255">
        <v>62</v>
      </c>
      <c r="F255" t="s">
        <v>1011</v>
      </c>
      <c r="G255" s="2">
        <v>43797</v>
      </c>
      <c r="H255" s="2" t="s">
        <v>1028</v>
      </c>
      <c r="I255" s="1">
        <v>2019</v>
      </c>
      <c r="J255" s="3">
        <v>35514.589999999997</v>
      </c>
      <c r="K255" s="3">
        <v>5022.6499999999996</v>
      </c>
      <c r="L255" t="s">
        <v>32</v>
      </c>
    </row>
    <row r="256" spans="1:12" x14ac:dyDescent="0.2">
      <c r="A256">
        <v>255</v>
      </c>
      <c r="B256">
        <v>26</v>
      </c>
      <c r="C256" t="s">
        <v>6</v>
      </c>
      <c r="D256" s="1" t="b">
        <v>0</v>
      </c>
      <c r="E256">
        <v>29</v>
      </c>
      <c r="F256" t="s">
        <v>1011</v>
      </c>
      <c r="G256" s="2">
        <v>44060</v>
      </c>
      <c r="H256" s="2" t="s">
        <v>1029</v>
      </c>
      <c r="I256" s="1">
        <v>2020</v>
      </c>
      <c r="J256" s="3">
        <v>45309.39</v>
      </c>
      <c r="K256" s="3">
        <v>17372.03</v>
      </c>
      <c r="L256" t="s">
        <v>33</v>
      </c>
    </row>
    <row r="257" spans="1:12" x14ac:dyDescent="0.2">
      <c r="A257">
        <v>256</v>
      </c>
      <c r="B257">
        <v>29</v>
      </c>
      <c r="C257" t="s">
        <v>1014</v>
      </c>
      <c r="D257" s="1" t="s">
        <v>1014</v>
      </c>
      <c r="E257">
        <v>27</v>
      </c>
      <c r="F257" t="s">
        <v>1011</v>
      </c>
      <c r="G257" s="2">
        <v>43977</v>
      </c>
      <c r="H257" s="2" t="s">
        <v>1020</v>
      </c>
      <c r="I257" s="1">
        <v>2020</v>
      </c>
      <c r="J257" s="3">
        <v>48113.919999999998</v>
      </c>
      <c r="K257" s="3">
        <v>0</v>
      </c>
      <c r="L257" t="s">
        <v>36</v>
      </c>
    </row>
    <row r="258" spans="1:12" x14ac:dyDescent="0.2">
      <c r="A258">
        <v>257</v>
      </c>
      <c r="B258">
        <v>30</v>
      </c>
      <c r="C258" t="s">
        <v>8</v>
      </c>
      <c r="D258" s="1" t="b">
        <v>1</v>
      </c>
      <c r="E258">
        <v>36</v>
      </c>
      <c r="F258" t="s">
        <v>1011</v>
      </c>
      <c r="G258" s="2">
        <v>44013</v>
      </c>
      <c r="H258" s="2" t="s">
        <v>1021</v>
      </c>
      <c r="I258" s="1">
        <v>2020</v>
      </c>
      <c r="J258" s="3">
        <v>43903.09</v>
      </c>
      <c r="K258" s="3">
        <v>20242.43</v>
      </c>
      <c r="L258" t="s">
        <v>37</v>
      </c>
    </row>
    <row r="259" spans="1:12" x14ac:dyDescent="0.2">
      <c r="A259">
        <v>258</v>
      </c>
      <c r="B259">
        <v>33</v>
      </c>
      <c r="C259" t="s">
        <v>8</v>
      </c>
      <c r="D259" s="1" t="s">
        <v>1014</v>
      </c>
      <c r="E259">
        <v>68</v>
      </c>
      <c r="F259" t="s">
        <v>1011</v>
      </c>
      <c r="G259" s="2">
        <v>44101</v>
      </c>
      <c r="H259" s="2" t="s">
        <v>1026</v>
      </c>
      <c r="I259" s="1">
        <v>2020</v>
      </c>
      <c r="J259" s="3">
        <v>22603.33</v>
      </c>
      <c r="K259" s="3">
        <v>0</v>
      </c>
      <c r="L259" t="s">
        <v>40</v>
      </c>
    </row>
    <row r="260" spans="1:12" x14ac:dyDescent="0.2">
      <c r="A260">
        <v>259</v>
      </c>
      <c r="B260">
        <v>34</v>
      </c>
      <c r="C260" t="s">
        <v>6</v>
      </c>
      <c r="D260" s="1" t="b">
        <v>0</v>
      </c>
      <c r="E260">
        <v>45</v>
      </c>
      <c r="F260" t="s">
        <v>1011</v>
      </c>
      <c r="G260" s="2">
        <v>44031</v>
      </c>
      <c r="H260" s="2" t="s">
        <v>1021</v>
      </c>
      <c r="I260" s="1">
        <v>2020</v>
      </c>
      <c r="J260" s="3">
        <v>30427.53</v>
      </c>
      <c r="K260" s="3">
        <v>5610.97</v>
      </c>
      <c r="L260" t="s">
        <v>41</v>
      </c>
    </row>
    <row r="261" spans="1:12" x14ac:dyDescent="0.2">
      <c r="A261">
        <v>260</v>
      </c>
      <c r="B261">
        <v>35</v>
      </c>
      <c r="C261" t="s">
        <v>8</v>
      </c>
      <c r="D261" s="1" t="b">
        <v>1</v>
      </c>
      <c r="E261">
        <v>18</v>
      </c>
      <c r="F261" t="s">
        <v>1011</v>
      </c>
      <c r="G261" s="2">
        <v>43811</v>
      </c>
      <c r="H261" s="2" t="s">
        <v>1022</v>
      </c>
      <c r="I261" s="1">
        <v>2019</v>
      </c>
      <c r="J261" s="3">
        <v>28707.67</v>
      </c>
      <c r="K261" s="3">
        <v>7818.29</v>
      </c>
      <c r="L261" t="s">
        <v>42</v>
      </c>
    </row>
    <row r="262" spans="1:12" x14ac:dyDescent="0.2">
      <c r="A262">
        <v>261</v>
      </c>
      <c r="B262">
        <v>39</v>
      </c>
      <c r="C262" t="s">
        <v>8</v>
      </c>
      <c r="D262" s="1" t="b">
        <v>0</v>
      </c>
      <c r="E262">
        <v>38</v>
      </c>
      <c r="F262" t="s">
        <v>1011</v>
      </c>
      <c r="G262" s="2">
        <v>44050</v>
      </c>
      <c r="H262" s="2" t="s">
        <v>1029</v>
      </c>
      <c r="I262" s="1">
        <v>2020</v>
      </c>
      <c r="J262" s="3">
        <v>42134.7</v>
      </c>
      <c r="K262" s="3">
        <v>16467.3</v>
      </c>
      <c r="L262" t="s">
        <v>46</v>
      </c>
    </row>
    <row r="263" spans="1:12" x14ac:dyDescent="0.2">
      <c r="A263">
        <v>262</v>
      </c>
      <c r="B263">
        <v>40</v>
      </c>
      <c r="C263" t="s">
        <v>6</v>
      </c>
      <c r="D263" s="1" t="b">
        <v>1</v>
      </c>
      <c r="E263">
        <v>68</v>
      </c>
      <c r="F263" t="s">
        <v>1011</v>
      </c>
      <c r="G263" s="2">
        <v>44068</v>
      </c>
      <c r="H263" s="2" t="s">
        <v>1029</v>
      </c>
      <c r="I263" s="1">
        <v>2020</v>
      </c>
      <c r="J263" s="3">
        <v>24673.06</v>
      </c>
      <c r="K263" s="3">
        <v>15469.69</v>
      </c>
      <c r="L263" t="s">
        <v>47</v>
      </c>
    </row>
    <row r="264" spans="1:12" x14ac:dyDescent="0.2">
      <c r="A264">
        <v>263</v>
      </c>
      <c r="B264">
        <v>42</v>
      </c>
      <c r="C264" t="s">
        <v>8</v>
      </c>
      <c r="D264" s="1" t="s">
        <v>1014</v>
      </c>
      <c r="E264">
        <v>35</v>
      </c>
      <c r="F264" t="s">
        <v>1011</v>
      </c>
      <c r="G264" s="2">
        <v>43831</v>
      </c>
      <c r="H264" s="2" t="s">
        <v>1024</v>
      </c>
      <c r="I264" s="1">
        <v>2020</v>
      </c>
      <c r="J264" s="3">
        <v>27697.63</v>
      </c>
      <c r="K264" s="3">
        <v>0</v>
      </c>
      <c r="L264" t="s">
        <v>49</v>
      </c>
    </row>
    <row r="265" spans="1:12" x14ac:dyDescent="0.2">
      <c r="A265">
        <v>264</v>
      </c>
      <c r="B265">
        <v>45</v>
      </c>
      <c r="C265" t="s">
        <v>6</v>
      </c>
      <c r="D265" s="1" t="b">
        <v>1</v>
      </c>
      <c r="E265">
        <v>16</v>
      </c>
      <c r="F265" t="s">
        <v>1011</v>
      </c>
      <c r="G265" s="2">
        <v>43887</v>
      </c>
      <c r="H265" s="2" t="s">
        <v>1023</v>
      </c>
      <c r="I265" s="1">
        <v>2020</v>
      </c>
      <c r="J265" s="3">
        <v>17412.27</v>
      </c>
      <c r="K265" s="3">
        <v>12720.53</v>
      </c>
      <c r="L265" t="s">
        <v>52</v>
      </c>
    </row>
    <row r="266" spans="1:12" x14ac:dyDescent="0.2">
      <c r="A266">
        <v>265</v>
      </c>
      <c r="B266">
        <v>48</v>
      </c>
      <c r="C266" t="s">
        <v>6</v>
      </c>
      <c r="D266" s="1" t="b">
        <v>1</v>
      </c>
      <c r="E266">
        <v>54</v>
      </c>
      <c r="F266" t="s">
        <v>1011</v>
      </c>
      <c r="G266" s="2">
        <v>44016</v>
      </c>
      <c r="H266" s="2" t="s">
        <v>1021</v>
      </c>
      <c r="I266" s="1">
        <v>2020</v>
      </c>
      <c r="J266" s="3">
        <v>27958.98</v>
      </c>
      <c r="K266" s="3">
        <v>21076.29</v>
      </c>
      <c r="L266" t="s">
        <v>55</v>
      </c>
    </row>
    <row r="267" spans="1:12" x14ac:dyDescent="0.2">
      <c r="A267">
        <v>266</v>
      </c>
      <c r="B267">
        <v>50</v>
      </c>
      <c r="C267" t="s">
        <v>6</v>
      </c>
      <c r="D267" s="1" t="s">
        <v>1014</v>
      </c>
      <c r="E267">
        <v>67</v>
      </c>
      <c r="F267" t="s">
        <v>1011</v>
      </c>
      <c r="G267" s="2">
        <v>44050</v>
      </c>
      <c r="H267" s="2" t="s">
        <v>1029</v>
      </c>
      <c r="I267" s="1">
        <v>2020</v>
      </c>
      <c r="J267" s="3">
        <v>48778.97</v>
      </c>
      <c r="K267" s="3">
        <v>0</v>
      </c>
      <c r="L267" t="s">
        <v>57</v>
      </c>
    </row>
    <row r="268" spans="1:12" x14ac:dyDescent="0.2">
      <c r="A268">
        <v>267</v>
      </c>
      <c r="B268">
        <v>53</v>
      </c>
      <c r="C268" t="s">
        <v>8</v>
      </c>
      <c r="D268" s="1" t="b">
        <v>1</v>
      </c>
      <c r="E268">
        <v>66</v>
      </c>
      <c r="F268" t="s">
        <v>1011</v>
      </c>
      <c r="G268" s="2">
        <v>44089</v>
      </c>
      <c r="H268" s="2" t="s">
        <v>1026</v>
      </c>
      <c r="I268" s="1">
        <v>2020</v>
      </c>
      <c r="J268" s="3">
        <v>37253.620000000003</v>
      </c>
      <c r="K268" s="3">
        <v>15165.42</v>
      </c>
      <c r="L268" t="s">
        <v>60</v>
      </c>
    </row>
    <row r="269" spans="1:12" x14ac:dyDescent="0.2">
      <c r="A269">
        <v>268</v>
      </c>
      <c r="B269">
        <v>54</v>
      </c>
      <c r="C269" t="s">
        <v>6</v>
      </c>
      <c r="D269" s="1" t="b">
        <v>0</v>
      </c>
      <c r="E269">
        <v>66</v>
      </c>
      <c r="F269" t="s">
        <v>1011</v>
      </c>
      <c r="G269" s="2">
        <v>43976</v>
      </c>
      <c r="H269" s="2" t="s">
        <v>1020</v>
      </c>
      <c r="I269" s="1">
        <v>2020</v>
      </c>
      <c r="J269" s="3">
        <v>42594.65</v>
      </c>
      <c r="K269" s="3">
        <v>21883.78</v>
      </c>
      <c r="L269" t="s">
        <v>61</v>
      </c>
    </row>
    <row r="270" spans="1:12" x14ac:dyDescent="0.2">
      <c r="A270">
        <v>269</v>
      </c>
      <c r="B270">
        <v>55</v>
      </c>
      <c r="C270" t="s">
        <v>6</v>
      </c>
      <c r="D270" s="1" t="b">
        <v>0</v>
      </c>
      <c r="E270">
        <v>20</v>
      </c>
      <c r="F270" t="s">
        <v>1011</v>
      </c>
      <c r="G270" s="2">
        <v>43892</v>
      </c>
      <c r="H270" s="2" t="s">
        <v>1027</v>
      </c>
      <c r="I270" s="1">
        <v>2020</v>
      </c>
      <c r="J270" s="3">
        <v>43982.36</v>
      </c>
      <c r="K270" s="3">
        <v>4532.99</v>
      </c>
      <c r="L270" t="s">
        <v>62</v>
      </c>
    </row>
    <row r="271" spans="1:12" x14ac:dyDescent="0.2">
      <c r="A271">
        <v>270</v>
      </c>
      <c r="B271">
        <v>56</v>
      </c>
      <c r="C271" t="s">
        <v>6</v>
      </c>
      <c r="D271" s="1" t="b">
        <v>0</v>
      </c>
      <c r="E271">
        <v>69</v>
      </c>
      <c r="F271" t="s">
        <v>1011</v>
      </c>
      <c r="G271" s="2">
        <v>43870</v>
      </c>
      <c r="H271" s="2" t="s">
        <v>1023</v>
      </c>
      <c r="I271" s="1">
        <v>2020</v>
      </c>
      <c r="J271" s="3">
        <v>19820.93</v>
      </c>
      <c r="K271" s="3">
        <v>13666.17</v>
      </c>
      <c r="L271" t="s">
        <v>63</v>
      </c>
    </row>
    <row r="272" spans="1:12" x14ac:dyDescent="0.2">
      <c r="A272">
        <v>271</v>
      </c>
      <c r="B272">
        <v>57</v>
      </c>
      <c r="C272" t="s">
        <v>1014</v>
      </c>
      <c r="D272" s="1" t="b">
        <v>0</v>
      </c>
      <c r="E272">
        <v>65</v>
      </c>
      <c r="F272" t="s">
        <v>1011</v>
      </c>
      <c r="G272" s="2">
        <v>43878</v>
      </c>
      <c r="H272" s="2" t="s">
        <v>1023</v>
      </c>
      <c r="I272" s="1">
        <v>2020</v>
      </c>
      <c r="J272" s="3">
        <v>20574.03</v>
      </c>
      <c r="K272" s="3">
        <v>20396.64</v>
      </c>
      <c r="L272" t="s">
        <v>64</v>
      </c>
    </row>
    <row r="273" spans="1:12" x14ac:dyDescent="0.2">
      <c r="A273">
        <v>272</v>
      </c>
      <c r="B273">
        <v>58</v>
      </c>
      <c r="C273" t="s">
        <v>8</v>
      </c>
      <c r="D273" s="1" t="b">
        <v>0</v>
      </c>
      <c r="E273">
        <v>70</v>
      </c>
      <c r="F273" t="s">
        <v>1011</v>
      </c>
      <c r="G273" s="2">
        <v>44069</v>
      </c>
      <c r="H273" s="2" t="s">
        <v>1029</v>
      </c>
      <c r="I273" s="1">
        <v>2020</v>
      </c>
      <c r="J273" s="3">
        <v>51964.39</v>
      </c>
      <c r="K273" s="3">
        <v>2582.44</v>
      </c>
      <c r="L273" t="s">
        <v>65</v>
      </c>
    </row>
    <row r="274" spans="1:12" x14ac:dyDescent="0.2">
      <c r="A274">
        <v>273</v>
      </c>
      <c r="B274">
        <v>59</v>
      </c>
      <c r="C274" t="s">
        <v>8</v>
      </c>
      <c r="D274" s="1" t="b">
        <v>0</v>
      </c>
      <c r="E274">
        <v>28</v>
      </c>
      <c r="F274" t="s">
        <v>1011</v>
      </c>
      <c r="G274" s="2">
        <v>44141</v>
      </c>
      <c r="H274" s="2" t="s">
        <v>1028</v>
      </c>
      <c r="I274" s="1">
        <v>2020</v>
      </c>
      <c r="J274" s="3">
        <v>28049.279999999999</v>
      </c>
      <c r="K274" s="3">
        <v>12341.25</v>
      </c>
      <c r="L274" t="s">
        <v>66</v>
      </c>
    </row>
    <row r="275" spans="1:12" x14ac:dyDescent="0.2">
      <c r="A275">
        <v>274</v>
      </c>
      <c r="B275">
        <v>60</v>
      </c>
      <c r="C275" t="s">
        <v>6</v>
      </c>
      <c r="D275" s="1" t="s">
        <v>1014</v>
      </c>
      <c r="E275">
        <v>69</v>
      </c>
      <c r="F275" t="s">
        <v>1011</v>
      </c>
      <c r="G275" s="2">
        <v>44126</v>
      </c>
      <c r="H275" s="2" t="s">
        <v>1019</v>
      </c>
      <c r="I275" s="1">
        <v>2020</v>
      </c>
      <c r="J275" s="3">
        <v>32082.68</v>
      </c>
      <c r="K275" s="3">
        <v>0</v>
      </c>
      <c r="L275" t="s">
        <v>67</v>
      </c>
    </row>
    <row r="276" spans="1:12" x14ac:dyDescent="0.2">
      <c r="A276">
        <v>275</v>
      </c>
      <c r="B276">
        <v>61</v>
      </c>
      <c r="C276" t="s">
        <v>8</v>
      </c>
      <c r="D276" s="1" t="s">
        <v>1014</v>
      </c>
      <c r="E276">
        <v>27</v>
      </c>
      <c r="F276" t="s">
        <v>1011</v>
      </c>
      <c r="G276" s="2">
        <v>43837</v>
      </c>
      <c r="H276" s="2" t="s">
        <v>1024</v>
      </c>
      <c r="I276" s="1">
        <v>2020</v>
      </c>
      <c r="J276" s="3">
        <v>40019.58</v>
      </c>
      <c r="K276" s="3">
        <v>0</v>
      </c>
      <c r="L276" t="s">
        <v>68</v>
      </c>
    </row>
    <row r="277" spans="1:12" x14ac:dyDescent="0.2">
      <c r="A277">
        <v>276</v>
      </c>
      <c r="B277">
        <v>63</v>
      </c>
      <c r="C277" t="s">
        <v>1014</v>
      </c>
      <c r="D277" s="1" t="b">
        <v>1</v>
      </c>
      <c r="E277">
        <v>19</v>
      </c>
      <c r="F277" t="s">
        <v>1011</v>
      </c>
      <c r="G277" s="2">
        <v>43993</v>
      </c>
      <c r="H277" s="2" t="s">
        <v>1025</v>
      </c>
      <c r="I277" s="1">
        <v>2020</v>
      </c>
      <c r="J277" s="3">
        <v>43345.14</v>
      </c>
      <c r="K277" s="3">
        <v>7824.68</v>
      </c>
      <c r="L277" t="s">
        <v>70</v>
      </c>
    </row>
    <row r="278" spans="1:12" x14ac:dyDescent="0.2">
      <c r="A278">
        <v>277</v>
      </c>
      <c r="B278">
        <v>65</v>
      </c>
      <c r="C278" t="s">
        <v>6</v>
      </c>
      <c r="D278" s="1" t="s">
        <v>1014</v>
      </c>
      <c r="E278">
        <v>17</v>
      </c>
      <c r="F278" t="s">
        <v>1011</v>
      </c>
      <c r="G278" s="2">
        <v>43803</v>
      </c>
      <c r="H278" s="2" t="s">
        <v>1022</v>
      </c>
      <c r="I278" s="1">
        <v>2019</v>
      </c>
      <c r="J278" s="3">
        <v>20313.18</v>
      </c>
      <c r="K278" s="3">
        <v>0</v>
      </c>
      <c r="L278" t="s">
        <v>72</v>
      </c>
    </row>
    <row r="279" spans="1:12" x14ac:dyDescent="0.2">
      <c r="A279">
        <v>278</v>
      </c>
      <c r="B279">
        <v>66</v>
      </c>
      <c r="C279" t="s">
        <v>6</v>
      </c>
      <c r="D279" s="1" t="b">
        <v>1</v>
      </c>
      <c r="E279">
        <v>19</v>
      </c>
      <c r="F279" t="s">
        <v>1011</v>
      </c>
      <c r="G279" s="2">
        <v>44008</v>
      </c>
      <c r="H279" s="2" t="s">
        <v>1025</v>
      </c>
      <c r="I279" s="1">
        <v>2020</v>
      </c>
      <c r="J279" s="3">
        <v>49065.47</v>
      </c>
      <c r="K279" s="3">
        <v>18488.07</v>
      </c>
      <c r="L279" t="s">
        <v>73</v>
      </c>
    </row>
    <row r="280" spans="1:12" x14ac:dyDescent="0.2">
      <c r="A280">
        <v>279</v>
      </c>
      <c r="B280">
        <v>67</v>
      </c>
      <c r="C280" t="s">
        <v>8</v>
      </c>
      <c r="D280" s="1" t="b">
        <v>0</v>
      </c>
      <c r="E280">
        <v>50</v>
      </c>
      <c r="F280" t="s">
        <v>1011</v>
      </c>
      <c r="G280" s="2">
        <v>43928</v>
      </c>
      <c r="H280" s="2" t="s">
        <v>1030</v>
      </c>
      <c r="I280" s="1">
        <v>2020</v>
      </c>
      <c r="J280" s="3">
        <v>18501.22</v>
      </c>
      <c r="K280" s="3">
        <v>10445.299999999999</v>
      </c>
      <c r="L280" t="s">
        <v>74</v>
      </c>
    </row>
    <row r="281" spans="1:12" x14ac:dyDescent="0.2">
      <c r="A281">
        <v>280</v>
      </c>
      <c r="B281">
        <v>69</v>
      </c>
      <c r="C281" t="s">
        <v>1014</v>
      </c>
      <c r="D281" s="1" t="b">
        <v>1</v>
      </c>
      <c r="E281">
        <v>49</v>
      </c>
      <c r="F281" t="s">
        <v>1011</v>
      </c>
      <c r="G281" s="2">
        <v>44062</v>
      </c>
      <c r="H281" s="2" t="s">
        <v>1029</v>
      </c>
      <c r="I281" s="1">
        <v>2020</v>
      </c>
      <c r="J281" s="3">
        <v>19074.04</v>
      </c>
      <c r="K281" s="3">
        <v>9656.61</v>
      </c>
      <c r="L281" t="s">
        <v>76</v>
      </c>
    </row>
    <row r="282" spans="1:12" x14ac:dyDescent="0.2">
      <c r="A282">
        <v>281</v>
      </c>
      <c r="B282">
        <v>71</v>
      </c>
      <c r="C282" t="s">
        <v>6</v>
      </c>
      <c r="D282" s="1" t="b">
        <v>1</v>
      </c>
      <c r="E282">
        <v>66</v>
      </c>
      <c r="F282" t="s">
        <v>1011</v>
      </c>
      <c r="G282" s="2">
        <v>43937</v>
      </c>
      <c r="H282" s="2" t="s">
        <v>1030</v>
      </c>
      <c r="I282" s="1">
        <v>2020</v>
      </c>
      <c r="J282" s="3">
        <v>16197.75</v>
      </c>
      <c r="K282" s="3">
        <v>16512.259999999998</v>
      </c>
      <c r="L282" t="s">
        <v>78</v>
      </c>
    </row>
    <row r="283" spans="1:12" x14ac:dyDescent="0.2">
      <c r="A283">
        <v>282</v>
      </c>
      <c r="B283">
        <v>76</v>
      </c>
      <c r="C283" t="s">
        <v>6</v>
      </c>
      <c r="D283" s="1" t="b">
        <v>1</v>
      </c>
      <c r="E283">
        <v>16</v>
      </c>
      <c r="F283" t="s">
        <v>1011</v>
      </c>
      <c r="G283" s="2">
        <v>43845</v>
      </c>
      <c r="H283" s="2" t="s">
        <v>1024</v>
      </c>
      <c r="I283" s="1">
        <v>2020</v>
      </c>
      <c r="J283" s="3">
        <v>29505.47</v>
      </c>
      <c r="K283" s="3">
        <v>21861.34</v>
      </c>
      <c r="L283" t="s">
        <v>83</v>
      </c>
    </row>
    <row r="284" spans="1:12" x14ac:dyDescent="0.2">
      <c r="A284">
        <v>283</v>
      </c>
      <c r="B284">
        <v>77</v>
      </c>
      <c r="C284" t="s">
        <v>1014</v>
      </c>
      <c r="D284" s="1" t="b">
        <v>1</v>
      </c>
      <c r="E284">
        <v>35</v>
      </c>
      <c r="F284" t="s">
        <v>1011</v>
      </c>
      <c r="G284" s="2">
        <v>43884</v>
      </c>
      <c r="H284" s="2" t="s">
        <v>1023</v>
      </c>
      <c r="I284" s="1">
        <v>2020</v>
      </c>
      <c r="J284" s="3">
        <v>37657.42</v>
      </c>
      <c r="K284" s="3">
        <v>10530.84</v>
      </c>
      <c r="L284" t="s">
        <v>84</v>
      </c>
    </row>
    <row r="285" spans="1:12" x14ac:dyDescent="0.2">
      <c r="A285">
        <v>284</v>
      </c>
      <c r="B285">
        <v>78</v>
      </c>
      <c r="C285" t="s">
        <v>6</v>
      </c>
      <c r="D285" s="1" t="b">
        <v>0</v>
      </c>
      <c r="E285">
        <v>28</v>
      </c>
      <c r="F285" t="s">
        <v>1011</v>
      </c>
      <c r="G285" s="2">
        <v>43989</v>
      </c>
      <c r="H285" s="2" t="s">
        <v>1025</v>
      </c>
      <c r="I285" s="1">
        <v>2020</v>
      </c>
      <c r="J285" s="3">
        <v>31767.02</v>
      </c>
      <c r="K285" s="3">
        <v>11798.61</v>
      </c>
      <c r="L285" t="s">
        <v>85</v>
      </c>
    </row>
    <row r="286" spans="1:12" x14ac:dyDescent="0.2">
      <c r="A286">
        <v>285</v>
      </c>
      <c r="B286">
        <v>82</v>
      </c>
      <c r="C286" t="s">
        <v>8</v>
      </c>
      <c r="D286" s="1" t="b">
        <v>0</v>
      </c>
      <c r="E286">
        <v>50</v>
      </c>
      <c r="F286" t="s">
        <v>1010</v>
      </c>
      <c r="G286" s="2">
        <v>43953</v>
      </c>
      <c r="H286" s="2" t="s">
        <v>1020</v>
      </c>
      <c r="I286" s="1">
        <v>2020</v>
      </c>
      <c r="J286" s="3">
        <v>20064.05</v>
      </c>
      <c r="K286" s="3">
        <v>13713.07</v>
      </c>
      <c r="L286" t="s">
        <v>89</v>
      </c>
    </row>
    <row r="287" spans="1:12" x14ac:dyDescent="0.2">
      <c r="A287">
        <v>286</v>
      </c>
      <c r="B287">
        <v>84</v>
      </c>
      <c r="C287" t="s">
        <v>6</v>
      </c>
      <c r="D287" s="1" t="b">
        <v>1</v>
      </c>
      <c r="E287">
        <v>28</v>
      </c>
      <c r="F287" t="s">
        <v>1010</v>
      </c>
      <c r="G287" s="2">
        <v>43800</v>
      </c>
      <c r="H287" s="2" t="s">
        <v>1022</v>
      </c>
      <c r="I287" s="1">
        <v>2019</v>
      </c>
      <c r="J287" s="3">
        <v>46818.78</v>
      </c>
      <c r="K287" s="3">
        <v>9862.4</v>
      </c>
      <c r="L287" t="s">
        <v>91</v>
      </c>
    </row>
    <row r="288" spans="1:12" x14ac:dyDescent="0.2">
      <c r="A288">
        <v>287</v>
      </c>
      <c r="B288">
        <v>85</v>
      </c>
      <c r="C288" t="s">
        <v>6</v>
      </c>
      <c r="D288" s="1" t="s">
        <v>1014</v>
      </c>
      <c r="E288">
        <v>63</v>
      </c>
      <c r="F288" t="s">
        <v>1010</v>
      </c>
      <c r="G288" s="2">
        <v>43817</v>
      </c>
      <c r="H288" s="2" t="s">
        <v>1022</v>
      </c>
      <c r="I288" s="1">
        <v>2019</v>
      </c>
      <c r="J288" s="3">
        <v>51212.480000000003</v>
      </c>
      <c r="K288" s="3">
        <v>0</v>
      </c>
      <c r="L288" t="s">
        <v>92</v>
      </c>
    </row>
    <row r="289" spans="1:12" x14ac:dyDescent="0.2">
      <c r="A289">
        <v>288</v>
      </c>
      <c r="B289">
        <v>88</v>
      </c>
      <c r="C289" t="s">
        <v>8</v>
      </c>
      <c r="D289" s="1" t="s">
        <v>1014</v>
      </c>
      <c r="E289">
        <v>62</v>
      </c>
      <c r="F289" t="s">
        <v>1010</v>
      </c>
      <c r="G289" s="2">
        <v>44095</v>
      </c>
      <c r="H289" s="2" t="s">
        <v>1026</v>
      </c>
      <c r="I289" s="1">
        <v>2020</v>
      </c>
      <c r="J289" s="3">
        <v>17160.509999999998</v>
      </c>
      <c r="K289" s="3">
        <v>0</v>
      </c>
      <c r="L289" t="s">
        <v>95</v>
      </c>
    </row>
    <row r="290" spans="1:12" x14ac:dyDescent="0.2">
      <c r="A290">
        <v>289</v>
      </c>
      <c r="B290">
        <v>91</v>
      </c>
      <c r="C290" t="s">
        <v>6</v>
      </c>
      <c r="D290" s="1" t="b">
        <v>1</v>
      </c>
      <c r="E290">
        <v>23</v>
      </c>
      <c r="F290" t="s">
        <v>1010</v>
      </c>
      <c r="G290" s="2">
        <v>43944</v>
      </c>
      <c r="H290" s="2" t="s">
        <v>1030</v>
      </c>
      <c r="I290" s="1">
        <v>2020</v>
      </c>
      <c r="J290" s="3">
        <v>17645.98</v>
      </c>
      <c r="K290" s="3">
        <v>15076.79</v>
      </c>
      <c r="L290" t="s">
        <v>98</v>
      </c>
    </row>
    <row r="291" spans="1:12" x14ac:dyDescent="0.2">
      <c r="A291">
        <v>290</v>
      </c>
      <c r="B291">
        <v>97</v>
      </c>
      <c r="C291" t="s">
        <v>1014</v>
      </c>
      <c r="D291" s="1" t="b">
        <v>0</v>
      </c>
      <c r="E291">
        <v>24</v>
      </c>
      <c r="F291" t="s">
        <v>1010</v>
      </c>
      <c r="G291" s="2">
        <v>43857</v>
      </c>
      <c r="H291" s="2" t="s">
        <v>1024</v>
      </c>
      <c r="I291" s="1">
        <v>2020</v>
      </c>
      <c r="J291" s="3">
        <v>21667.43</v>
      </c>
      <c r="K291" s="3">
        <v>19601.39</v>
      </c>
      <c r="L291" t="s">
        <v>104</v>
      </c>
    </row>
    <row r="292" spans="1:12" x14ac:dyDescent="0.2">
      <c r="A292">
        <v>291</v>
      </c>
      <c r="B292">
        <v>98</v>
      </c>
      <c r="C292" t="s">
        <v>8</v>
      </c>
      <c r="D292" s="1" t="b">
        <v>0</v>
      </c>
      <c r="E292">
        <v>61</v>
      </c>
      <c r="F292" t="s">
        <v>1010</v>
      </c>
      <c r="G292" s="2">
        <v>43871</v>
      </c>
      <c r="H292" s="2" t="s">
        <v>1023</v>
      </c>
      <c r="I292" s="1">
        <v>2020</v>
      </c>
      <c r="J292" s="3">
        <v>21864.21</v>
      </c>
      <c r="K292" s="3">
        <v>18160.39</v>
      </c>
      <c r="L292" t="s">
        <v>105</v>
      </c>
    </row>
    <row r="293" spans="1:12" x14ac:dyDescent="0.2">
      <c r="A293">
        <v>292</v>
      </c>
      <c r="B293">
        <v>100</v>
      </c>
      <c r="C293" t="s">
        <v>1014</v>
      </c>
      <c r="D293" s="1" t="b">
        <v>0</v>
      </c>
      <c r="E293">
        <v>70</v>
      </c>
      <c r="F293" t="s">
        <v>1010</v>
      </c>
      <c r="G293" s="2">
        <v>43947</v>
      </c>
      <c r="H293" s="2" t="s">
        <v>1030</v>
      </c>
      <c r="I293" s="1">
        <v>2020</v>
      </c>
      <c r="J293" s="3">
        <v>33829.08</v>
      </c>
      <c r="K293" s="3">
        <v>21438.79</v>
      </c>
      <c r="L293" t="s">
        <v>107</v>
      </c>
    </row>
    <row r="294" spans="1:12" x14ac:dyDescent="0.2">
      <c r="A294">
        <v>293</v>
      </c>
      <c r="B294">
        <v>101</v>
      </c>
      <c r="C294" t="s">
        <v>1014</v>
      </c>
      <c r="D294" s="1" t="b">
        <v>1</v>
      </c>
      <c r="E294">
        <v>61</v>
      </c>
      <c r="F294" t="s">
        <v>1010</v>
      </c>
      <c r="G294" s="2">
        <v>43805</v>
      </c>
      <c r="H294" s="2" t="s">
        <v>1022</v>
      </c>
      <c r="I294" s="1">
        <v>2019</v>
      </c>
      <c r="J294" s="3">
        <v>24968.12</v>
      </c>
      <c r="K294" s="3">
        <v>2878.74</v>
      </c>
      <c r="L294" t="s">
        <v>108</v>
      </c>
    </row>
    <row r="295" spans="1:12" x14ac:dyDescent="0.2">
      <c r="A295">
        <v>294</v>
      </c>
      <c r="B295">
        <v>112</v>
      </c>
      <c r="C295" t="s">
        <v>8</v>
      </c>
      <c r="D295" s="1" t="b">
        <v>0</v>
      </c>
      <c r="E295">
        <v>32</v>
      </c>
      <c r="F295" t="s">
        <v>1010</v>
      </c>
      <c r="G295" s="2">
        <v>43803</v>
      </c>
      <c r="H295" s="2" t="s">
        <v>1022</v>
      </c>
      <c r="I295" s="1">
        <v>2019</v>
      </c>
      <c r="J295" s="3">
        <v>42608.36</v>
      </c>
      <c r="K295" s="3">
        <v>4568.62</v>
      </c>
      <c r="L295" t="s">
        <v>119</v>
      </c>
    </row>
    <row r="296" spans="1:12" x14ac:dyDescent="0.2">
      <c r="A296">
        <v>295</v>
      </c>
      <c r="B296">
        <v>115</v>
      </c>
      <c r="C296" t="s">
        <v>6</v>
      </c>
      <c r="D296" s="1" t="b">
        <v>1</v>
      </c>
      <c r="E296">
        <v>58</v>
      </c>
      <c r="F296" t="s">
        <v>1010</v>
      </c>
      <c r="G296" s="2">
        <v>43942</v>
      </c>
      <c r="H296" s="2" t="s">
        <v>1030</v>
      </c>
      <c r="I296" s="1">
        <v>2020</v>
      </c>
      <c r="J296" s="3">
        <v>40149.910000000003</v>
      </c>
      <c r="K296" s="3">
        <v>5614.63</v>
      </c>
      <c r="L296" t="s">
        <v>122</v>
      </c>
    </row>
    <row r="297" spans="1:12" x14ac:dyDescent="0.2">
      <c r="A297">
        <v>296</v>
      </c>
      <c r="B297">
        <v>117</v>
      </c>
      <c r="C297" t="s">
        <v>1014</v>
      </c>
      <c r="D297" s="1" t="b">
        <v>1</v>
      </c>
      <c r="E297">
        <v>70</v>
      </c>
      <c r="F297" t="s">
        <v>1010</v>
      </c>
      <c r="G297" s="2">
        <v>44023</v>
      </c>
      <c r="H297" s="2" t="s">
        <v>1021</v>
      </c>
      <c r="I297" s="1">
        <v>2020</v>
      </c>
      <c r="J297" s="3">
        <v>34120.85</v>
      </c>
      <c r="K297" s="3">
        <v>3721.98</v>
      </c>
      <c r="L297" t="s">
        <v>124</v>
      </c>
    </row>
    <row r="298" spans="1:12" x14ac:dyDescent="0.2">
      <c r="A298">
        <v>297</v>
      </c>
      <c r="B298">
        <v>119</v>
      </c>
      <c r="C298" t="s">
        <v>6</v>
      </c>
      <c r="D298" s="1" t="b">
        <v>1</v>
      </c>
      <c r="E298">
        <v>55</v>
      </c>
      <c r="F298" t="s">
        <v>1010</v>
      </c>
      <c r="G298" s="2">
        <v>43816</v>
      </c>
      <c r="H298" s="2" t="s">
        <v>1022</v>
      </c>
      <c r="I298" s="1">
        <v>2019</v>
      </c>
      <c r="J298" s="3">
        <v>38948.89</v>
      </c>
      <c r="K298" s="3">
        <v>4713.12</v>
      </c>
      <c r="L298" t="s">
        <v>126</v>
      </c>
    </row>
    <row r="299" spans="1:12" x14ac:dyDescent="0.2">
      <c r="A299">
        <v>298</v>
      </c>
      <c r="B299">
        <v>121</v>
      </c>
      <c r="C299" t="s">
        <v>6</v>
      </c>
      <c r="D299" s="1" t="b">
        <v>1</v>
      </c>
      <c r="E299">
        <v>39</v>
      </c>
      <c r="F299" t="s">
        <v>1010</v>
      </c>
      <c r="G299" s="2">
        <v>43974</v>
      </c>
      <c r="H299" s="2" t="s">
        <v>1020</v>
      </c>
      <c r="I299" s="1">
        <v>2020</v>
      </c>
      <c r="J299" s="3">
        <v>31865.02</v>
      </c>
      <c r="K299" s="3">
        <v>11015.26</v>
      </c>
      <c r="L299" t="s">
        <v>128</v>
      </c>
    </row>
    <row r="300" spans="1:12" x14ac:dyDescent="0.2">
      <c r="A300">
        <v>299</v>
      </c>
      <c r="B300">
        <v>123</v>
      </c>
      <c r="C300" t="s">
        <v>1014</v>
      </c>
      <c r="D300" s="1" t="b">
        <v>1</v>
      </c>
      <c r="E300">
        <v>21</v>
      </c>
      <c r="F300" t="s">
        <v>1010</v>
      </c>
      <c r="G300" s="2">
        <v>43942</v>
      </c>
      <c r="H300" s="2" t="s">
        <v>1030</v>
      </c>
      <c r="I300" s="1">
        <v>2020</v>
      </c>
      <c r="J300" s="3">
        <v>33737.29</v>
      </c>
      <c r="K300" s="3">
        <v>10176.07</v>
      </c>
      <c r="L300" t="s">
        <v>130</v>
      </c>
    </row>
    <row r="301" spans="1:12" x14ac:dyDescent="0.2">
      <c r="A301">
        <v>300</v>
      </c>
      <c r="B301">
        <v>124</v>
      </c>
      <c r="C301" t="s">
        <v>1014</v>
      </c>
      <c r="D301" s="1" t="b">
        <v>0</v>
      </c>
      <c r="E301">
        <v>16</v>
      </c>
      <c r="F301" t="s">
        <v>1010</v>
      </c>
      <c r="G301" s="2">
        <v>44058</v>
      </c>
      <c r="H301" s="2" t="s">
        <v>1029</v>
      </c>
      <c r="I301" s="1">
        <v>2020</v>
      </c>
      <c r="J301" s="3">
        <v>40392.639999999999</v>
      </c>
      <c r="K301" s="3">
        <v>7257.55</v>
      </c>
      <c r="L301" t="s">
        <v>131</v>
      </c>
    </row>
    <row r="302" spans="1:12" x14ac:dyDescent="0.2">
      <c r="A302">
        <v>301</v>
      </c>
      <c r="B302">
        <v>129</v>
      </c>
      <c r="C302" t="s">
        <v>1014</v>
      </c>
      <c r="D302" s="1" t="b">
        <v>1</v>
      </c>
      <c r="E302">
        <v>46</v>
      </c>
      <c r="F302" t="s">
        <v>1010</v>
      </c>
      <c r="G302" s="2">
        <v>43953</v>
      </c>
      <c r="H302" s="2" t="s">
        <v>1020</v>
      </c>
      <c r="I302" s="1">
        <v>2020</v>
      </c>
      <c r="J302" s="3">
        <v>17745.04</v>
      </c>
      <c r="K302" s="3">
        <v>6312.16</v>
      </c>
      <c r="L302" t="s">
        <v>136</v>
      </c>
    </row>
    <row r="303" spans="1:12" x14ac:dyDescent="0.2">
      <c r="A303">
        <v>302</v>
      </c>
      <c r="B303">
        <v>131</v>
      </c>
      <c r="C303" t="s">
        <v>8</v>
      </c>
      <c r="D303" s="1" t="b">
        <v>0</v>
      </c>
      <c r="E303">
        <v>33</v>
      </c>
      <c r="F303" t="s">
        <v>1010</v>
      </c>
      <c r="G303" s="2">
        <v>43957</v>
      </c>
      <c r="H303" s="2" t="s">
        <v>1020</v>
      </c>
      <c r="I303" s="1">
        <v>2020</v>
      </c>
      <c r="J303" s="3">
        <v>49370.32</v>
      </c>
      <c r="K303" s="3">
        <v>21566.81</v>
      </c>
      <c r="L303" t="s">
        <v>138</v>
      </c>
    </row>
    <row r="304" spans="1:12" x14ac:dyDescent="0.2">
      <c r="A304">
        <v>303</v>
      </c>
      <c r="B304">
        <v>134</v>
      </c>
      <c r="C304" t="s">
        <v>8</v>
      </c>
      <c r="D304" s="1" t="b">
        <v>1</v>
      </c>
      <c r="E304">
        <v>64</v>
      </c>
      <c r="F304" t="s">
        <v>1010</v>
      </c>
      <c r="G304" s="2">
        <v>44081</v>
      </c>
      <c r="H304" s="2" t="s">
        <v>1026</v>
      </c>
      <c r="I304" s="1">
        <v>2020</v>
      </c>
      <c r="J304" s="3">
        <v>15274.53</v>
      </c>
      <c r="K304" s="3">
        <v>19877.32</v>
      </c>
      <c r="L304" t="s">
        <v>141</v>
      </c>
    </row>
    <row r="305" spans="1:12" x14ac:dyDescent="0.2">
      <c r="A305">
        <v>304</v>
      </c>
      <c r="B305">
        <v>137</v>
      </c>
      <c r="C305" t="s">
        <v>8</v>
      </c>
      <c r="D305" s="1" t="b">
        <v>1</v>
      </c>
      <c r="E305">
        <v>51</v>
      </c>
      <c r="F305" t="s">
        <v>1010</v>
      </c>
      <c r="G305" s="2">
        <v>43814</v>
      </c>
      <c r="H305" s="2" t="s">
        <v>1022</v>
      </c>
      <c r="I305" s="1">
        <v>2019</v>
      </c>
      <c r="J305" s="3">
        <v>31947.15</v>
      </c>
      <c r="K305" s="3">
        <v>16914.419999999998</v>
      </c>
      <c r="L305" t="s">
        <v>144</v>
      </c>
    </row>
    <row r="306" spans="1:12" x14ac:dyDescent="0.2">
      <c r="A306">
        <v>305</v>
      </c>
      <c r="B306">
        <v>138</v>
      </c>
      <c r="C306" t="s">
        <v>1014</v>
      </c>
      <c r="D306" s="1" t="b">
        <v>1</v>
      </c>
      <c r="E306">
        <v>26</v>
      </c>
      <c r="F306" t="s">
        <v>1010</v>
      </c>
      <c r="G306" s="2">
        <v>43816</v>
      </c>
      <c r="H306" s="2" t="s">
        <v>1022</v>
      </c>
      <c r="I306" s="1">
        <v>2019</v>
      </c>
      <c r="J306" s="3">
        <v>18197.97</v>
      </c>
      <c r="K306" s="3">
        <v>13566.51</v>
      </c>
      <c r="L306" t="s">
        <v>145</v>
      </c>
    </row>
    <row r="307" spans="1:12" x14ac:dyDescent="0.2">
      <c r="A307">
        <v>306</v>
      </c>
      <c r="B307">
        <v>139</v>
      </c>
      <c r="C307" t="s">
        <v>8</v>
      </c>
      <c r="D307" s="1" t="b">
        <v>1</v>
      </c>
      <c r="E307">
        <v>30</v>
      </c>
      <c r="F307" t="s">
        <v>1010</v>
      </c>
      <c r="G307" s="2">
        <v>43947</v>
      </c>
      <c r="H307" s="2" t="s">
        <v>1030</v>
      </c>
      <c r="I307" s="1">
        <v>2020</v>
      </c>
      <c r="J307" s="3">
        <v>31791.86</v>
      </c>
      <c r="K307" s="3">
        <v>14079.4</v>
      </c>
      <c r="L307" t="s">
        <v>146</v>
      </c>
    </row>
    <row r="308" spans="1:12" x14ac:dyDescent="0.2">
      <c r="A308">
        <v>307</v>
      </c>
      <c r="B308">
        <v>142</v>
      </c>
      <c r="C308" t="s">
        <v>8</v>
      </c>
      <c r="D308" s="1" t="b">
        <v>0</v>
      </c>
      <c r="E308">
        <v>59</v>
      </c>
      <c r="F308" t="s">
        <v>1010</v>
      </c>
      <c r="G308" s="2">
        <v>43929</v>
      </c>
      <c r="H308" s="2" t="s">
        <v>1030</v>
      </c>
      <c r="I308" s="1">
        <v>2020</v>
      </c>
      <c r="J308" s="3">
        <v>24130.54</v>
      </c>
      <c r="K308" s="3">
        <v>22260.49</v>
      </c>
      <c r="L308" t="s">
        <v>149</v>
      </c>
    </row>
    <row r="309" spans="1:12" x14ac:dyDescent="0.2">
      <c r="A309">
        <v>308</v>
      </c>
      <c r="B309">
        <v>144</v>
      </c>
      <c r="C309" t="s">
        <v>1014</v>
      </c>
      <c r="D309" s="1" t="s">
        <v>1014</v>
      </c>
      <c r="E309">
        <v>41</v>
      </c>
      <c r="F309" t="s">
        <v>1010</v>
      </c>
      <c r="G309" s="2">
        <v>43994</v>
      </c>
      <c r="H309" s="2" t="s">
        <v>1025</v>
      </c>
      <c r="I309" s="1">
        <v>2020</v>
      </c>
      <c r="J309" s="3">
        <v>48758.5</v>
      </c>
      <c r="K309" s="3">
        <v>0</v>
      </c>
      <c r="L309" t="s">
        <v>151</v>
      </c>
    </row>
    <row r="310" spans="1:12" x14ac:dyDescent="0.2">
      <c r="A310">
        <v>309</v>
      </c>
      <c r="B310">
        <v>147</v>
      </c>
      <c r="C310" t="s">
        <v>1014</v>
      </c>
      <c r="D310" s="1" t="b">
        <v>0</v>
      </c>
      <c r="E310">
        <v>58</v>
      </c>
      <c r="F310" t="s">
        <v>1010</v>
      </c>
      <c r="G310" s="2">
        <v>44086</v>
      </c>
      <c r="H310" s="2" t="s">
        <v>1026</v>
      </c>
      <c r="I310" s="1">
        <v>2020</v>
      </c>
      <c r="J310" s="3">
        <v>31956.11</v>
      </c>
      <c r="K310" s="3">
        <v>13063.65</v>
      </c>
      <c r="L310" t="s">
        <v>154</v>
      </c>
    </row>
    <row r="311" spans="1:12" x14ac:dyDescent="0.2">
      <c r="A311">
        <v>310</v>
      </c>
      <c r="B311">
        <v>148</v>
      </c>
      <c r="C311" t="s">
        <v>1014</v>
      </c>
      <c r="D311" s="1" t="b">
        <v>1</v>
      </c>
      <c r="E311">
        <v>31</v>
      </c>
      <c r="F311" t="s">
        <v>1010</v>
      </c>
      <c r="G311" s="2">
        <v>44001</v>
      </c>
      <c r="H311" s="2" t="s">
        <v>1025</v>
      </c>
      <c r="I311" s="1">
        <v>2020</v>
      </c>
      <c r="J311" s="3">
        <v>18573.57</v>
      </c>
      <c r="K311" s="3">
        <v>11394.94</v>
      </c>
      <c r="L311" t="s">
        <v>155</v>
      </c>
    </row>
    <row r="312" spans="1:12" x14ac:dyDescent="0.2">
      <c r="A312">
        <v>311</v>
      </c>
      <c r="B312">
        <v>149</v>
      </c>
      <c r="C312" t="s">
        <v>1014</v>
      </c>
      <c r="D312" s="1" t="s">
        <v>1014</v>
      </c>
      <c r="E312">
        <v>49</v>
      </c>
      <c r="F312" t="s">
        <v>1010</v>
      </c>
      <c r="G312" s="2">
        <v>43866</v>
      </c>
      <c r="H312" s="2" t="s">
        <v>1023</v>
      </c>
      <c r="I312" s="1">
        <v>2020</v>
      </c>
      <c r="J312" s="3">
        <v>26408.55</v>
      </c>
      <c r="K312" s="3">
        <v>0</v>
      </c>
      <c r="L312" t="s">
        <v>156</v>
      </c>
    </row>
    <row r="313" spans="1:12" x14ac:dyDescent="0.2">
      <c r="A313">
        <v>312</v>
      </c>
      <c r="B313">
        <v>152</v>
      </c>
      <c r="C313" t="s">
        <v>6</v>
      </c>
      <c r="D313" s="1" t="b">
        <v>1</v>
      </c>
      <c r="E313">
        <v>24</v>
      </c>
      <c r="F313" t="s">
        <v>1010</v>
      </c>
      <c r="G313" s="2">
        <v>44020</v>
      </c>
      <c r="H313" s="2" t="s">
        <v>1021</v>
      </c>
      <c r="I313" s="1">
        <v>2020</v>
      </c>
      <c r="J313" s="3">
        <v>16634.72</v>
      </c>
      <c r="K313" s="3">
        <v>4172.3999999999996</v>
      </c>
      <c r="L313" t="s">
        <v>159</v>
      </c>
    </row>
    <row r="314" spans="1:12" x14ac:dyDescent="0.2">
      <c r="A314">
        <v>313</v>
      </c>
      <c r="B314">
        <v>155</v>
      </c>
      <c r="C314" t="s">
        <v>8</v>
      </c>
      <c r="D314" s="1" t="b">
        <v>0</v>
      </c>
      <c r="E314">
        <v>28</v>
      </c>
      <c r="F314" t="s">
        <v>1010</v>
      </c>
      <c r="G314" s="2">
        <v>44139</v>
      </c>
      <c r="H314" s="2" t="s">
        <v>1028</v>
      </c>
      <c r="I314" s="1">
        <v>2020</v>
      </c>
      <c r="J314" s="3">
        <v>49761.279999999999</v>
      </c>
      <c r="K314" s="3">
        <v>18463.28</v>
      </c>
      <c r="L314" t="s">
        <v>162</v>
      </c>
    </row>
    <row r="315" spans="1:12" x14ac:dyDescent="0.2">
      <c r="A315">
        <v>314</v>
      </c>
      <c r="B315">
        <v>156</v>
      </c>
      <c r="C315" t="s">
        <v>8</v>
      </c>
      <c r="D315" s="1" t="b">
        <v>0</v>
      </c>
      <c r="E315">
        <v>23</v>
      </c>
      <c r="F315" t="s">
        <v>1010</v>
      </c>
      <c r="G315" s="2">
        <v>43904</v>
      </c>
      <c r="H315" s="2" t="s">
        <v>1027</v>
      </c>
      <c r="I315" s="1">
        <v>2020</v>
      </c>
      <c r="J315" s="3">
        <v>19281.29</v>
      </c>
      <c r="K315" s="3">
        <v>10497.87</v>
      </c>
      <c r="L315" t="s">
        <v>163</v>
      </c>
    </row>
    <row r="316" spans="1:12" x14ac:dyDescent="0.2">
      <c r="A316">
        <v>315</v>
      </c>
      <c r="B316">
        <v>159</v>
      </c>
      <c r="C316" t="s">
        <v>1014</v>
      </c>
      <c r="D316" s="1" t="b">
        <v>1</v>
      </c>
      <c r="E316">
        <v>30</v>
      </c>
      <c r="F316" t="s">
        <v>1010</v>
      </c>
      <c r="G316" s="2">
        <v>43939</v>
      </c>
      <c r="H316" s="2" t="s">
        <v>1030</v>
      </c>
      <c r="I316" s="1">
        <v>2020</v>
      </c>
      <c r="J316" s="3">
        <v>49586.84</v>
      </c>
      <c r="K316" s="3">
        <v>18273.919999999998</v>
      </c>
      <c r="L316" t="s">
        <v>166</v>
      </c>
    </row>
    <row r="317" spans="1:12" x14ac:dyDescent="0.2">
      <c r="A317">
        <v>316</v>
      </c>
      <c r="B317">
        <v>164</v>
      </c>
      <c r="C317" t="s">
        <v>8</v>
      </c>
      <c r="D317" s="1" t="b">
        <v>1</v>
      </c>
      <c r="E317">
        <v>28</v>
      </c>
      <c r="F317" t="s">
        <v>1010</v>
      </c>
      <c r="G317" s="2">
        <v>44004</v>
      </c>
      <c r="H317" s="2" t="s">
        <v>1025</v>
      </c>
      <c r="I317" s="1">
        <v>2020</v>
      </c>
      <c r="J317" s="3">
        <v>34099.93</v>
      </c>
      <c r="K317" s="3">
        <v>10948.61</v>
      </c>
      <c r="L317" t="s">
        <v>171</v>
      </c>
    </row>
    <row r="318" spans="1:12" x14ac:dyDescent="0.2">
      <c r="A318">
        <v>317</v>
      </c>
      <c r="B318">
        <v>165</v>
      </c>
      <c r="C318" t="s">
        <v>6</v>
      </c>
      <c r="D318" s="1" t="b">
        <v>0</v>
      </c>
      <c r="E318">
        <v>55</v>
      </c>
      <c r="F318" t="s">
        <v>1010</v>
      </c>
      <c r="G318" s="2">
        <v>43927</v>
      </c>
      <c r="H318" s="2" t="s">
        <v>1030</v>
      </c>
      <c r="I318" s="1">
        <v>2020</v>
      </c>
      <c r="J318" s="3">
        <v>37741.339999999997</v>
      </c>
      <c r="K318" s="3">
        <v>4792.01</v>
      </c>
      <c r="L318" t="s">
        <v>172</v>
      </c>
    </row>
    <row r="319" spans="1:12" x14ac:dyDescent="0.2">
      <c r="A319">
        <v>318</v>
      </c>
      <c r="B319">
        <v>166</v>
      </c>
      <c r="C319" t="s">
        <v>8</v>
      </c>
      <c r="D319" s="1" t="b">
        <v>1</v>
      </c>
      <c r="E319">
        <v>59</v>
      </c>
      <c r="F319" t="s">
        <v>1010</v>
      </c>
      <c r="G319" s="2">
        <v>43872</v>
      </c>
      <c r="H319" s="2" t="s">
        <v>1023</v>
      </c>
      <c r="I319" s="1">
        <v>2020</v>
      </c>
      <c r="J319" s="3">
        <v>32753.43</v>
      </c>
      <c r="K319" s="3">
        <v>13541.52</v>
      </c>
      <c r="L319" t="s">
        <v>173</v>
      </c>
    </row>
    <row r="320" spans="1:12" x14ac:dyDescent="0.2">
      <c r="A320">
        <v>319</v>
      </c>
      <c r="B320">
        <v>169</v>
      </c>
      <c r="C320" t="s">
        <v>1014</v>
      </c>
      <c r="D320" s="1" t="b">
        <v>1</v>
      </c>
      <c r="E320">
        <v>46</v>
      </c>
      <c r="F320" t="s">
        <v>1010</v>
      </c>
      <c r="G320" s="2">
        <v>43872</v>
      </c>
      <c r="H320" s="2" t="s">
        <v>1023</v>
      </c>
      <c r="I320" s="1">
        <v>2020</v>
      </c>
      <c r="J320" s="3">
        <v>49336.52</v>
      </c>
      <c r="K320" s="3">
        <v>17644.28</v>
      </c>
      <c r="L320" t="s">
        <v>176</v>
      </c>
    </row>
    <row r="321" spans="1:12" x14ac:dyDescent="0.2">
      <c r="A321">
        <v>320</v>
      </c>
      <c r="B321">
        <v>170</v>
      </c>
      <c r="C321" t="s">
        <v>6</v>
      </c>
      <c r="D321" s="1" t="b">
        <v>1</v>
      </c>
      <c r="E321">
        <v>59</v>
      </c>
      <c r="F321" t="s">
        <v>1010</v>
      </c>
      <c r="G321" s="2">
        <v>43983</v>
      </c>
      <c r="H321" s="2" t="s">
        <v>1025</v>
      </c>
      <c r="I321" s="1">
        <v>2020</v>
      </c>
      <c r="J321" s="3">
        <v>45219.78</v>
      </c>
      <c r="K321" s="3">
        <v>2957.86</v>
      </c>
      <c r="L321" t="s">
        <v>177</v>
      </c>
    </row>
    <row r="322" spans="1:12" x14ac:dyDescent="0.2">
      <c r="A322">
        <v>321</v>
      </c>
      <c r="B322">
        <v>171</v>
      </c>
      <c r="C322" t="s">
        <v>1014</v>
      </c>
      <c r="D322" s="1" t="b">
        <v>0</v>
      </c>
      <c r="E322">
        <v>18</v>
      </c>
      <c r="F322" t="s">
        <v>1010</v>
      </c>
      <c r="G322" s="2">
        <v>43939</v>
      </c>
      <c r="H322" s="2" t="s">
        <v>1030</v>
      </c>
      <c r="I322" s="1">
        <v>2020</v>
      </c>
      <c r="J322" s="3">
        <v>29673.75</v>
      </c>
      <c r="K322" s="3">
        <v>17710.89</v>
      </c>
      <c r="L322" t="s">
        <v>178</v>
      </c>
    </row>
    <row r="323" spans="1:12" x14ac:dyDescent="0.2">
      <c r="A323">
        <v>322</v>
      </c>
      <c r="B323">
        <v>173</v>
      </c>
      <c r="C323" t="s">
        <v>8</v>
      </c>
      <c r="D323" s="1" t="b">
        <v>1</v>
      </c>
      <c r="E323">
        <v>39</v>
      </c>
      <c r="F323" t="s">
        <v>1010</v>
      </c>
      <c r="G323" s="2">
        <v>43837</v>
      </c>
      <c r="H323" s="2" t="s">
        <v>1024</v>
      </c>
      <c r="I323" s="1">
        <v>2020</v>
      </c>
      <c r="J323" s="3">
        <v>46998</v>
      </c>
      <c r="K323" s="3">
        <v>17034.240000000002</v>
      </c>
      <c r="L323" t="s">
        <v>180</v>
      </c>
    </row>
    <row r="324" spans="1:12" x14ac:dyDescent="0.2">
      <c r="A324">
        <v>323</v>
      </c>
      <c r="B324">
        <v>175</v>
      </c>
      <c r="C324" t="s">
        <v>1014</v>
      </c>
      <c r="D324" s="1" t="b">
        <v>0</v>
      </c>
      <c r="E324">
        <v>68</v>
      </c>
      <c r="F324" t="s">
        <v>1010</v>
      </c>
      <c r="G324" s="2">
        <v>43880</v>
      </c>
      <c r="H324" s="2" t="s">
        <v>1023</v>
      </c>
      <c r="I324" s="1">
        <v>2020</v>
      </c>
      <c r="J324" s="3">
        <v>16461.46</v>
      </c>
      <c r="K324" s="3">
        <v>10460.219999999999</v>
      </c>
      <c r="L324" t="s">
        <v>182</v>
      </c>
    </row>
    <row r="325" spans="1:12" x14ac:dyDescent="0.2">
      <c r="A325">
        <v>324</v>
      </c>
      <c r="B325">
        <v>176</v>
      </c>
      <c r="C325" t="s">
        <v>1014</v>
      </c>
      <c r="D325" s="1" t="b">
        <v>0</v>
      </c>
      <c r="E325">
        <v>52</v>
      </c>
      <c r="F325" t="s">
        <v>1010</v>
      </c>
      <c r="G325" s="2">
        <v>44076</v>
      </c>
      <c r="H325" s="2" t="s">
        <v>1026</v>
      </c>
      <c r="I325" s="1">
        <v>2020</v>
      </c>
      <c r="J325" s="3">
        <v>24670.53</v>
      </c>
      <c r="K325" s="3">
        <v>20897.62</v>
      </c>
      <c r="L325" t="s">
        <v>183</v>
      </c>
    </row>
    <row r="326" spans="1:12" x14ac:dyDescent="0.2">
      <c r="A326">
        <v>325</v>
      </c>
      <c r="B326">
        <v>179</v>
      </c>
      <c r="C326" t="s">
        <v>8</v>
      </c>
      <c r="D326" s="1" t="b">
        <v>0</v>
      </c>
      <c r="E326">
        <v>51</v>
      </c>
      <c r="F326" t="s">
        <v>1010</v>
      </c>
      <c r="G326" s="2">
        <v>43929</v>
      </c>
      <c r="H326" s="2" t="s">
        <v>1030</v>
      </c>
      <c r="I326" s="1">
        <v>2020</v>
      </c>
      <c r="J326" s="3">
        <v>33155.58</v>
      </c>
      <c r="K326" s="3">
        <v>4801.49</v>
      </c>
      <c r="L326" t="s">
        <v>186</v>
      </c>
    </row>
    <row r="327" spans="1:12" x14ac:dyDescent="0.2">
      <c r="A327">
        <v>326</v>
      </c>
      <c r="B327">
        <v>182</v>
      </c>
      <c r="C327" t="s">
        <v>6</v>
      </c>
      <c r="D327" s="1" t="b">
        <v>1</v>
      </c>
      <c r="E327">
        <v>53</v>
      </c>
      <c r="F327" t="s">
        <v>1010</v>
      </c>
      <c r="G327" s="2">
        <v>44117</v>
      </c>
      <c r="H327" s="2" t="s">
        <v>1019</v>
      </c>
      <c r="I327" s="1">
        <v>2020</v>
      </c>
      <c r="J327" s="3">
        <v>44808.04</v>
      </c>
      <c r="K327" s="3">
        <v>3479.28</v>
      </c>
      <c r="L327" t="s">
        <v>189</v>
      </c>
    </row>
    <row r="328" spans="1:12" x14ac:dyDescent="0.2">
      <c r="A328">
        <v>327</v>
      </c>
      <c r="B328">
        <v>184</v>
      </c>
      <c r="C328" t="s">
        <v>6</v>
      </c>
      <c r="D328" s="1" t="b">
        <v>1</v>
      </c>
      <c r="E328">
        <v>42</v>
      </c>
      <c r="F328" t="s">
        <v>1010</v>
      </c>
      <c r="G328" s="2">
        <v>43977</v>
      </c>
      <c r="H328" s="2" t="s">
        <v>1020</v>
      </c>
      <c r="I328" s="1">
        <v>2020</v>
      </c>
      <c r="J328" s="3">
        <v>33204.53</v>
      </c>
      <c r="K328" s="3">
        <v>14668.11</v>
      </c>
      <c r="L328" t="s">
        <v>191</v>
      </c>
    </row>
    <row r="329" spans="1:12" x14ac:dyDescent="0.2">
      <c r="A329">
        <v>328</v>
      </c>
      <c r="B329">
        <v>185</v>
      </c>
      <c r="C329" t="s">
        <v>1014</v>
      </c>
      <c r="D329" s="1" t="b">
        <v>1</v>
      </c>
      <c r="E329">
        <v>58</v>
      </c>
      <c r="F329" t="s">
        <v>1010</v>
      </c>
      <c r="G329" s="2">
        <v>43972</v>
      </c>
      <c r="H329" s="2" t="s">
        <v>1020</v>
      </c>
      <c r="I329" s="1">
        <v>2020</v>
      </c>
      <c r="J329" s="3">
        <v>19806.86</v>
      </c>
      <c r="K329" s="3">
        <v>14164.53</v>
      </c>
      <c r="L329" t="s">
        <v>192</v>
      </c>
    </row>
    <row r="330" spans="1:12" x14ac:dyDescent="0.2">
      <c r="A330">
        <v>329</v>
      </c>
      <c r="B330">
        <v>186</v>
      </c>
      <c r="C330" t="s">
        <v>6</v>
      </c>
      <c r="D330" s="1" t="b">
        <v>1</v>
      </c>
      <c r="E330">
        <v>33</v>
      </c>
      <c r="F330" t="s">
        <v>1010</v>
      </c>
      <c r="G330" s="2">
        <v>44066</v>
      </c>
      <c r="H330" s="2" t="s">
        <v>1029</v>
      </c>
      <c r="I330" s="1">
        <v>2020</v>
      </c>
      <c r="J330" s="3">
        <v>17079.5</v>
      </c>
      <c r="K330" s="3">
        <v>6370.51</v>
      </c>
      <c r="L330" t="s">
        <v>193</v>
      </c>
    </row>
    <row r="331" spans="1:12" x14ac:dyDescent="0.2">
      <c r="A331">
        <v>330</v>
      </c>
      <c r="B331">
        <v>188</v>
      </c>
      <c r="C331" t="s">
        <v>1014</v>
      </c>
      <c r="D331" s="1" t="b">
        <v>0</v>
      </c>
      <c r="E331">
        <v>42</v>
      </c>
      <c r="F331" t="s">
        <v>1010</v>
      </c>
      <c r="G331" s="2">
        <v>43940</v>
      </c>
      <c r="H331" s="2" t="s">
        <v>1030</v>
      </c>
      <c r="I331" s="1">
        <v>2020</v>
      </c>
      <c r="J331" s="3">
        <v>29643.16</v>
      </c>
      <c r="K331" s="3">
        <v>21624.79</v>
      </c>
      <c r="L331" t="s">
        <v>195</v>
      </c>
    </row>
    <row r="332" spans="1:12" x14ac:dyDescent="0.2">
      <c r="A332">
        <v>331</v>
      </c>
      <c r="B332">
        <v>189</v>
      </c>
      <c r="C332" t="s">
        <v>6</v>
      </c>
      <c r="D332" s="1" t="b">
        <v>1</v>
      </c>
      <c r="E332">
        <v>61</v>
      </c>
      <c r="F332" t="s">
        <v>1010</v>
      </c>
      <c r="G332" s="2">
        <v>44080</v>
      </c>
      <c r="H332" s="2" t="s">
        <v>1026</v>
      </c>
      <c r="I332" s="1">
        <v>2020</v>
      </c>
      <c r="J332" s="3">
        <v>34213.35</v>
      </c>
      <c r="K332" s="3">
        <v>4901</v>
      </c>
      <c r="L332" t="s">
        <v>196</v>
      </c>
    </row>
    <row r="333" spans="1:12" x14ac:dyDescent="0.2">
      <c r="A333">
        <v>332</v>
      </c>
      <c r="B333">
        <v>190</v>
      </c>
      <c r="C333" t="s">
        <v>1014</v>
      </c>
      <c r="D333" s="1" t="b">
        <v>1</v>
      </c>
      <c r="E333">
        <v>43</v>
      </c>
      <c r="F333" t="s">
        <v>1010</v>
      </c>
      <c r="G333" s="2">
        <v>43793</v>
      </c>
      <c r="H333" s="2" t="s">
        <v>1028</v>
      </c>
      <c r="I333" s="1">
        <v>2019</v>
      </c>
      <c r="J333" s="3">
        <v>36306.75</v>
      </c>
      <c r="K333" s="3">
        <v>6451.61</v>
      </c>
      <c r="L333" t="s">
        <v>197</v>
      </c>
    </row>
    <row r="334" spans="1:12" x14ac:dyDescent="0.2">
      <c r="A334">
        <v>333</v>
      </c>
      <c r="B334">
        <v>191</v>
      </c>
      <c r="C334" t="s">
        <v>6</v>
      </c>
      <c r="D334" s="1" t="b">
        <v>0</v>
      </c>
      <c r="E334">
        <v>48</v>
      </c>
      <c r="F334" t="s">
        <v>1010</v>
      </c>
      <c r="G334" s="2">
        <v>43875</v>
      </c>
      <c r="H334" s="2" t="s">
        <v>1023</v>
      </c>
      <c r="I334" s="1">
        <v>2020</v>
      </c>
      <c r="J334" s="3">
        <v>15669.36</v>
      </c>
      <c r="K334" s="3">
        <v>22340.48</v>
      </c>
      <c r="L334" t="s">
        <v>198</v>
      </c>
    </row>
    <row r="335" spans="1:12" x14ac:dyDescent="0.2">
      <c r="A335">
        <v>334</v>
      </c>
      <c r="B335">
        <v>198</v>
      </c>
      <c r="C335" t="s">
        <v>1014</v>
      </c>
      <c r="D335" s="1" t="b">
        <v>0</v>
      </c>
      <c r="E335">
        <v>44</v>
      </c>
      <c r="F335" t="s">
        <v>1010</v>
      </c>
      <c r="G335" s="2">
        <v>43800</v>
      </c>
      <c r="H335" s="2" t="s">
        <v>1022</v>
      </c>
      <c r="I335" s="1">
        <v>2019</v>
      </c>
      <c r="J335" s="3">
        <v>19934.5</v>
      </c>
      <c r="K335" s="3">
        <v>21619.63</v>
      </c>
      <c r="L335" t="s">
        <v>205</v>
      </c>
    </row>
    <row r="336" spans="1:12" x14ac:dyDescent="0.2">
      <c r="A336">
        <v>335</v>
      </c>
      <c r="B336">
        <v>203</v>
      </c>
      <c r="C336" t="s">
        <v>8</v>
      </c>
      <c r="D336" s="1" t="b">
        <v>0</v>
      </c>
      <c r="E336">
        <v>70</v>
      </c>
      <c r="F336" t="s">
        <v>1010</v>
      </c>
      <c r="G336" s="2">
        <v>43934</v>
      </c>
      <c r="H336" s="2" t="s">
        <v>1030</v>
      </c>
      <c r="I336" s="1">
        <v>2020</v>
      </c>
      <c r="J336" s="3">
        <v>48583.42</v>
      </c>
      <c r="K336" s="3">
        <v>20617.11</v>
      </c>
      <c r="L336" t="s">
        <v>210</v>
      </c>
    </row>
    <row r="337" spans="1:12" x14ac:dyDescent="0.2">
      <c r="A337">
        <v>336</v>
      </c>
      <c r="B337">
        <v>204</v>
      </c>
      <c r="C337" t="s">
        <v>1014</v>
      </c>
      <c r="D337" s="1" t="s">
        <v>1014</v>
      </c>
      <c r="E337">
        <v>42</v>
      </c>
      <c r="F337" t="s">
        <v>1010</v>
      </c>
      <c r="G337" s="2">
        <v>43883</v>
      </c>
      <c r="H337" s="2" t="s">
        <v>1023</v>
      </c>
      <c r="I337" s="1">
        <v>2020</v>
      </c>
      <c r="J337" s="3">
        <v>44172.63</v>
      </c>
      <c r="K337" s="3">
        <v>0</v>
      </c>
      <c r="L337" t="s">
        <v>211</v>
      </c>
    </row>
    <row r="338" spans="1:12" x14ac:dyDescent="0.2">
      <c r="A338">
        <v>337</v>
      </c>
      <c r="B338">
        <v>208</v>
      </c>
      <c r="C338" t="s">
        <v>8</v>
      </c>
      <c r="D338" s="1" t="b">
        <v>1</v>
      </c>
      <c r="E338">
        <v>15</v>
      </c>
      <c r="F338" t="s">
        <v>1010</v>
      </c>
      <c r="G338" s="2">
        <v>43844</v>
      </c>
      <c r="H338" s="2" t="s">
        <v>1024</v>
      </c>
      <c r="I338" s="1">
        <v>2020</v>
      </c>
      <c r="J338" s="3">
        <v>48934.51</v>
      </c>
      <c r="K338" s="3">
        <v>7402.67</v>
      </c>
      <c r="L338" t="s">
        <v>215</v>
      </c>
    </row>
    <row r="339" spans="1:12" x14ac:dyDescent="0.2">
      <c r="A339">
        <v>338</v>
      </c>
      <c r="B339">
        <v>209</v>
      </c>
      <c r="C339" t="s">
        <v>6</v>
      </c>
      <c r="D339" s="1" t="b">
        <v>0</v>
      </c>
      <c r="E339">
        <v>47</v>
      </c>
      <c r="F339" t="s">
        <v>1010</v>
      </c>
      <c r="G339" s="2">
        <v>44106</v>
      </c>
      <c r="H339" s="2" t="s">
        <v>1019</v>
      </c>
      <c r="I339" s="1">
        <v>2020</v>
      </c>
      <c r="J339" s="3">
        <v>27212.67</v>
      </c>
      <c r="K339" s="3">
        <v>10661.29</v>
      </c>
      <c r="L339" t="s">
        <v>216</v>
      </c>
    </row>
    <row r="340" spans="1:12" x14ac:dyDescent="0.2">
      <c r="A340">
        <v>339</v>
      </c>
      <c r="B340">
        <v>211</v>
      </c>
      <c r="C340" t="s">
        <v>6</v>
      </c>
      <c r="D340" s="1" t="b">
        <v>0</v>
      </c>
      <c r="E340">
        <v>51</v>
      </c>
      <c r="F340" t="s">
        <v>1010</v>
      </c>
      <c r="G340" s="2">
        <v>43833</v>
      </c>
      <c r="H340" s="2" t="s">
        <v>1024</v>
      </c>
      <c r="I340" s="1">
        <v>2020</v>
      </c>
      <c r="J340" s="3">
        <v>29253.42</v>
      </c>
      <c r="K340" s="3">
        <v>10621.89</v>
      </c>
      <c r="L340" t="s">
        <v>218</v>
      </c>
    </row>
    <row r="341" spans="1:12" x14ac:dyDescent="0.2">
      <c r="A341">
        <v>340</v>
      </c>
      <c r="B341">
        <v>212</v>
      </c>
      <c r="C341" t="s">
        <v>6</v>
      </c>
      <c r="D341" s="1" t="b">
        <v>1</v>
      </c>
      <c r="E341">
        <v>41</v>
      </c>
      <c r="F341" t="s">
        <v>1010</v>
      </c>
      <c r="G341" s="2">
        <v>43943</v>
      </c>
      <c r="H341" s="2" t="s">
        <v>1030</v>
      </c>
      <c r="I341" s="1">
        <v>2020</v>
      </c>
      <c r="J341" s="3">
        <v>27787.95</v>
      </c>
      <c r="K341" s="3">
        <v>14962.03</v>
      </c>
      <c r="L341" t="s">
        <v>219</v>
      </c>
    </row>
    <row r="342" spans="1:12" x14ac:dyDescent="0.2">
      <c r="A342">
        <v>341</v>
      </c>
      <c r="B342">
        <v>213</v>
      </c>
      <c r="C342" t="s">
        <v>6</v>
      </c>
      <c r="D342" s="1" t="b">
        <v>1</v>
      </c>
      <c r="E342">
        <v>67</v>
      </c>
      <c r="F342" t="s">
        <v>1010</v>
      </c>
      <c r="G342" s="2">
        <v>43885</v>
      </c>
      <c r="H342" s="2" t="s">
        <v>1023</v>
      </c>
      <c r="I342" s="1">
        <v>2020</v>
      </c>
      <c r="J342" s="3">
        <v>29353.599999999999</v>
      </c>
      <c r="K342" s="3">
        <v>5166.5600000000004</v>
      </c>
      <c r="L342" t="s">
        <v>220</v>
      </c>
    </row>
    <row r="343" spans="1:12" x14ac:dyDescent="0.2">
      <c r="A343">
        <v>342</v>
      </c>
      <c r="B343">
        <v>217</v>
      </c>
      <c r="C343" t="s">
        <v>1014</v>
      </c>
      <c r="D343" s="1" t="b">
        <v>1</v>
      </c>
      <c r="E343">
        <v>31</v>
      </c>
      <c r="F343" t="s">
        <v>1010</v>
      </c>
      <c r="G343" s="2">
        <v>43790</v>
      </c>
      <c r="H343" s="2" t="s">
        <v>1028</v>
      </c>
      <c r="I343" s="1">
        <v>2019</v>
      </c>
      <c r="J343" s="3">
        <v>35162.36</v>
      </c>
      <c r="K343" s="3">
        <v>20189.400000000001</v>
      </c>
      <c r="L343" t="s">
        <v>224</v>
      </c>
    </row>
    <row r="344" spans="1:12" x14ac:dyDescent="0.2">
      <c r="A344">
        <v>343</v>
      </c>
      <c r="B344">
        <v>220</v>
      </c>
      <c r="C344" t="s">
        <v>1014</v>
      </c>
      <c r="D344" s="1" t="b">
        <v>0</v>
      </c>
      <c r="E344">
        <v>54</v>
      </c>
      <c r="F344" t="s">
        <v>1010</v>
      </c>
      <c r="G344" s="2">
        <v>44106</v>
      </c>
      <c r="H344" s="2" t="s">
        <v>1019</v>
      </c>
      <c r="I344" s="1">
        <v>2020</v>
      </c>
      <c r="J344" s="3">
        <v>35057.129999999997</v>
      </c>
      <c r="K344" s="3">
        <v>21574.880000000001</v>
      </c>
      <c r="L344" t="s">
        <v>227</v>
      </c>
    </row>
    <row r="345" spans="1:12" x14ac:dyDescent="0.2">
      <c r="A345">
        <v>344</v>
      </c>
      <c r="B345">
        <v>221</v>
      </c>
      <c r="C345" t="s">
        <v>6</v>
      </c>
      <c r="D345" s="1" t="b">
        <v>1</v>
      </c>
      <c r="E345">
        <v>56</v>
      </c>
      <c r="F345" t="s">
        <v>1010</v>
      </c>
      <c r="G345" s="2">
        <v>43985</v>
      </c>
      <c r="H345" s="2" t="s">
        <v>1025</v>
      </c>
      <c r="I345" s="1">
        <v>2020</v>
      </c>
      <c r="J345" s="3">
        <v>50236.55</v>
      </c>
      <c r="K345" s="3">
        <v>12168.28</v>
      </c>
      <c r="L345" t="s">
        <v>228</v>
      </c>
    </row>
    <row r="346" spans="1:12" x14ac:dyDescent="0.2">
      <c r="A346">
        <v>345</v>
      </c>
      <c r="B346">
        <v>222</v>
      </c>
      <c r="C346" t="s">
        <v>8</v>
      </c>
      <c r="D346" s="1" t="b">
        <v>1</v>
      </c>
      <c r="E346">
        <v>51</v>
      </c>
      <c r="F346" t="s">
        <v>1010</v>
      </c>
      <c r="G346" s="2">
        <v>43931</v>
      </c>
      <c r="H346" s="2" t="s">
        <v>1030</v>
      </c>
      <c r="I346" s="1">
        <v>2020</v>
      </c>
      <c r="J346" s="3">
        <v>24832.720000000001</v>
      </c>
      <c r="K346" s="3">
        <v>20573.060000000001</v>
      </c>
      <c r="L346" t="s">
        <v>229</v>
      </c>
    </row>
    <row r="347" spans="1:12" x14ac:dyDescent="0.2">
      <c r="A347">
        <v>346</v>
      </c>
      <c r="B347">
        <v>223</v>
      </c>
      <c r="C347" t="s">
        <v>6</v>
      </c>
      <c r="D347" s="1" t="b">
        <v>1</v>
      </c>
      <c r="E347">
        <v>57</v>
      </c>
      <c r="F347" t="s">
        <v>1010</v>
      </c>
      <c r="G347" s="2">
        <v>44017</v>
      </c>
      <c r="H347" s="2" t="s">
        <v>1021</v>
      </c>
      <c r="I347" s="1">
        <v>2020</v>
      </c>
      <c r="J347" s="3">
        <v>43872.26</v>
      </c>
      <c r="K347" s="3">
        <v>19103.03</v>
      </c>
      <c r="L347" t="s">
        <v>230</v>
      </c>
    </row>
    <row r="348" spans="1:12" x14ac:dyDescent="0.2">
      <c r="A348">
        <v>347</v>
      </c>
      <c r="B348">
        <v>225</v>
      </c>
      <c r="C348" t="s">
        <v>8</v>
      </c>
      <c r="D348" s="1" t="b">
        <v>0</v>
      </c>
      <c r="E348">
        <v>28</v>
      </c>
      <c r="F348" t="s">
        <v>1010</v>
      </c>
      <c r="G348" s="2">
        <v>44093</v>
      </c>
      <c r="H348" s="2" t="s">
        <v>1026</v>
      </c>
      <c r="I348" s="1">
        <v>2020</v>
      </c>
      <c r="J348" s="3">
        <v>28773.65</v>
      </c>
      <c r="K348" s="3">
        <v>15300.93</v>
      </c>
      <c r="L348" t="s">
        <v>232</v>
      </c>
    </row>
    <row r="349" spans="1:12" x14ac:dyDescent="0.2">
      <c r="A349">
        <v>348</v>
      </c>
      <c r="B349">
        <v>226</v>
      </c>
      <c r="C349" t="s">
        <v>8</v>
      </c>
      <c r="D349" s="1" t="b">
        <v>0</v>
      </c>
      <c r="E349">
        <v>36</v>
      </c>
      <c r="F349" t="s">
        <v>1010</v>
      </c>
      <c r="G349" s="2">
        <v>44072</v>
      </c>
      <c r="H349" s="2" t="s">
        <v>1029</v>
      </c>
      <c r="I349" s="1">
        <v>2020</v>
      </c>
      <c r="J349" s="3">
        <v>23484.95</v>
      </c>
      <c r="K349" s="3">
        <v>21295.88</v>
      </c>
      <c r="L349" t="s">
        <v>233</v>
      </c>
    </row>
    <row r="350" spans="1:12" x14ac:dyDescent="0.2">
      <c r="A350">
        <v>349</v>
      </c>
      <c r="B350">
        <v>227</v>
      </c>
      <c r="C350" t="s">
        <v>6</v>
      </c>
      <c r="D350" s="1" t="b">
        <v>1</v>
      </c>
      <c r="E350">
        <v>36</v>
      </c>
      <c r="F350" t="s">
        <v>1010</v>
      </c>
      <c r="G350" s="2">
        <v>43998</v>
      </c>
      <c r="H350" s="2" t="s">
        <v>1025</v>
      </c>
      <c r="I350" s="1">
        <v>2020</v>
      </c>
      <c r="J350" s="3">
        <v>38047.69</v>
      </c>
      <c r="K350" s="3">
        <v>9997.7900000000009</v>
      </c>
      <c r="L350" t="s">
        <v>234</v>
      </c>
    </row>
    <row r="351" spans="1:12" x14ac:dyDescent="0.2">
      <c r="A351">
        <v>350</v>
      </c>
      <c r="B351">
        <v>232</v>
      </c>
      <c r="C351" t="s">
        <v>8</v>
      </c>
      <c r="D351" s="1" t="s">
        <v>1014</v>
      </c>
      <c r="E351">
        <v>26</v>
      </c>
      <c r="F351" t="s">
        <v>1010</v>
      </c>
      <c r="G351" s="2">
        <v>44073</v>
      </c>
      <c r="H351" s="2" t="s">
        <v>1029</v>
      </c>
      <c r="I351" s="1">
        <v>2020</v>
      </c>
      <c r="J351" s="3">
        <v>31403.08</v>
      </c>
      <c r="K351" s="3">
        <v>0</v>
      </c>
      <c r="L351" t="s">
        <v>239</v>
      </c>
    </row>
    <row r="352" spans="1:12" x14ac:dyDescent="0.2">
      <c r="A352">
        <v>351</v>
      </c>
      <c r="B352">
        <v>234</v>
      </c>
      <c r="C352" t="s">
        <v>8</v>
      </c>
      <c r="D352" s="1" t="s">
        <v>1014</v>
      </c>
      <c r="E352">
        <v>54</v>
      </c>
      <c r="F352" t="s">
        <v>1010</v>
      </c>
      <c r="G352" s="2">
        <v>44025</v>
      </c>
      <c r="H352" s="2" t="s">
        <v>1021</v>
      </c>
      <c r="I352" s="1">
        <v>2020</v>
      </c>
      <c r="J352" s="3">
        <v>32234.98</v>
      </c>
      <c r="K352" s="3">
        <v>0</v>
      </c>
      <c r="L352" t="s">
        <v>241</v>
      </c>
    </row>
    <row r="353" spans="1:12" x14ac:dyDescent="0.2">
      <c r="A353">
        <v>352</v>
      </c>
      <c r="B353">
        <v>236</v>
      </c>
      <c r="C353" t="s">
        <v>6</v>
      </c>
      <c r="D353" s="1" t="b">
        <v>0</v>
      </c>
      <c r="E353">
        <v>46</v>
      </c>
      <c r="F353" t="s">
        <v>1010</v>
      </c>
      <c r="G353" s="2">
        <v>43892</v>
      </c>
      <c r="H353" s="2" t="s">
        <v>1027</v>
      </c>
      <c r="I353" s="1">
        <v>2020</v>
      </c>
      <c r="J353" s="3">
        <v>34282.230000000003</v>
      </c>
      <c r="K353" s="3">
        <v>9195.51</v>
      </c>
      <c r="L353" t="s">
        <v>243</v>
      </c>
    </row>
    <row r="354" spans="1:12" x14ac:dyDescent="0.2">
      <c r="A354">
        <v>353</v>
      </c>
      <c r="B354">
        <v>237</v>
      </c>
      <c r="C354" t="s">
        <v>6</v>
      </c>
      <c r="D354" s="1" t="b">
        <v>0</v>
      </c>
      <c r="E354">
        <v>68</v>
      </c>
      <c r="F354" t="s">
        <v>1010</v>
      </c>
      <c r="G354" s="2">
        <v>43814</v>
      </c>
      <c r="H354" s="2" t="s">
        <v>1022</v>
      </c>
      <c r="I354" s="1">
        <v>2019</v>
      </c>
      <c r="J354" s="3">
        <v>49836.25</v>
      </c>
      <c r="K354" s="3">
        <v>11752.52</v>
      </c>
      <c r="L354" t="s">
        <v>244</v>
      </c>
    </row>
    <row r="355" spans="1:12" x14ac:dyDescent="0.2">
      <c r="A355">
        <v>354</v>
      </c>
      <c r="B355">
        <v>239</v>
      </c>
      <c r="C355" t="s">
        <v>1014</v>
      </c>
      <c r="D355" s="1" t="s">
        <v>1014</v>
      </c>
      <c r="E355">
        <v>48</v>
      </c>
      <c r="F355" t="s">
        <v>1010</v>
      </c>
      <c r="G355" s="2">
        <v>44112</v>
      </c>
      <c r="H355" s="2" t="s">
        <v>1019</v>
      </c>
      <c r="I355" s="1">
        <v>2020</v>
      </c>
      <c r="J355" s="3">
        <v>29976.560000000001</v>
      </c>
      <c r="K355" s="3">
        <v>0</v>
      </c>
      <c r="L355" t="s">
        <v>246</v>
      </c>
    </row>
    <row r="356" spans="1:12" x14ac:dyDescent="0.2">
      <c r="A356">
        <v>355</v>
      </c>
      <c r="B356">
        <v>240</v>
      </c>
      <c r="C356" t="s">
        <v>8</v>
      </c>
      <c r="D356" s="1" t="b">
        <v>0</v>
      </c>
      <c r="E356">
        <v>23</v>
      </c>
      <c r="F356" t="s">
        <v>1010</v>
      </c>
      <c r="G356" s="2">
        <v>43888</v>
      </c>
      <c r="H356" s="2" t="s">
        <v>1023</v>
      </c>
      <c r="I356" s="1">
        <v>2020</v>
      </c>
      <c r="J356" s="3">
        <v>51326.63</v>
      </c>
      <c r="K356" s="3">
        <v>16225.52</v>
      </c>
      <c r="L356" t="s">
        <v>247</v>
      </c>
    </row>
    <row r="357" spans="1:12" x14ac:dyDescent="0.2">
      <c r="A357">
        <v>356</v>
      </c>
      <c r="B357">
        <v>241</v>
      </c>
      <c r="C357" t="s">
        <v>8</v>
      </c>
      <c r="D357" s="1" t="b">
        <v>0</v>
      </c>
      <c r="E357">
        <v>45</v>
      </c>
      <c r="F357" t="s">
        <v>1010</v>
      </c>
      <c r="G357" s="2">
        <v>43833</v>
      </c>
      <c r="H357" s="2" t="s">
        <v>1024</v>
      </c>
      <c r="I357" s="1">
        <v>2020</v>
      </c>
      <c r="J357" s="3">
        <v>43593.72</v>
      </c>
      <c r="K357" s="3">
        <v>19097.25</v>
      </c>
      <c r="L357" t="s">
        <v>248</v>
      </c>
    </row>
    <row r="358" spans="1:12" x14ac:dyDescent="0.2">
      <c r="A358">
        <v>357</v>
      </c>
      <c r="B358">
        <v>247</v>
      </c>
      <c r="C358" t="s">
        <v>8</v>
      </c>
      <c r="D358" s="1" t="b">
        <v>0</v>
      </c>
      <c r="E358">
        <v>35</v>
      </c>
      <c r="F358" t="s">
        <v>1010</v>
      </c>
      <c r="G358" s="2">
        <v>43830</v>
      </c>
      <c r="H358" s="2" t="s">
        <v>1022</v>
      </c>
      <c r="I358" s="1">
        <v>2019</v>
      </c>
      <c r="J358" s="3">
        <v>19439.77</v>
      </c>
      <c r="K358" s="3">
        <v>15190.49</v>
      </c>
      <c r="L358" t="s">
        <v>254</v>
      </c>
    </row>
    <row r="359" spans="1:12" x14ac:dyDescent="0.2">
      <c r="A359">
        <v>358</v>
      </c>
      <c r="B359">
        <v>249</v>
      </c>
      <c r="C359" t="s">
        <v>6</v>
      </c>
      <c r="D359" s="1" t="b">
        <v>1</v>
      </c>
      <c r="E359">
        <v>54</v>
      </c>
      <c r="F359" t="s">
        <v>1010</v>
      </c>
      <c r="G359" s="2">
        <v>43960</v>
      </c>
      <c r="H359" s="2" t="s">
        <v>1020</v>
      </c>
      <c r="I359" s="1">
        <v>2020</v>
      </c>
      <c r="J359" s="3">
        <v>31925.59</v>
      </c>
      <c r="K359" s="3">
        <v>3705.47</v>
      </c>
      <c r="L359" t="s">
        <v>256</v>
      </c>
    </row>
    <row r="360" spans="1:12" x14ac:dyDescent="0.2">
      <c r="A360">
        <v>359</v>
      </c>
      <c r="B360">
        <v>250</v>
      </c>
      <c r="C360" t="s">
        <v>6</v>
      </c>
      <c r="D360" s="1" t="b">
        <v>1</v>
      </c>
      <c r="E360">
        <v>33</v>
      </c>
      <c r="F360" t="s">
        <v>1010</v>
      </c>
      <c r="G360" s="2">
        <v>43997</v>
      </c>
      <c r="H360" s="2" t="s">
        <v>1025</v>
      </c>
      <c r="I360" s="1">
        <v>2020</v>
      </c>
      <c r="J360" s="3">
        <v>36338.86</v>
      </c>
      <c r="K360" s="3">
        <v>3144.52</v>
      </c>
      <c r="L360" t="s">
        <v>257</v>
      </c>
    </row>
    <row r="361" spans="1:12" x14ac:dyDescent="0.2">
      <c r="A361">
        <v>360</v>
      </c>
      <c r="B361">
        <v>252</v>
      </c>
      <c r="C361" t="s">
        <v>8</v>
      </c>
      <c r="D361" s="1" t="b">
        <v>0</v>
      </c>
      <c r="E361">
        <v>24</v>
      </c>
      <c r="F361" t="s">
        <v>1010</v>
      </c>
      <c r="G361" s="2">
        <v>43940</v>
      </c>
      <c r="H361" s="2" t="s">
        <v>1030</v>
      </c>
      <c r="I361" s="1">
        <v>2020</v>
      </c>
      <c r="J361" s="3">
        <v>33973.32</v>
      </c>
      <c r="K361" s="3">
        <v>12257.28</v>
      </c>
      <c r="L361" t="s">
        <v>259</v>
      </c>
    </row>
    <row r="362" spans="1:12" x14ac:dyDescent="0.2">
      <c r="A362">
        <v>361</v>
      </c>
      <c r="B362">
        <v>253</v>
      </c>
      <c r="C362" t="s">
        <v>6</v>
      </c>
      <c r="D362" s="1" t="b">
        <v>1</v>
      </c>
      <c r="E362">
        <v>61</v>
      </c>
      <c r="F362" t="s">
        <v>1010</v>
      </c>
      <c r="G362" s="2">
        <v>44081</v>
      </c>
      <c r="H362" s="2" t="s">
        <v>1026</v>
      </c>
      <c r="I362" s="1">
        <v>2020</v>
      </c>
      <c r="J362" s="3">
        <v>43945.8</v>
      </c>
      <c r="K362" s="3">
        <v>16170.62</v>
      </c>
      <c r="L362" t="s">
        <v>260</v>
      </c>
    </row>
    <row r="363" spans="1:12" x14ac:dyDescent="0.2">
      <c r="A363">
        <v>362</v>
      </c>
      <c r="B363">
        <v>255</v>
      </c>
      <c r="C363" t="s">
        <v>8</v>
      </c>
      <c r="D363" s="1" t="s">
        <v>1014</v>
      </c>
      <c r="E363">
        <v>21</v>
      </c>
      <c r="F363" t="s">
        <v>1010</v>
      </c>
      <c r="G363" s="2">
        <v>44069</v>
      </c>
      <c r="H363" s="2" t="s">
        <v>1029</v>
      </c>
      <c r="I363" s="1">
        <v>2020</v>
      </c>
      <c r="J363" s="3">
        <v>43683.09</v>
      </c>
      <c r="K363" s="3">
        <v>0</v>
      </c>
      <c r="L363" t="s">
        <v>262</v>
      </c>
    </row>
    <row r="364" spans="1:12" x14ac:dyDescent="0.2">
      <c r="A364">
        <v>363</v>
      </c>
      <c r="B364">
        <v>256</v>
      </c>
      <c r="C364" t="s">
        <v>1014</v>
      </c>
      <c r="D364" s="1" t="b">
        <v>1</v>
      </c>
      <c r="E364">
        <v>64</v>
      </c>
      <c r="F364" t="s">
        <v>1010</v>
      </c>
      <c r="G364" s="2">
        <v>44047</v>
      </c>
      <c r="H364" s="2" t="s">
        <v>1029</v>
      </c>
      <c r="I364" s="1">
        <v>2020</v>
      </c>
      <c r="J364" s="3">
        <v>23822.48</v>
      </c>
      <c r="K364" s="3">
        <v>4274.76</v>
      </c>
      <c r="L364" t="s">
        <v>263</v>
      </c>
    </row>
    <row r="365" spans="1:12" x14ac:dyDescent="0.2">
      <c r="A365">
        <v>364</v>
      </c>
      <c r="B365">
        <v>257</v>
      </c>
      <c r="C365" t="s">
        <v>1014</v>
      </c>
      <c r="D365" s="1" t="b">
        <v>0</v>
      </c>
      <c r="E365">
        <v>54</v>
      </c>
      <c r="F365" t="s">
        <v>1010</v>
      </c>
      <c r="G365" s="2">
        <v>43834</v>
      </c>
      <c r="H365" s="2" t="s">
        <v>1024</v>
      </c>
      <c r="I365" s="1">
        <v>2020</v>
      </c>
      <c r="J365" s="3">
        <v>25581.98</v>
      </c>
      <c r="K365" s="3">
        <v>4596.38</v>
      </c>
      <c r="L365" t="s">
        <v>264</v>
      </c>
    </row>
    <row r="366" spans="1:12" x14ac:dyDescent="0.2">
      <c r="A366">
        <v>365</v>
      </c>
      <c r="B366">
        <v>260</v>
      </c>
      <c r="C366" t="s">
        <v>1014</v>
      </c>
      <c r="D366" s="1" t="b">
        <v>1</v>
      </c>
      <c r="E366">
        <v>40</v>
      </c>
      <c r="F366" t="s">
        <v>1010</v>
      </c>
      <c r="G366" s="2">
        <v>44094</v>
      </c>
      <c r="H366" s="2" t="s">
        <v>1026</v>
      </c>
      <c r="I366" s="1">
        <v>2020</v>
      </c>
      <c r="J366" s="3">
        <v>46526.35</v>
      </c>
      <c r="K366" s="3">
        <v>19756.439999999999</v>
      </c>
      <c r="L366" t="s">
        <v>267</v>
      </c>
    </row>
    <row r="367" spans="1:12" x14ac:dyDescent="0.2">
      <c r="A367">
        <v>366</v>
      </c>
      <c r="B367">
        <v>266</v>
      </c>
      <c r="C367" t="s">
        <v>8</v>
      </c>
      <c r="D367" s="1" t="b">
        <v>0</v>
      </c>
      <c r="E367">
        <v>58</v>
      </c>
      <c r="F367" t="s">
        <v>1010</v>
      </c>
      <c r="G367" s="2">
        <v>43911</v>
      </c>
      <c r="H367" s="2" t="s">
        <v>1027</v>
      </c>
      <c r="I367" s="1">
        <v>2020</v>
      </c>
      <c r="J367" s="3">
        <v>28961.65</v>
      </c>
      <c r="K367" s="3">
        <v>3123.4</v>
      </c>
      <c r="L367" t="s">
        <v>273</v>
      </c>
    </row>
    <row r="368" spans="1:12" x14ac:dyDescent="0.2">
      <c r="A368">
        <v>367</v>
      </c>
      <c r="B368">
        <v>269</v>
      </c>
      <c r="C368" t="s">
        <v>6</v>
      </c>
      <c r="D368" s="1" t="s">
        <v>1014</v>
      </c>
      <c r="E368">
        <v>34</v>
      </c>
      <c r="F368" t="s">
        <v>1010</v>
      </c>
      <c r="G368" s="2">
        <v>44032</v>
      </c>
      <c r="H368" s="2" t="s">
        <v>1021</v>
      </c>
      <c r="I368" s="1">
        <v>2020</v>
      </c>
      <c r="J368" s="3">
        <v>26151.47</v>
      </c>
      <c r="K368" s="3">
        <v>0</v>
      </c>
      <c r="L368" t="s">
        <v>276</v>
      </c>
    </row>
    <row r="369" spans="1:12" x14ac:dyDescent="0.2">
      <c r="A369">
        <v>368</v>
      </c>
      <c r="B369">
        <v>270</v>
      </c>
      <c r="C369" t="s">
        <v>1014</v>
      </c>
      <c r="D369" s="1" t="b">
        <v>1</v>
      </c>
      <c r="E369">
        <v>37</v>
      </c>
      <c r="F369" t="s">
        <v>1010</v>
      </c>
      <c r="G369" s="2">
        <v>44143</v>
      </c>
      <c r="H369" s="2" t="s">
        <v>1028</v>
      </c>
      <c r="I369" s="1">
        <v>2020</v>
      </c>
      <c r="J369" s="3">
        <v>32915.99</v>
      </c>
      <c r="K369" s="3">
        <v>7214.63</v>
      </c>
      <c r="L369" t="s">
        <v>277</v>
      </c>
    </row>
    <row r="370" spans="1:12" x14ac:dyDescent="0.2">
      <c r="A370">
        <v>369</v>
      </c>
      <c r="B370">
        <v>271</v>
      </c>
      <c r="C370" t="s">
        <v>8</v>
      </c>
      <c r="D370" s="1" t="b">
        <v>1</v>
      </c>
      <c r="E370">
        <v>30</v>
      </c>
      <c r="F370" t="s">
        <v>1010</v>
      </c>
      <c r="G370" s="2">
        <v>43897</v>
      </c>
      <c r="H370" s="2" t="s">
        <v>1027</v>
      </c>
      <c r="I370" s="1">
        <v>2020</v>
      </c>
      <c r="J370" s="3">
        <v>15363.39</v>
      </c>
      <c r="K370" s="3">
        <v>13752.97</v>
      </c>
      <c r="L370" t="s">
        <v>278</v>
      </c>
    </row>
    <row r="371" spans="1:12" x14ac:dyDescent="0.2">
      <c r="A371">
        <v>370</v>
      </c>
      <c r="B371">
        <v>272</v>
      </c>
      <c r="C371" t="s">
        <v>8</v>
      </c>
      <c r="D371" s="1" t="b">
        <v>0</v>
      </c>
      <c r="E371">
        <v>35</v>
      </c>
      <c r="F371" t="s">
        <v>1010</v>
      </c>
      <c r="G371" s="2">
        <v>44074</v>
      </c>
      <c r="H371" s="2" t="s">
        <v>1029</v>
      </c>
      <c r="I371" s="1">
        <v>2020</v>
      </c>
      <c r="J371" s="3">
        <v>39282.949999999997</v>
      </c>
      <c r="K371" s="3">
        <v>2503.88</v>
      </c>
      <c r="L371" t="s">
        <v>279</v>
      </c>
    </row>
    <row r="372" spans="1:12" x14ac:dyDescent="0.2">
      <c r="A372">
        <v>371</v>
      </c>
      <c r="B372">
        <v>276</v>
      </c>
      <c r="C372" t="s">
        <v>1014</v>
      </c>
      <c r="D372" s="1" t="b">
        <v>0</v>
      </c>
      <c r="E372">
        <v>25</v>
      </c>
      <c r="F372" t="s">
        <v>1010</v>
      </c>
      <c r="G372" s="2">
        <v>43845</v>
      </c>
      <c r="H372" s="2" t="s">
        <v>1024</v>
      </c>
      <c r="I372" s="1">
        <v>2020</v>
      </c>
      <c r="J372" s="3">
        <v>28880.7</v>
      </c>
      <c r="K372" s="3">
        <v>17191.580000000002</v>
      </c>
      <c r="L372" t="s">
        <v>283</v>
      </c>
    </row>
    <row r="373" spans="1:12" x14ac:dyDescent="0.2">
      <c r="A373">
        <v>372</v>
      </c>
      <c r="B373">
        <v>277</v>
      </c>
      <c r="C373" t="s">
        <v>8</v>
      </c>
      <c r="D373" s="1" t="b">
        <v>1</v>
      </c>
      <c r="E373">
        <v>60</v>
      </c>
      <c r="F373" t="s">
        <v>1010</v>
      </c>
      <c r="G373" s="2">
        <v>44035</v>
      </c>
      <c r="H373" s="2" t="s">
        <v>1021</v>
      </c>
      <c r="I373" s="1">
        <v>2020</v>
      </c>
      <c r="J373" s="3">
        <v>17343.650000000001</v>
      </c>
      <c r="K373" s="3">
        <v>13028.07</v>
      </c>
      <c r="L373" t="s">
        <v>284</v>
      </c>
    </row>
    <row r="374" spans="1:12" x14ac:dyDescent="0.2">
      <c r="A374">
        <v>373</v>
      </c>
      <c r="B374">
        <v>278</v>
      </c>
      <c r="C374" t="s">
        <v>1014</v>
      </c>
      <c r="D374" s="1" t="b">
        <v>0</v>
      </c>
      <c r="E374">
        <v>41</v>
      </c>
      <c r="F374" t="s">
        <v>1010</v>
      </c>
      <c r="G374" s="2">
        <v>43860</v>
      </c>
      <c r="H374" s="2" t="s">
        <v>1024</v>
      </c>
      <c r="I374" s="1">
        <v>2020</v>
      </c>
      <c r="J374" s="3">
        <v>28169.91</v>
      </c>
      <c r="K374" s="3">
        <v>9475.3700000000008</v>
      </c>
      <c r="L374" t="s">
        <v>285</v>
      </c>
    </row>
    <row r="375" spans="1:12" x14ac:dyDescent="0.2">
      <c r="A375">
        <v>374</v>
      </c>
      <c r="B375">
        <v>280</v>
      </c>
      <c r="C375" t="s">
        <v>6</v>
      </c>
      <c r="D375" s="1" t="b">
        <v>1</v>
      </c>
      <c r="E375">
        <v>68</v>
      </c>
      <c r="F375" t="s">
        <v>1010</v>
      </c>
      <c r="G375" s="2">
        <v>43937</v>
      </c>
      <c r="H375" s="2" t="s">
        <v>1030</v>
      </c>
      <c r="I375" s="1">
        <v>2020</v>
      </c>
      <c r="J375" s="3">
        <v>37191.980000000003</v>
      </c>
      <c r="K375" s="3">
        <v>11713.45</v>
      </c>
      <c r="L375" t="s">
        <v>287</v>
      </c>
    </row>
    <row r="376" spans="1:12" x14ac:dyDescent="0.2">
      <c r="A376">
        <v>375</v>
      </c>
      <c r="B376">
        <v>281</v>
      </c>
      <c r="C376" t="s">
        <v>6</v>
      </c>
      <c r="D376" s="1" t="b">
        <v>0</v>
      </c>
      <c r="E376">
        <v>29</v>
      </c>
      <c r="F376" t="s">
        <v>1010</v>
      </c>
      <c r="G376" s="2">
        <v>44038</v>
      </c>
      <c r="H376" s="2" t="s">
        <v>1021</v>
      </c>
      <c r="I376" s="1">
        <v>2020</v>
      </c>
      <c r="J376" s="3">
        <v>16968.12</v>
      </c>
      <c r="K376" s="3">
        <v>5645.65</v>
      </c>
      <c r="L376" t="s">
        <v>288</v>
      </c>
    </row>
    <row r="377" spans="1:12" x14ac:dyDescent="0.2">
      <c r="A377">
        <v>376</v>
      </c>
      <c r="B377">
        <v>282</v>
      </c>
      <c r="C377" t="s">
        <v>8</v>
      </c>
      <c r="D377" s="1" t="b">
        <v>1</v>
      </c>
      <c r="E377">
        <v>30</v>
      </c>
      <c r="F377" t="s">
        <v>1010</v>
      </c>
      <c r="G377" s="2">
        <v>43787</v>
      </c>
      <c r="H377" s="2" t="s">
        <v>1028</v>
      </c>
      <c r="I377" s="1">
        <v>2019</v>
      </c>
      <c r="J377" s="3">
        <v>46243.62</v>
      </c>
      <c r="K377" s="3">
        <v>19956.02</v>
      </c>
      <c r="L377" t="s">
        <v>289</v>
      </c>
    </row>
    <row r="378" spans="1:12" x14ac:dyDescent="0.2">
      <c r="A378">
        <v>377</v>
      </c>
      <c r="B378">
        <v>284</v>
      </c>
      <c r="C378" t="s">
        <v>1014</v>
      </c>
      <c r="D378" s="1" t="b">
        <v>1</v>
      </c>
      <c r="E378">
        <v>60</v>
      </c>
      <c r="F378" t="s">
        <v>1010</v>
      </c>
      <c r="G378" s="2">
        <v>43981</v>
      </c>
      <c r="H378" s="2" t="s">
        <v>1020</v>
      </c>
      <c r="I378" s="1">
        <v>2020</v>
      </c>
      <c r="J378" s="3">
        <v>20944.88</v>
      </c>
      <c r="K378" s="3">
        <v>4261.1099999999997</v>
      </c>
      <c r="L378" t="s">
        <v>291</v>
      </c>
    </row>
    <row r="379" spans="1:12" x14ac:dyDescent="0.2">
      <c r="A379">
        <v>378</v>
      </c>
      <c r="B379">
        <v>286</v>
      </c>
      <c r="C379" t="s">
        <v>8</v>
      </c>
      <c r="D379" s="1" t="b">
        <v>0</v>
      </c>
      <c r="E379">
        <v>47</v>
      </c>
      <c r="F379" t="s">
        <v>1010</v>
      </c>
      <c r="G379" s="2">
        <v>44003</v>
      </c>
      <c r="H379" s="2" t="s">
        <v>1025</v>
      </c>
      <c r="I379" s="1">
        <v>2020</v>
      </c>
      <c r="J379" s="3">
        <v>46386.87</v>
      </c>
      <c r="K379" s="3">
        <v>11607.79</v>
      </c>
      <c r="L379" t="s">
        <v>293</v>
      </c>
    </row>
    <row r="380" spans="1:12" x14ac:dyDescent="0.2">
      <c r="A380">
        <v>379</v>
      </c>
      <c r="B380">
        <v>287</v>
      </c>
      <c r="C380" t="s">
        <v>8</v>
      </c>
      <c r="D380" s="1" t="s">
        <v>1014</v>
      </c>
      <c r="E380">
        <v>36</v>
      </c>
      <c r="F380" t="s">
        <v>1010</v>
      </c>
      <c r="G380" s="2">
        <v>43916</v>
      </c>
      <c r="H380" s="2" t="s">
        <v>1027</v>
      </c>
      <c r="I380" s="1">
        <v>2020</v>
      </c>
      <c r="J380" s="3">
        <v>19740.64</v>
      </c>
      <c r="K380" s="3">
        <v>0</v>
      </c>
      <c r="L380" t="s">
        <v>294</v>
      </c>
    </row>
    <row r="381" spans="1:12" x14ac:dyDescent="0.2">
      <c r="A381">
        <v>380</v>
      </c>
      <c r="B381">
        <v>292</v>
      </c>
      <c r="C381" t="s">
        <v>6</v>
      </c>
      <c r="D381" s="1" t="b">
        <v>0</v>
      </c>
      <c r="E381">
        <v>21</v>
      </c>
      <c r="F381" t="s">
        <v>1010</v>
      </c>
      <c r="G381" s="2">
        <v>44008</v>
      </c>
      <c r="H381" s="2" t="s">
        <v>1025</v>
      </c>
      <c r="I381" s="1">
        <v>2020</v>
      </c>
      <c r="J381" s="3">
        <v>37981.97</v>
      </c>
      <c r="K381" s="3">
        <v>7329.7</v>
      </c>
      <c r="L381" t="s">
        <v>299</v>
      </c>
    </row>
    <row r="382" spans="1:12" x14ac:dyDescent="0.2">
      <c r="A382">
        <v>381</v>
      </c>
      <c r="B382">
        <v>295</v>
      </c>
      <c r="C382" t="s">
        <v>8</v>
      </c>
      <c r="D382" s="1" t="b">
        <v>0</v>
      </c>
      <c r="E382">
        <v>34</v>
      </c>
      <c r="F382" t="s">
        <v>1010</v>
      </c>
      <c r="G382" s="2">
        <v>44044</v>
      </c>
      <c r="H382" s="2" t="s">
        <v>1029</v>
      </c>
      <c r="I382" s="1">
        <v>2020</v>
      </c>
      <c r="J382" s="3">
        <v>29925.61</v>
      </c>
      <c r="K382" s="3">
        <v>17464.650000000001</v>
      </c>
      <c r="L382" t="s">
        <v>302</v>
      </c>
    </row>
    <row r="383" spans="1:12" x14ac:dyDescent="0.2">
      <c r="A383">
        <v>382</v>
      </c>
      <c r="B383">
        <v>296</v>
      </c>
      <c r="C383" t="s">
        <v>6</v>
      </c>
      <c r="D383" s="1" t="b">
        <v>0</v>
      </c>
      <c r="E383">
        <v>41</v>
      </c>
      <c r="F383" t="s">
        <v>1010</v>
      </c>
      <c r="G383" s="2">
        <v>44019</v>
      </c>
      <c r="H383" s="2" t="s">
        <v>1021</v>
      </c>
      <c r="I383" s="1">
        <v>2020</v>
      </c>
      <c r="J383" s="3">
        <v>27090.7</v>
      </c>
      <c r="K383" s="3">
        <v>5913.71</v>
      </c>
      <c r="L383" t="s">
        <v>303</v>
      </c>
    </row>
    <row r="384" spans="1:12" x14ac:dyDescent="0.2">
      <c r="A384">
        <v>383</v>
      </c>
      <c r="B384">
        <v>298</v>
      </c>
      <c r="C384" t="s">
        <v>6</v>
      </c>
      <c r="D384" s="1" t="b">
        <v>1</v>
      </c>
      <c r="E384">
        <v>35</v>
      </c>
      <c r="F384" t="s">
        <v>1010</v>
      </c>
      <c r="G384" s="2">
        <v>44066</v>
      </c>
      <c r="H384" s="2" t="s">
        <v>1029</v>
      </c>
      <c r="I384" s="1">
        <v>2020</v>
      </c>
      <c r="J384" s="3">
        <v>19265.46</v>
      </c>
      <c r="K384" s="3">
        <v>13190.03</v>
      </c>
      <c r="L384" t="s">
        <v>305</v>
      </c>
    </row>
    <row r="385" spans="1:12" x14ac:dyDescent="0.2">
      <c r="A385">
        <v>384</v>
      </c>
      <c r="B385">
        <v>302</v>
      </c>
      <c r="C385" t="s">
        <v>1014</v>
      </c>
      <c r="D385" s="1" t="b">
        <v>0</v>
      </c>
      <c r="E385">
        <v>70</v>
      </c>
      <c r="F385" t="s">
        <v>1010</v>
      </c>
      <c r="G385" s="2">
        <v>44029</v>
      </c>
      <c r="H385" s="2" t="s">
        <v>1021</v>
      </c>
      <c r="I385" s="1">
        <v>2020</v>
      </c>
      <c r="J385" s="3">
        <v>43836.84</v>
      </c>
      <c r="K385" s="3">
        <v>2475.94</v>
      </c>
      <c r="L385" t="s">
        <v>309</v>
      </c>
    </row>
    <row r="386" spans="1:12" x14ac:dyDescent="0.2">
      <c r="A386">
        <v>385</v>
      </c>
      <c r="B386">
        <v>303</v>
      </c>
      <c r="C386" t="s">
        <v>6</v>
      </c>
      <c r="D386" s="1" t="b">
        <v>0</v>
      </c>
      <c r="E386">
        <v>27</v>
      </c>
      <c r="F386" t="s">
        <v>1010</v>
      </c>
      <c r="G386" s="2">
        <v>44127</v>
      </c>
      <c r="H386" s="2" t="s">
        <v>1019</v>
      </c>
      <c r="I386" s="1">
        <v>2020</v>
      </c>
      <c r="J386" s="3">
        <v>17641.490000000002</v>
      </c>
      <c r="K386" s="3">
        <v>19350.75</v>
      </c>
      <c r="L386" t="s">
        <v>310</v>
      </c>
    </row>
    <row r="387" spans="1:12" x14ac:dyDescent="0.2">
      <c r="A387">
        <v>386</v>
      </c>
      <c r="B387">
        <v>304</v>
      </c>
      <c r="C387" t="s">
        <v>1014</v>
      </c>
      <c r="D387" s="1" t="b">
        <v>0</v>
      </c>
      <c r="E387">
        <v>26</v>
      </c>
      <c r="F387" t="s">
        <v>1010</v>
      </c>
      <c r="G387" s="2">
        <v>44089</v>
      </c>
      <c r="H387" s="2" t="s">
        <v>1026</v>
      </c>
      <c r="I387" s="1">
        <v>2020</v>
      </c>
      <c r="J387" s="3">
        <v>22561.06</v>
      </c>
      <c r="K387" s="3">
        <v>19189.150000000001</v>
      </c>
      <c r="L387" t="s">
        <v>311</v>
      </c>
    </row>
    <row r="388" spans="1:12" x14ac:dyDescent="0.2">
      <c r="A388">
        <v>387</v>
      </c>
      <c r="B388">
        <v>305</v>
      </c>
      <c r="C388" t="s">
        <v>8</v>
      </c>
      <c r="D388" s="1" t="b">
        <v>0</v>
      </c>
      <c r="E388">
        <v>37</v>
      </c>
      <c r="F388" t="s">
        <v>1010</v>
      </c>
      <c r="G388" s="2">
        <v>44150</v>
      </c>
      <c r="H388" s="2" t="s">
        <v>1028</v>
      </c>
      <c r="I388" s="1">
        <v>2020</v>
      </c>
      <c r="J388" s="3">
        <v>40525.1</v>
      </c>
      <c r="K388" s="3">
        <v>5177.72</v>
      </c>
      <c r="L388" t="s">
        <v>312</v>
      </c>
    </row>
    <row r="389" spans="1:12" x14ac:dyDescent="0.2">
      <c r="A389">
        <v>388</v>
      </c>
      <c r="B389">
        <v>306</v>
      </c>
      <c r="C389" t="s">
        <v>1014</v>
      </c>
      <c r="D389" s="1" t="b">
        <v>0</v>
      </c>
      <c r="E389">
        <v>61</v>
      </c>
      <c r="F389" t="s">
        <v>1010</v>
      </c>
      <c r="G389" s="2">
        <v>44109</v>
      </c>
      <c r="H389" s="2" t="s">
        <v>1019</v>
      </c>
      <c r="I389" s="1">
        <v>2020</v>
      </c>
      <c r="J389" s="3">
        <v>26129.06</v>
      </c>
      <c r="K389" s="3">
        <v>5063.01</v>
      </c>
      <c r="L389" t="s">
        <v>313</v>
      </c>
    </row>
    <row r="390" spans="1:12" x14ac:dyDescent="0.2">
      <c r="A390">
        <v>389</v>
      </c>
      <c r="B390">
        <v>307</v>
      </c>
      <c r="C390" t="s">
        <v>8</v>
      </c>
      <c r="D390" s="1" t="b">
        <v>0</v>
      </c>
      <c r="E390">
        <v>53</v>
      </c>
      <c r="F390" t="s">
        <v>1010</v>
      </c>
      <c r="G390" s="2">
        <v>44040</v>
      </c>
      <c r="H390" s="2" t="s">
        <v>1021</v>
      </c>
      <c r="I390" s="1">
        <v>2020</v>
      </c>
      <c r="J390" s="3">
        <v>51087.98</v>
      </c>
      <c r="K390" s="3">
        <v>6325.94</v>
      </c>
      <c r="L390" t="s">
        <v>314</v>
      </c>
    </row>
    <row r="391" spans="1:12" x14ac:dyDescent="0.2">
      <c r="A391">
        <v>390</v>
      </c>
      <c r="B391">
        <v>310</v>
      </c>
      <c r="C391" t="s">
        <v>6</v>
      </c>
      <c r="D391" s="1" t="b">
        <v>0</v>
      </c>
      <c r="E391">
        <v>42</v>
      </c>
      <c r="F391" t="s">
        <v>1010</v>
      </c>
      <c r="G391" s="2">
        <v>43930</v>
      </c>
      <c r="H391" s="2" t="s">
        <v>1030</v>
      </c>
      <c r="I391" s="1">
        <v>2020</v>
      </c>
      <c r="J391" s="3">
        <v>38809.379999999997</v>
      </c>
      <c r="K391" s="3">
        <v>12779.22</v>
      </c>
      <c r="L391" t="s">
        <v>317</v>
      </c>
    </row>
    <row r="392" spans="1:12" x14ac:dyDescent="0.2">
      <c r="A392">
        <v>391</v>
      </c>
      <c r="B392">
        <v>312</v>
      </c>
      <c r="C392" t="s">
        <v>6</v>
      </c>
      <c r="D392" s="1" t="b">
        <v>0</v>
      </c>
      <c r="E392">
        <v>58</v>
      </c>
      <c r="F392" t="s">
        <v>1010</v>
      </c>
      <c r="G392" s="2">
        <v>43826</v>
      </c>
      <c r="H392" s="2" t="s">
        <v>1022</v>
      </c>
      <c r="I392" s="1">
        <v>2019</v>
      </c>
      <c r="J392" s="3">
        <v>25846.7</v>
      </c>
      <c r="K392" s="3">
        <v>18600.240000000002</v>
      </c>
      <c r="L392" t="s">
        <v>319</v>
      </c>
    </row>
    <row r="393" spans="1:12" x14ac:dyDescent="0.2">
      <c r="A393">
        <v>392</v>
      </c>
      <c r="B393">
        <v>314</v>
      </c>
      <c r="C393" t="s">
        <v>1014</v>
      </c>
      <c r="D393" s="1" t="s">
        <v>1014</v>
      </c>
      <c r="E393">
        <v>28</v>
      </c>
      <c r="F393" t="s">
        <v>1010</v>
      </c>
      <c r="G393" s="2">
        <v>43805</v>
      </c>
      <c r="H393" s="2" t="s">
        <v>1022</v>
      </c>
      <c r="I393" s="1">
        <v>2019</v>
      </c>
      <c r="J393" s="3">
        <v>38397.449999999997</v>
      </c>
      <c r="K393" s="3">
        <v>0</v>
      </c>
      <c r="L393" t="s">
        <v>321</v>
      </c>
    </row>
    <row r="394" spans="1:12" x14ac:dyDescent="0.2">
      <c r="A394">
        <v>393</v>
      </c>
      <c r="B394">
        <v>316</v>
      </c>
      <c r="C394" t="s">
        <v>1014</v>
      </c>
      <c r="D394" s="1" t="b">
        <v>0</v>
      </c>
      <c r="E394">
        <v>45</v>
      </c>
      <c r="F394" t="s">
        <v>1010</v>
      </c>
      <c r="G394" s="2">
        <v>43829</v>
      </c>
      <c r="H394" s="2" t="s">
        <v>1022</v>
      </c>
      <c r="I394" s="1">
        <v>2019</v>
      </c>
      <c r="J394" s="3">
        <v>24293.93</v>
      </c>
      <c r="K394" s="3">
        <v>9296.4</v>
      </c>
      <c r="L394" t="s">
        <v>323</v>
      </c>
    </row>
    <row r="395" spans="1:12" x14ac:dyDescent="0.2">
      <c r="A395">
        <v>394</v>
      </c>
      <c r="B395">
        <v>317</v>
      </c>
      <c r="C395" t="s">
        <v>6</v>
      </c>
      <c r="D395" s="1" t="s">
        <v>1014</v>
      </c>
      <c r="E395">
        <v>65</v>
      </c>
      <c r="F395" t="s">
        <v>1010</v>
      </c>
      <c r="G395" s="2">
        <v>43869</v>
      </c>
      <c r="H395" s="2" t="s">
        <v>1023</v>
      </c>
      <c r="I395" s="1">
        <v>2020</v>
      </c>
      <c r="J395" s="3">
        <v>17325.8</v>
      </c>
      <c r="K395" s="3">
        <v>0</v>
      </c>
      <c r="L395" t="s">
        <v>324</v>
      </c>
    </row>
    <row r="396" spans="1:12" x14ac:dyDescent="0.2">
      <c r="A396">
        <v>395</v>
      </c>
      <c r="B396">
        <v>319</v>
      </c>
      <c r="C396" t="s">
        <v>8</v>
      </c>
      <c r="D396" s="1" t="b">
        <v>1</v>
      </c>
      <c r="E396">
        <v>66</v>
      </c>
      <c r="F396" t="s">
        <v>1010</v>
      </c>
      <c r="G396" s="2">
        <v>43882</v>
      </c>
      <c r="H396" s="2" t="s">
        <v>1023</v>
      </c>
      <c r="I396" s="1">
        <v>2020</v>
      </c>
      <c r="J396" s="3">
        <v>40405.440000000002</v>
      </c>
      <c r="K396" s="3">
        <v>20501.27</v>
      </c>
      <c r="L396" t="s">
        <v>326</v>
      </c>
    </row>
    <row r="397" spans="1:12" x14ac:dyDescent="0.2">
      <c r="A397">
        <v>396</v>
      </c>
      <c r="B397">
        <v>320</v>
      </c>
      <c r="C397" t="s">
        <v>8</v>
      </c>
      <c r="D397" s="1" t="b">
        <v>1</v>
      </c>
      <c r="E397">
        <v>56</v>
      </c>
      <c r="F397" t="s">
        <v>1010</v>
      </c>
      <c r="G397" s="2">
        <v>44030</v>
      </c>
      <c r="H397" s="2" t="s">
        <v>1021</v>
      </c>
      <c r="I397" s="1">
        <v>2020</v>
      </c>
      <c r="J397" s="3">
        <v>15320.59</v>
      </c>
      <c r="K397" s="3">
        <v>2531.2399999999998</v>
      </c>
      <c r="L397" t="s">
        <v>327</v>
      </c>
    </row>
    <row r="398" spans="1:12" x14ac:dyDescent="0.2">
      <c r="A398">
        <v>397</v>
      </c>
      <c r="B398">
        <v>321</v>
      </c>
      <c r="C398" t="s">
        <v>6</v>
      </c>
      <c r="D398" s="1" t="b">
        <v>0</v>
      </c>
      <c r="E398">
        <v>22</v>
      </c>
      <c r="F398" t="s">
        <v>1010</v>
      </c>
      <c r="G398" s="2">
        <v>44002</v>
      </c>
      <c r="H398" s="2" t="s">
        <v>1025</v>
      </c>
      <c r="I398" s="1">
        <v>2020</v>
      </c>
      <c r="J398" s="3">
        <v>21252.23</v>
      </c>
      <c r="K398" s="3">
        <v>21188.59</v>
      </c>
      <c r="L398" t="s">
        <v>328</v>
      </c>
    </row>
    <row r="399" spans="1:12" x14ac:dyDescent="0.2">
      <c r="A399">
        <v>398</v>
      </c>
      <c r="B399">
        <v>323</v>
      </c>
      <c r="C399" t="s">
        <v>1014</v>
      </c>
      <c r="D399" s="1" t="b">
        <v>1</v>
      </c>
      <c r="E399">
        <v>45</v>
      </c>
      <c r="F399" t="s">
        <v>1010</v>
      </c>
      <c r="G399" s="2">
        <v>43916</v>
      </c>
      <c r="H399" s="2" t="s">
        <v>1027</v>
      </c>
      <c r="I399" s="1">
        <v>2020</v>
      </c>
      <c r="J399" s="3">
        <v>47798.17</v>
      </c>
      <c r="K399" s="3">
        <v>17795.7</v>
      </c>
      <c r="L399" t="s">
        <v>330</v>
      </c>
    </row>
    <row r="400" spans="1:12" x14ac:dyDescent="0.2">
      <c r="A400">
        <v>399</v>
      </c>
      <c r="B400">
        <v>324</v>
      </c>
      <c r="C400" t="s">
        <v>6</v>
      </c>
      <c r="D400" s="1" t="b">
        <v>0</v>
      </c>
      <c r="E400">
        <v>49</v>
      </c>
      <c r="F400" t="s">
        <v>1010</v>
      </c>
      <c r="G400" s="2">
        <v>43944</v>
      </c>
      <c r="H400" s="2" t="s">
        <v>1030</v>
      </c>
      <c r="I400" s="1">
        <v>2020</v>
      </c>
      <c r="J400" s="3">
        <v>28511.17</v>
      </c>
      <c r="K400" s="3">
        <v>3467.41</v>
      </c>
      <c r="L400" t="s">
        <v>331</v>
      </c>
    </row>
    <row r="401" spans="1:12" x14ac:dyDescent="0.2">
      <c r="A401">
        <v>400</v>
      </c>
      <c r="B401">
        <v>326</v>
      </c>
      <c r="C401" t="s">
        <v>6</v>
      </c>
      <c r="D401" s="1" t="b">
        <v>1</v>
      </c>
      <c r="E401">
        <v>24</v>
      </c>
      <c r="F401" t="s">
        <v>1010</v>
      </c>
      <c r="G401" s="2">
        <v>44131</v>
      </c>
      <c r="H401" s="2" t="s">
        <v>1019</v>
      </c>
      <c r="I401" s="1">
        <v>2020</v>
      </c>
      <c r="J401" s="3">
        <v>51865.7</v>
      </c>
      <c r="K401" s="3">
        <v>2906.73</v>
      </c>
      <c r="L401" t="s">
        <v>333</v>
      </c>
    </row>
    <row r="402" spans="1:12" x14ac:dyDescent="0.2">
      <c r="A402">
        <v>401</v>
      </c>
      <c r="B402">
        <v>327</v>
      </c>
      <c r="C402" t="s">
        <v>1014</v>
      </c>
      <c r="D402" s="1" t="s">
        <v>1014</v>
      </c>
      <c r="E402">
        <v>17</v>
      </c>
      <c r="F402" t="s">
        <v>1010</v>
      </c>
      <c r="G402" s="2">
        <v>44006</v>
      </c>
      <c r="H402" s="2" t="s">
        <v>1025</v>
      </c>
      <c r="I402" s="1">
        <v>2020</v>
      </c>
      <c r="J402" s="3">
        <v>34724.230000000003</v>
      </c>
      <c r="K402" s="3">
        <v>0</v>
      </c>
      <c r="L402" t="s">
        <v>334</v>
      </c>
    </row>
    <row r="403" spans="1:12" x14ac:dyDescent="0.2">
      <c r="A403">
        <v>402</v>
      </c>
      <c r="B403">
        <v>328</v>
      </c>
      <c r="C403" t="s">
        <v>6</v>
      </c>
      <c r="D403" s="1" t="b">
        <v>0</v>
      </c>
      <c r="E403">
        <v>22</v>
      </c>
      <c r="F403" t="s">
        <v>1010</v>
      </c>
      <c r="G403" s="2">
        <v>44049</v>
      </c>
      <c r="H403" s="2" t="s">
        <v>1029</v>
      </c>
      <c r="I403" s="1">
        <v>2020</v>
      </c>
      <c r="J403" s="3">
        <v>34330.9</v>
      </c>
      <c r="K403" s="3">
        <v>10556.47</v>
      </c>
      <c r="L403" t="s">
        <v>335</v>
      </c>
    </row>
    <row r="404" spans="1:12" x14ac:dyDescent="0.2">
      <c r="A404">
        <v>403</v>
      </c>
      <c r="B404">
        <v>329</v>
      </c>
      <c r="C404" t="s">
        <v>6</v>
      </c>
      <c r="D404" s="1" t="b">
        <v>0</v>
      </c>
      <c r="E404">
        <v>45</v>
      </c>
      <c r="F404" t="s">
        <v>1010</v>
      </c>
      <c r="G404" s="2">
        <v>43846</v>
      </c>
      <c r="H404" s="2" t="s">
        <v>1024</v>
      </c>
      <c r="I404" s="1">
        <v>2020</v>
      </c>
      <c r="J404" s="3">
        <v>38448.120000000003</v>
      </c>
      <c r="K404" s="3">
        <v>13117.45</v>
      </c>
      <c r="L404" t="s">
        <v>336</v>
      </c>
    </row>
    <row r="405" spans="1:12" x14ac:dyDescent="0.2">
      <c r="A405">
        <v>404</v>
      </c>
      <c r="B405">
        <v>330</v>
      </c>
      <c r="C405" t="s">
        <v>6</v>
      </c>
      <c r="D405" s="1" t="b">
        <v>0</v>
      </c>
      <c r="E405">
        <v>65</v>
      </c>
      <c r="F405" t="s">
        <v>1010</v>
      </c>
      <c r="G405" s="2">
        <v>44131</v>
      </c>
      <c r="H405" s="2" t="s">
        <v>1019</v>
      </c>
      <c r="I405" s="1">
        <v>2020</v>
      </c>
      <c r="J405" s="3">
        <v>45520.6</v>
      </c>
      <c r="K405" s="3">
        <v>19636.73</v>
      </c>
      <c r="L405" t="s">
        <v>337</v>
      </c>
    </row>
    <row r="406" spans="1:12" x14ac:dyDescent="0.2">
      <c r="A406">
        <v>405</v>
      </c>
      <c r="B406">
        <v>331</v>
      </c>
      <c r="C406" t="s">
        <v>6</v>
      </c>
      <c r="D406" s="1" t="b">
        <v>1</v>
      </c>
      <c r="E406">
        <v>36</v>
      </c>
      <c r="F406" t="s">
        <v>1010</v>
      </c>
      <c r="G406" s="2">
        <v>43900</v>
      </c>
      <c r="H406" s="2" t="s">
        <v>1027</v>
      </c>
      <c r="I406" s="1">
        <v>2020</v>
      </c>
      <c r="J406" s="3">
        <v>46694.65</v>
      </c>
      <c r="K406" s="3">
        <v>9317.32</v>
      </c>
      <c r="L406" t="s">
        <v>338</v>
      </c>
    </row>
    <row r="407" spans="1:12" x14ac:dyDescent="0.2">
      <c r="A407">
        <v>406</v>
      </c>
      <c r="B407">
        <v>332</v>
      </c>
      <c r="C407" t="s">
        <v>6</v>
      </c>
      <c r="D407" s="1" t="s">
        <v>1014</v>
      </c>
      <c r="E407">
        <v>22</v>
      </c>
      <c r="F407" t="s">
        <v>1010</v>
      </c>
      <c r="G407" s="2">
        <v>43918</v>
      </c>
      <c r="H407" s="2" t="s">
        <v>1027</v>
      </c>
      <c r="I407" s="1">
        <v>2020</v>
      </c>
      <c r="J407" s="3">
        <v>22670.99</v>
      </c>
      <c r="K407" s="3">
        <v>0</v>
      </c>
      <c r="L407" t="s">
        <v>339</v>
      </c>
    </row>
    <row r="408" spans="1:12" x14ac:dyDescent="0.2">
      <c r="A408">
        <v>407</v>
      </c>
      <c r="B408">
        <v>335</v>
      </c>
      <c r="C408" t="s">
        <v>1014</v>
      </c>
      <c r="D408" s="1" t="b">
        <v>1</v>
      </c>
      <c r="E408">
        <v>23</v>
      </c>
      <c r="F408" t="s">
        <v>1010</v>
      </c>
      <c r="G408" s="2">
        <v>43920</v>
      </c>
      <c r="H408" s="2" t="s">
        <v>1027</v>
      </c>
      <c r="I408" s="1">
        <v>2020</v>
      </c>
      <c r="J408" s="3">
        <v>36212.85</v>
      </c>
      <c r="K408" s="3">
        <v>4472.66</v>
      </c>
      <c r="L408" t="s">
        <v>342</v>
      </c>
    </row>
    <row r="409" spans="1:12" x14ac:dyDescent="0.2">
      <c r="A409">
        <v>408</v>
      </c>
      <c r="B409">
        <v>336</v>
      </c>
      <c r="C409" t="s">
        <v>6</v>
      </c>
      <c r="D409" s="1" t="b">
        <v>0</v>
      </c>
      <c r="E409">
        <v>31</v>
      </c>
      <c r="F409" t="s">
        <v>1010</v>
      </c>
      <c r="G409" s="2">
        <v>43921</v>
      </c>
      <c r="H409" s="2" t="s">
        <v>1027</v>
      </c>
      <c r="I409" s="1">
        <v>2020</v>
      </c>
      <c r="J409" s="3">
        <v>29721.95</v>
      </c>
      <c r="K409" s="3">
        <v>19470.16</v>
      </c>
      <c r="L409" t="s">
        <v>343</v>
      </c>
    </row>
    <row r="410" spans="1:12" x14ac:dyDescent="0.2">
      <c r="A410">
        <v>409</v>
      </c>
      <c r="B410">
        <v>337</v>
      </c>
      <c r="C410" t="s">
        <v>1014</v>
      </c>
      <c r="D410" s="1" t="b">
        <v>1</v>
      </c>
      <c r="E410">
        <v>33</v>
      </c>
      <c r="F410" t="s">
        <v>1010</v>
      </c>
      <c r="G410" s="2">
        <v>43970</v>
      </c>
      <c r="H410" s="2" t="s">
        <v>1020</v>
      </c>
      <c r="I410" s="1">
        <v>2020</v>
      </c>
      <c r="J410" s="3">
        <v>22439.11</v>
      </c>
      <c r="K410" s="3">
        <v>21862.73</v>
      </c>
      <c r="L410" t="s">
        <v>344</v>
      </c>
    </row>
    <row r="411" spans="1:12" x14ac:dyDescent="0.2">
      <c r="A411">
        <v>410</v>
      </c>
      <c r="B411">
        <v>339</v>
      </c>
      <c r="C411" t="s">
        <v>1014</v>
      </c>
      <c r="D411" s="1" t="b">
        <v>1</v>
      </c>
      <c r="E411">
        <v>65</v>
      </c>
      <c r="F411" t="s">
        <v>1010</v>
      </c>
      <c r="G411" s="2">
        <v>44045</v>
      </c>
      <c r="H411" s="2" t="s">
        <v>1029</v>
      </c>
      <c r="I411" s="1">
        <v>2020</v>
      </c>
      <c r="J411" s="3">
        <v>51323.5</v>
      </c>
      <c r="K411" s="3">
        <v>21331.17</v>
      </c>
      <c r="L411" t="s">
        <v>346</v>
      </c>
    </row>
    <row r="412" spans="1:12" x14ac:dyDescent="0.2">
      <c r="A412">
        <v>411</v>
      </c>
      <c r="B412">
        <v>342</v>
      </c>
      <c r="C412" t="s">
        <v>8</v>
      </c>
      <c r="D412" s="1" t="b">
        <v>0</v>
      </c>
      <c r="E412">
        <v>69</v>
      </c>
      <c r="F412" t="s">
        <v>1010</v>
      </c>
      <c r="G412" s="2">
        <v>43885</v>
      </c>
      <c r="H412" s="2" t="s">
        <v>1023</v>
      </c>
      <c r="I412" s="1">
        <v>2020</v>
      </c>
      <c r="J412" s="3">
        <v>33697.68</v>
      </c>
      <c r="K412" s="3">
        <v>2890.75</v>
      </c>
      <c r="L412" t="s">
        <v>349</v>
      </c>
    </row>
    <row r="413" spans="1:12" x14ac:dyDescent="0.2">
      <c r="A413">
        <v>412</v>
      </c>
      <c r="B413">
        <v>345</v>
      </c>
      <c r="C413" t="s">
        <v>6</v>
      </c>
      <c r="D413" s="1" t="b">
        <v>0</v>
      </c>
      <c r="E413">
        <v>51</v>
      </c>
      <c r="F413" t="s">
        <v>1010</v>
      </c>
      <c r="G413" s="2">
        <v>43875</v>
      </c>
      <c r="H413" s="2" t="s">
        <v>1023</v>
      </c>
      <c r="I413" s="1">
        <v>2020</v>
      </c>
      <c r="J413" s="3">
        <v>15349.28</v>
      </c>
      <c r="K413" s="3">
        <v>14818.49</v>
      </c>
      <c r="L413" t="s">
        <v>352</v>
      </c>
    </row>
    <row r="414" spans="1:12" x14ac:dyDescent="0.2">
      <c r="A414">
        <v>413</v>
      </c>
      <c r="B414">
        <v>346</v>
      </c>
      <c r="C414" t="s">
        <v>1014</v>
      </c>
      <c r="D414" s="1" t="b">
        <v>1</v>
      </c>
      <c r="E414">
        <v>28</v>
      </c>
      <c r="F414" t="s">
        <v>1010</v>
      </c>
      <c r="G414" s="2">
        <v>44095</v>
      </c>
      <c r="H414" s="2" t="s">
        <v>1026</v>
      </c>
      <c r="I414" s="1">
        <v>2020</v>
      </c>
      <c r="J414" s="3">
        <v>40832.74</v>
      </c>
      <c r="K414" s="3">
        <v>1719.82</v>
      </c>
      <c r="L414" t="s">
        <v>353</v>
      </c>
    </row>
    <row r="415" spans="1:12" x14ac:dyDescent="0.2">
      <c r="A415">
        <v>414</v>
      </c>
      <c r="B415">
        <v>348</v>
      </c>
      <c r="C415" t="s">
        <v>1014</v>
      </c>
      <c r="D415" s="1" t="b">
        <v>0</v>
      </c>
      <c r="E415">
        <v>51</v>
      </c>
      <c r="F415" t="s">
        <v>1010</v>
      </c>
      <c r="G415" s="2">
        <v>43917</v>
      </c>
      <c r="H415" s="2" t="s">
        <v>1027</v>
      </c>
      <c r="I415" s="1">
        <v>2020</v>
      </c>
      <c r="J415" s="3">
        <v>17025.169999999998</v>
      </c>
      <c r="K415" s="3">
        <v>9484.58</v>
      </c>
      <c r="L415" t="s">
        <v>355</v>
      </c>
    </row>
    <row r="416" spans="1:12" x14ac:dyDescent="0.2">
      <c r="A416">
        <v>415</v>
      </c>
      <c r="B416">
        <v>349</v>
      </c>
      <c r="C416" t="s">
        <v>8</v>
      </c>
      <c r="D416" s="1" t="b">
        <v>1</v>
      </c>
      <c r="E416">
        <v>17</v>
      </c>
      <c r="F416" t="s">
        <v>1010</v>
      </c>
      <c r="G416" s="2">
        <v>43951</v>
      </c>
      <c r="H416" s="2" t="s">
        <v>1030</v>
      </c>
      <c r="I416" s="1">
        <v>2020</v>
      </c>
      <c r="J416" s="3">
        <v>18593.39</v>
      </c>
      <c r="K416" s="3">
        <v>5994.45</v>
      </c>
      <c r="L416" t="s">
        <v>356</v>
      </c>
    </row>
    <row r="417" spans="1:12" x14ac:dyDescent="0.2">
      <c r="A417">
        <v>416</v>
      </c>
      <c r="B417">
        <v>350</v>
      </c>
      <c r="C417" t="s">
        <v>6</v>
      </c>
      <c r="D417" s="1" t="b">
        <v>0</v>
      </c>
      <c r="E417">
        <v>52</v>
      </c>
      <c r="F417" t="s">
        <v>1010</v>
      </c>
      <c r="G417" s="2">
        <v>44068</v>
      </c>
      <c r="H417" s="2" t="s">
        <v>1029</v>
      </c>
      <c r="I417" s="1">
        <v>2020</v>
      </c>
      <c r="J417" s="3">
        <v>33197.17</v>
      </c>
      <c r="K417" s="3">
        <v>16931.82</v>
      </c>
      <c r="L417" t="s">
        <v>357</v>
      </c>
    </row>
    <row r="418" spans="1:12" x14ac:dyDescent="0.2">
      <c r="A418">
        <v>417</v>
      </c>
      <c r="B418">
        <v>352</v>
      </c>
      <c r="C418" t="s">
        <v>1014</v>
      </c>
      <c r="D418" s="1" t="b">
        <v>1</v>
      </c>
      <c r="E418">
        <v>55</v>
      </c>
      <c r="F418" t="s">
        <v>1010</v>
      </c>
      <c r="G418" s="2">
        <v>44025</v>
      </c>
      <c r="H418" s="2" t="s">
        <v>1021</v>
      </c>
      <c r="I418" s="1">
        <v>2020</v>
      </c>
      <c r="J418" s="3">
        <v>47402.34</v>
      </c>
      <c r="K418" s="3">
        <v>9431.92</v>
      </c>
      <c r="L418" t="s">
        <v>359</v>
      </c>
    </row>
    <row r="419" spans="1:12" x14ac:dyDescent="0.2">
      <c r="A419">
        <v>418</v>
      </c>
      <c r="B419">
        <v>354</v>
      </c>
      <c r="C419" t="s">
        <v>1014</v>
      </c>
      <c r="D419" s="1" t="b">
        <v>1</v>
      </c>
      <c r="E419">
        <v>62</v>
      </c>
      <c r="F419" t="s">
        <v>1010</v>
      </c>
      <c r="G419" s="2">
        <v>44039</v>
      </c>
      <c r="H419" s="2" t="s">
        <v>1021</v>
      </c>
      <c r="I419" s="1">
        <v>2020</v>
      </c>
      <c r="J419" s="3">
        <v>24787.43</v>
      </c>
      <c r="K419" s="3">
        <v>19067</v>
      </c>
      <c r="L419" t="s">
        <v>361</v>
      </c>
    </row>
    <row r="420" spans="1:12" x14ac:dyDescent="0.2">
      <c r="A420">
        <v>419</v>
      </c>
      <c r="B420">
        <v>357</v>
      </c>
      <c r="C420" t="s">
        <v>6</v>
      </c>
      <c r="D420" s="1" t="b">
        <v>1</v>
      </c>
      <c r="E420">
        <v>60</v>
      </c>
      <c r="F420" t="s">
        <v>1010</v>
      </c>
      <c r="G420" s="2">
        <v>44072</v>
      </c>
      <c r="H420" s="2" t="s">
        <v>1029</v>
      </c>
      <c r="I420" s="1">
        <v>2020</v>
      </c>
      <c r="J420" s="3">
        <v>38035.39</v>
      </c>
      <c r="K420" s="3">
        <v>12135.78</v>
      </c>
      <c r="L420" t="s">
        <v>364</v>
      </c>
    </row>
    <row r="421" spans="1:12" x14ac:dyDescent="0.2">
      <c r="A421">
        <v>420</v>
      </c>
      <c r="B421">
        <v>358</v>
      </c>
      <c r="C421" t="s">
        <v>8</v>
      </c>
      <c r="D421" s="1" t="b">
        <v>0</v>
      </c>
      <c r="E421">
        <v>56</v>
      </c>
      <c r="F421" t="s">
        <v>1010</v>
      </c>
      <c r="G421" s="2">
        <v>44030</v>
      </c>
      <c r="H421" s="2" t="s">
        <v>1021</v>
      </c>
      <c r="I421" s="1">
        <v>2020</v>
      </c>
      <c r="J421" s="3">
        <v>39143.69</v>
      </c>
      <c r="K421" s="3">
        <v>8673.2099999999991</v>
      </c>
      <c r="L421" t="s">
        <v>365</v>
      </c>
    </row>
    <row r="422" spans="1:12" x14ac:dyDescent="0.2">
      <c r="A422">
        <v>421</v>
      </c>
      <c r="B422">
        <v>362</v>
      </c>
      <c r="C422" t="s">
        <v>6</v>
      </c>
      <c r="D422" s="1" t="b">
        <v>1</v>
      </c>
      <c r="E422">
        <v>54</v>
      </c>
      <c r="F422" t="s">
        <v>1010</v>
      </c>
      <c r="G422" s="2">
        <v>44063</v>
      </c>
      <c r="H422" s="2" t="s">
        <v>1029</v>
      </c>
      <c r="I422" s="1">
        <v>2020</v>
      </c>
      <c r="J422" s="3">
        <v>28652.61</v>
      </c>
      <c r="K422" s="3">
        <v>19783.43</v>
      </c>
      <c r="L422" t="s">
        <v>369</v>
      </c>
    </row>
    <row r="423" spans="1:12" x14ac:dyDescent="0.2">
      <c r="A423">
        <v>422</v>
      </c>
      <c r="B423">
        <v>363</v>
      </c>
      <c r="C423" t="s">
        <v>1014</v>
      </c>
      <c r="D423" s="1" t="b">
        <v>1</v>
      </c>
      <c r="E423">
        <v>22</v>
      </c>
      <c r="F423" t="s">
        <v>1010</v>
      </c>
      <c r="G423" s="2">
        <v>43876</v>
      </c>
      <c r="H423" s="2" t="s">
        <v>1023</v>
      </c>
      <c r="I423" s="1">
        <v>2020</v>
      </c>
      <c r="J423" s="3">
        <v>27577.53</v>
      </c>
      <c r="K423" s="3">
        <v>11392.94</v>
      </c>
      <c r="L423" t="s">
        <v>370</v>
      </c>
    </row>
    <row r="424" spans="1:12" x14ac:dyDescent="0.2">
      <c r="A424">
        <v>423</v>
      </c>
      <c r="B424">
        <v>368</v>
      </c>
      <c r="C424" t="s">
        <v>6</v>
      </c>
      <c r="D424" s="1" t="b">
        <v>0</v>
      </c>
      <c r="E424">
        <v>52</v>
      </c>
      <c r="F424" t="s">
        <v>1010</v>
      </c>
      <c r="G424" s="2">
        <v>43897</v>
      </c>
      <c r="H424" s="2" t="s">
        <v>1027</v>
      </c>
      <c r="I424" s="1">
        <v>2020</v>
      </c>
      <c r="J424" s="3">
        <v>29451.97</v>
      </c>
      <c r="K424" s="3">
        <v>20398.8</v>
      </c>
      <c r="L424" t="s">
        <v>375</v>
      </c>
    </row>
    <row r="425" spans="1:12" x14ac:dyDescent="0.2">
      <c r="A425">
        <v>424</v>
      </c>
      <c r="B425">
        <v>369</v>
      </c>
      <c r="C425" t="s">
        <v>6</v>
      </c>
      <c r="D425" s="1" t="b">
        <v>1</v>
      </c>
      <c r="E425">
        <v>30</v>
      </c>
      <c r="F425" t="s">
        <v>1010</v>
      </c>
      <c r="G425" s="2">
        <v>43826</v>
      </c>
      <c r="H425" s="2" t="s">
        <v>1022</v>
      </c>
      <c r="I425" s="1">
        <v>2019</v>
      </c>
      <c r="J425" s="3">
        <v>34667.11</v>
      </c>
      <c r="K425" s="3">
        <v>21038.86</v>
      </c>
      <c r="L425" t="s">
        <v>376</v>
      </c>
    </row>
    <row r="426" spans="1:12" x14ac:dyDescent="0.2">
      <c r="A426">
        <v>425</v>
      </c>
      <c r="B426">
        <v>371</v>
      </c>
      <c r="C426" t="s">
        <v>1014</v>
      </c>
      <c r="D426" s="1" t="b">
        <v>0</v>
      </c>
      <c r="E426">
        <v>53</v>
      </c>
      <c r="F426" t="s">
        <v>1010</v>
      </c>
      <c r="G426" s="2">
        <v>44035</v>
      </c>
      <c r="H426" s="2" t="s">
        <v>1021</v>
      </c>
      <c r="I426" s="1">
        <v>2020</v>
      </c>
      <c r="J426" s="3">
        <v>21844.37</v>
      </c>
      <c r="K426" s="3">
        <v>2592.08</v>
      </c>
      <c r="L426" t="s">
        <v>378</v>
      </c>
    </row>
    <row r="427" spans="1:12" x14ac:dyDescent="0.2">
      <c r="A427">
        <v>426</v>
      </c>
      <c r="B427">
        <v>373</v>
      </c>
      <c r="C427" t="s">
        <v>1014</v>
      </c>
      <c r="D427" s="1" t="b">
        <v>1</v>
      </c>
      <c r="E427">
        <v>56</v>
      </c>
      <c r="F427" t="s">
        <v>1010</v>
      </c>
      <c r="G427" s="2">
        <v>44100</v>
      </c>
      <c r="H427" s="2" t="s">
        <v>1026</v>
      </c>
      <c r="I427" s="1">
        <v>2020</v>
      </c>
      <c r="J427" s="3">
        <v>24775.119999999999</v>
      </c>
      <c r="K427" s="3">
        <v>3015.77</v>
      </c>
      <c r="L427" t="s">
        <v>380</v>
      </c>
    </row>
    <row r="428" spans="1:12" x14ac:dyDescent="0.2">
      <c r="A428">
        <v>427</v>
      </c>
      <c r="B428">
        <v>375</v>
      </c>
      <c r="C428" t="s">
        <v>1014</v>
      </c>
      <c r="D428" s="1" t="b">
        <v>0</v>
      </c>
      <c r="E428">
        <v>39</v>
      </c>
      <c r="F428" t="s">
        <v>1010</v>
      </c>
      <c r="G428" s="2">
        <v>44127</v>
      </c>
      <c r="H428" s="2" t="s">
        <v>1019</v>
      </c>
      <c r="I428" s="1">
        <v>2020</v>
      </c>
      <c r="J428" s="3">
        <v>32993.339999999997</v>
      </c>
      <c r="K428" s="3">
        <v>17652.939999999999</v>
      </c>
      <c r="L428" t="s">
        <v>382</v>
      </c>
    </row>
    <row r="429" spans="1:12" x14ac:dyDescent="0.2">
      <c r="A429">
        <v>428</v>
      </c>
      <c r="B429">
        <v>379</v>
      </c>
      <c r="C429" t="s">
        <v>6</v>
      </c>
      <c r="D429" s="1" t="b">
        <v>0</v>
      </c>
      <c r="E429">
        <v>53</v>
      </c>
      <c r="F429" t="s">
        <v>1010</v>
      </c>
      <c r="G429" s="2">
        <v>43981</v>
      </c>
      <c r="H429" s="2" t="s">
        <v>1020</v>
      </c>
      <c r="I429" s="1">
        <v>2020</v>
      </c>
      <c r="J429" s="3">
        <v>19596.830000000002</v>
      </c>
      <c r="K429" s="3">
        <v>14626.97</v>
      </c>
      <c r="L429" t="s">
        <v>386</v>
      </c>
    </row>
    <row r="430" spans="1:12" x14ac:dyDescent="0.2">
      <c r="A430">
        <v>429</v>
      </c>
      <c r="B430">
        <v>381</v>
      </c>
      <c r="C430" t="s">
        <v>6</v>
      </c>
      <c r="D430" s="1" t="b">
        <v>1</v>
      </c>
      <c r="E430">
        <v>22</v>
      </c>
      <c r="F430" t="s">
        <v>1010</v>
      </c>
      <c r="G430" s="2">
        <v>44088</v>
      </c>
      <c r="H430" s="2" t="s">
        <v>1026</v>
      </c>
      <c r="I430" s="1">
        <v>2020</v>
      </c>
      <c r="J430" s="3">
        <v>29502.93</v>
      </c>
      <c r="K430" s="3">
        <v>11833.26</v>
      </c>
      <c r="L430" t="s">
        <v>388</v>
      </c>
    </row>
    <row r="431" spans="1:12" x14ac:dyDescent="0.2">
      <c r="A431">
        <v>430</v>
      </c>
      <c r="B431">
        <v>386</v>
      </c>
      <c r="C431" t="s">
        <v>8</v>
      </c>
      <c r="D431" s="1" t="b">
        <v>1</v>
      </c>
      <c r="E431">
        <v>21</v>
      </c>
      <c r="F431" t="s">
        <v>1010</v>
      </c>
      <c r="G431" s="2">
        <v>44006</v>
      </c>
      <c r="H431" s="2" t="s">
        <v>1025</v>
      </c>
      <c r="I431" s="1">
        <v>2020</v>
      </c>
      <c r="J431" s="3">
        <v>49300.18</v>
      </c>
      <c r="K431" s="3">
        <v>16159.46</v>
      </c>
      <c r="L431" t="s">
        <v>393</v>
      </c>
    </row>
    <row r="432" spans="1:12" x14ac:dyDescent="0.2">
      <c r="A432">
        <v>431</v>
      </c>
      <c r="B432">
        <v>393</v>
      </c>
      <c r="C432" t="s">
        <v>8</v>
      </c>
      <c r="D432" s="1" t="b">
        <v>0</v>
      </c>
      <c r="E432">
        <v>34</v>
      </c>
      <c r="F432" t="s">
        <v>1010</v>
      </c>
      <c r="G432" s="2">
        <v>44060</v>
      </c>
      <c r="H432" s="2" t="s">
        <v>1029</v>
      </c>
      <c r="I432" s="1">
        <v>2020</v>
      </c>
      <c r="J432" s="3">
        <v>43132.52</v>
      </c>
      <c r="K432" s="3">
        <v>4138.57</v>
      </c>
      <c r="L432" t="s">
        <v>400</v>
      </c>
    </row>
    <row r="433" spans="1:12" x14ac:dyDescent="0.2">
      <c r="A433">
        <v>432</v>
      </c>
      <c r="B433">
        <v>395</v>
      </c>
      <c r="C433" t="s">
        <v>1014</v>
      </c>
      <c r="D433" s="1" t="b">
        <v>1</v>
      </c>
      <c r="E433">
        <v>38</v>
      </c>
      <c r="F433" t="s">
        <v>1010</v>
      </c>
      <c r="G433" s="2">
        <v>44096</v>
      </c>
      <c r="H433" s="2" t="s">
        <v>1026</v>
      </c>
      <c r="I433" s="1">
        <v>2020</v>
      </c>
      <c r="J433" s="3">
        <v>37880.01</v>
      </c>
      <c r="K433" s="3">
        <v>9883.4500000000007</v>
      </c>
      <c r="L433" t="s">
        <v>402</v>
      </c>
    </row>
    <row r="434" spans="1:12" x14ac:dyDescent="0.2">
      <c r="A434">
        <v>433</v>
      </c>
      <c r="B434">
        <v>396</v>
      </c>
      <c r="C434" t="s">
        <v>6</v>
      </c>
      <c r="D434" s="1" t="b">
        <v>1</v>
      </c>
      <c r="E434">
        <v>36</v>
      </c>
      <c r="F434" t="s">
        <v>1010</v>
      </c>
      <c r="G434" s="2">
        <v>43946</v>
      </c>
      <c r="H434" s="2" t="s">
        <v>1030</v>
      </c>
      <c r="I434" s="1">
        <v>2020</v>
      </c>
      <c r="J434" s="3">
        <v>33014.230000000003</v>
      </c>
      <c r="K434" s="3">
        <v>7402.58</v>
      </c>
      <c r="L434" t="s">
        <v>403</v>
      </c>
    </row>
    <row r="435" spans="1:12" x14ac:dyDescent="0.2">
      <c r="A435">
        <v>434</v>
      </c>
      <c r="B435">
        <v>397</v>
      </c>
      <c r="C435" t="s">
        <v>8</v>
      </c>
      <c r="D435" s="1" t="b">
        <v>1</v>
      </c>
      <c r="E435">
        <v>16</v>
      </c>
      <c r="F435" t="s">
        <v>1010</v>
      </c>
      <c r="G435" s="2">
        <v>43981</v>
      </c>
      <c r="H435" s="2" t="s">
        <v>1020</v>
      </c>
      <c r="I435" s="1">
        <v>2020</v>
      </c>
      <c r="J435" s="3">
        <v>43804.35</v>
      </c>
      <c r="K435" s="3">
        <v>17968.45</v>
      </c>
      <c r="L435" t="s">
        <v>404</v>
      </c>
    </row>
    <row r="436" spans="1:12" x14ac:dyDescent="0.2">
      <c r="A436">
        <v>435</v>
      </c>
      <c r="B436">
        <v>399</v>
      </c>
      <c r="C436" t="s">
        <v>6</v>
      </c>
      <c r="D436" s="1" t="b">
        <v>0</v>
      </c>
      <c r="E436">
        <v>21</v>
      </c>
      <c r="F436" t="s">
        <v>1010</v>
      </c>
      <c r="G436" s="2">
        <v>43961</v>
      </c>
      <c r="H436" s="2" t="s">
        <v>1020</v>
      </c>
      <c r="I436" s="1">
        <v>2020</v>
      </c>
      <c r="J436" s="3">
        <v>22043.89</v>
      </c>
      <c r="K436" s="3">
        <v>16240.17</v>
      </c>
      <c r="L436" t="s">
        <v>406</v>
      </c>
    </row>
    <row r="437" spans="1:12" x14ac:dyDescent="0.2">
      <c r="A437">
        <v>436</v>
      </c>
      <c r="B437">
        <v>400</v>
      </c>
      <c r="C437" t="s">
        <v>8</v>
      </c>
      <c r="D437" s="1" t="b">
        <v>0</v>
      </c>
      <c r="E437">
        <v>46</v>
      </c>
      <c r="F437" t="s">
        <v>1010</v>
      </c>
      <c r="G437" s="2">
        <v>43996</v>
      </c>
      <c r="H437" s="2" t="s">
        <v>1025</v>
      </c>
      <c r="I437" s="1">
        <v>2020</v>
      </c>
      <c r="J437" s="3">
        <v>29132.14</v>
      </c>
      <c r="K437" s="3">
        <v>16057.35</v>
      </c>
      <c r="L437" t="s">
        <v>407</v>
      </c>
    </row>
    <row r="438" spans="1:12" x14ac:dyDescent="0.2">
      <c r="A438">
        <v>437</v>
      </c>
      <c r="B438">
        <v>401</v>
      </c>
      <c r="C438" t="s">
        <v>6</v>
      </c>
      <c r="D438" s="1" t="b">
        <v>1</v>
      </c>
      <c r="E438">
        <v>60</v>
      </c>
      <c r="F438" t="s">
        <v>1010</v>
      </c>
      <c r="G438" s="2">
        <v>43871</v>
      </c>
      <c r="H438" s="2" t="s">
        <v>1023</v>
      </c>
      <c r="I438" s="1">
        <v>2020</v>
      </c>
      <c r="J438" s="3">
        <v>35986.14</v>
      </c>
      <c r="K438" s="3">
        <v>17278.419999999998</v>
      </c>
      <c r="L438" t="s">
        <v>408</v>
      </c>
    </row>
    <row r="439" spans="1:12" x14ac:dyDescent="0.2">
      <c r="A439">
        <v>438</v>
      </c>
      <c r="B439">
        <v>402</v>
      </c>
      <c r="C439" t="s">
        <v>8</v>
      </c>
      <c r="D439" s="1" t="b">
        <v>1</v>
      </c>
      <c r="E439">
        <v>40</v>
      </c>
      <c r="F439" t="s">
        <v>1010</v>
      </c>
      <c r="G439" s="2">
        <v>43789</v>
      </c>
      <c r="H439" s="2" t="s">
        <v>1028</v>
      </c>
      <c r="I439" s="1">
        <v>2019</v>
      </c>
      <c r="J439" s="3">
        <v>51454.03</v>
      </c>
      <c r="K439" s="3">
        <v>8981.49</v>
      </c>
      <c r="L439" t="s">
        <v>409</v>
      </c>
    </row>
    <row r="440" spans="1:12" x14ac:dyDescent="0.2">
      <c r="A440">
        <v>439</v>
      </c>
      <c r="B440">
        <v>403</v>
      </c>
      <c r="C440" t="s">
        <v>1014</v>
      </c>
      <c r="D440" s="1" t="b">
        <v>1</v>
      </c>
      <c r="E440">
        <v>30</v>
      </c>
      <c r="F440" t="s">
        <v>1010</v>
      </c>
      <c r="G440" s="2">
        <v>43962</v>
      </c>
      <c r="H440" s="2" t="s">
        <v>1020</v>
      </c>
      <c r="I440" s="1">
        <v>2020</v>
      </c>
      <c r="J440" s="3">
        <v>50306.77</v>
      </c>
      <c r="K440" s="3">
        <v>12712.19</v>
      </c>
      <c r="L440" t="s">
        <v>410</v>
      </c>
    </row>
    <row r="441" spans="1:12" x14ac:dyDescent="0.2">
      <c r="A441">
        <v>440</v>
      </c>
      <c r="B441">
        <v>405</v>
      </c>
      <c r="C441" t="s">
        <v>6</v>
      </c>
      <c r="D441" s="1" t="b">
        <v>1</v>
      </c>
      <c r="E441">
        <v>27</v>
      </c>
      <c r="F441" t="s">
        <v>1010</v>
      </c>
      <c r="G441" s="2">
        <v>43950</v>
      </c>
      <c r="H441" s="2" t="s">
        <v>1030</v>
      </c>
      <c r="I441" s="1">
        <v>2020</v>
      </c>
      <c r="J441" s="3">
        <v>26581.040000000001</v>
      </c>
      <c r="K441" s="3">
        <v>6802.66</v>
      </c>
      <c r="L441" t="s">
        <v>412</v>
      </c>
    </row>
    <row r="442" spans="1:12" x14ac:dyDescent="0.2">
      <c r="A442">
        <v>441</v>
      </c>
      <c r="B442">
        <v>408</v>
      </c>
      <c r="C442" t="s">
        <v>6</v>
      </c>
      <c r="D442" s="1" t="b">
        <v>0</v>
      </c>
      <c r="E442">
        <v>61</v>
      </c>
      <c r="F442" t="s">
        <v>1010</v>
      </c>
      <c r="G442" s="2">
        <v>44116</v>
      </c>
      <c r="H442" s="2" t="s">
        <v>1019</v>
      </c>
      <c r="I442" s="1">
        <v>2020</v>
      </c>
      <c r="J442" s="3">
        <v>31604.080000000002</v>
      </c>
      <c r="K442" s="3">
        <v>19731.5</v>
      </c>
      <c r="L442" t="s">
        <v>415</v>
      </c>
    </row>
    <row r="443" spans="1:12" x14ac:dyDescent="0.2">
      <c r="A443">
        <v>442</v>
      </c>
      <c r="B443">
        <v>410</v>
      </c>
      <c r="C443" t="s">
        <v>6</v>
      </c>
      <c r="D443" s="1" t="s">
        <v>1014</v>
      </c>
      <c r="E443">
        <v>40</v>
      </c>
      <c r="F443" t="s">
        <v>1010</v>
      </c>
      <c r="G443" s="2">
        <v>43948</v>
      </c>
      <c r="H443" s="2" t="s">
        <v>1030</v>
      </c>
      <c r="I443" s="1">
        <v>2020</v>
      </c>
      <c r="J443" s="3">
        <v>22807.13</v>
      </c>
      <c r="K443" s="3">
        <v>0</v>
      </c>
      <c r="L443" t="s">
        <v>417</v>
      </c>
    </row>
    <row r="444" spans="1:12" x14ac:dyDescent="0.2">
      <c r="A444">
        <v>443</v>
      </c>
      <c r="B444">
        <v>411</v>
      </c>
      <c r="C444" t="s">
        <v>1014</v>
      </c>
      <c r="D444" s="1" t="b">
        <v>1</v>
      </c>
      <c r="E444">
        <v>29</v>
      </c>
      <c r="F444" t="s">
        <v>1010</v>
      </c>
      <c r="G444" s="2">
        <v>43849</v>
      </c>
      <c r="H444" s="2" t="s">
        <v>1024</v>
      </c>
      <c r="I444" s="1">
        <v>2020</v>
      </c>
      <c r="J444" s="3">
        <v>17297.37</v>
      </c>
      <c r="K444" s="3">
        <v>10113.16</v>
      </c>
      <c r="L444" t="s">
        <v>418</v>
      </c>
    </row>
    <row r="445" spans="1:12" x14ac:dyDescent="0.2">
      <c r="A445">
        <v>444</v>
      </c>
      <c r="B445">
        <v>413</v>
      </c>
      <c r="C445" t="s">
        <v>8</v>
      </c>
      <c r="D445" s="1" t="b">
        <v>1</v>
      </c>
      <c r="E445">
        <v>32</v>
      </c>
      <c r="F445" t="s">
        <v>1010</v>
      </c>
      <c r="G445" s="2">
        <v>44028</v>
      </c>
      <c r="H445" s="2" t="s">
        <v>1021</v>
      </c>
      <c r="I445" s="1">
        <v>2020</v>
      </c>
      <c r="J445" s="3">
        <v>17640.04</v>
      </c>
      <c r="K445" s="3">
        <v>14329.56</v>
      </c>
      <c r="L445" t="s">
        <v>420</v>
      </c>
    </row>
    <row r="446" spans="1:12" x14ac:dyDescent="0.2">
      <c r="A446">
        <v>445</v>
      </c>
      <c r="B446">
        <v>415</v>
      </c>
      <c r="C446" t="s">
        <v>6</v>
      </c>
      <c r="D446" s="1" t="b">
        <v>0</v>
      </c>
      <c r="E446">
        <v>67</v>
      </c>
      <c r="F446" t="s">
        <v>1010</v>
      </c>
      <c r="G446" s="2">
        <v>43810</v>
      </c>
      <c r="H446" s="2" t="s">
        <v>1022</v>
      </c>
      <c r="I446" s="1">
        <v>2019</v>
      </c>
      <c r="J446" s="3">
        <v>17659.939999999999</v>
      </c>
      <c r="K446" s="3">
        <v>1017.44</v>
      </c>
      <c r="L446" t="s">
        <v>422</v>
      </c>
    </row>
    <row r="447" spans="1:12" x14ac:dyDescent="0.2">
      <c r="A447">
        <v>446</v>
      </c>
      <c r="B447">
        <v>420</v>
      </c>
      <c r="C447" t="s">
        <v>1014</v>
      </c>
      <c r="D447" s="1" t="b">
        <v>0</v>
      </c>
      <c r="E447">
        <v>20</v>
      </c>
      <c r="F447" t="s">
        <v>1010</v>
      </c>
      <c r="G447" s="2">
        <v>44128</v>
      </c>
      <c r="H447" s="2" t="s">
        <v>1019</v>
      </c>
      <c r="I447" s="1">
        <v>2020</v>
      </c>
      <c r="J447" s="3">
        <v>26675.29</v>
      </c>
      <c r="K447" s="3">
        <v>19702.34</v>
      </c>
      <c r="L447" t="s">
        <v>427</v>
      </c>
    </row>
    <row r="448" spans="1:12" x14ac:dyDescent="0.2">
      <c r="A448">
        <v>447</v>
      </c>
      <c r="B448">
        <v>421</v>
      </c>
      <c r="C448" t="s">
        <v>1014</v>
      </c>
      <c r="D448" s="1" t="b">
        <v>0</v>
      </c>
      <c r="E448">
        <v>25</v>
      </c>
      <c r="F448" t="s">
        <v>1010</v>
      </c>
      <c r="G448" s="2">
        <v>43820</v>
      </c>
      <c r="H448" s="2" t="s">
        <v>1022</v>
      </c>
      <c r="I448" s="1">
        <v>2019</v>
      </c>
      <c r="J448" s="3">
        <v>28694.22</v>
      </c>
      <c r="K448" s="3">
        <v>16784.919999999998</v>
      </c>
      <c r="L448" t="s">
        <v>428</v>
      </c>
    </row>
    <row r="449" spans="1:12" x14ac:dyDescent="0.2">
      <c r="A449">
        <v>448</v>
      </c>
      <c r="B449">
        <v>424</v>
      </c>
      <c r="C449" t="s">
        <v>6</v>
      </c>
      <c r="D449" s="1" t="b">
        <v>0</v>
      </c>
      <c r="E449">
        <v>55</v>
      </c>
      <c r="F449" t="s">
        <v>1010</v>
      </c>
      <c r="G449" s="2">
        <v>44033</v>
      </c>
      <c r="H449" s="2" t="s">
        <v>1021</v>
      </c>
      <c r="I449" s="1">
        <v>2020</v>
      </c>
      <c r="J449" s="3">
        <v>25013.14</v>
      </c>
      <c r="K449" s="3">
        <v>2177.75</v>
      </c>
      <c r="L449" t="s">
        <v>431</v>
      </c>
    </row>
    <row r="450" spans="1:12" x14ac:dyDescent="0.2">
      <c r="A450">
        <v>449</v>
      </c>
      <c r="B450">
        <v>426</v>
      </c>
      <c r="C450" t="s">
        <v>8</v>
      </c>
      <c r="D450" s="1" t="b">
        <v>0</v>
      </c>
      <c r="E450">
        <v>23</v>
      </c>
      <c r="F450" t="s">
        <v>1010</v>
      </c>
      <c r="G450" s="2">
        <v>44034</v>
      </c>
      <c r="H450" s="2" t="s">
        <v>1021</v>
      </c>
      <c r="I450" s="1">
        <v>2020</v>
      </c>
      <c r="J450" s="3">
        <v>50302</v>
      </c>
      <c r="K450" s="3">
        <v>4030.33</v>
      </c>
      <c r="L450" t="s">
        <v>433</v>
      </c>
    </row>
    <row r="451" spans="1:12" x14ac:dyDescent="0.2">
      <c r="A451">
        <v>450</v>
      </c>
      <c r="B451">
        <v>427</v>
      </c>
      <c r="C451" t="s">
        <v>8</v>
      </c>
      <c r="D451" s="1" t="b">
        <v>1</v>
      </c>
      <c r="E451">
        <v>69</v>
      </c>
      <c r="F451" t="s">
        <v>1010</v>
      </c>
      <c r="G451" s="2">
        <v>44107</v>
      </c>
      <c r="H451" s="2" t="s">
        <v>1019</v>
      </c>
      <c r="I451" s="1">
        <v>2020</v>
      </c>
      <c r="J451" s="3">
        <v>30568.55</v>
      </c>
      <c r="K451" s="3">
        <v>21806.58</v>
      </c>
      <c r="L451" t="s">
        <v>434</v>
      </c>
    </row>
    <row r="452" spans="1:12" x14ac:dyDescent="0.2">
      <c r="A452">
        <v>451</v>
      </c>
      <c r="B452">
        <v>428</v>
      </c>
      <c r="C452" t="s">
        <v>6</v>
      </c>
      <c r="D452" s="1" t="b">
        <v>1</v>
      </c>
      <c r="E452">
        <v>70</v>
      </c>
      <c r="F452" t="s">
        <v>1010</v>
      </c>
      <c r="G452" s="2">
        <v>43958</v>
      </c>
      <c r="H452" s="2" t="s">
        <v>1020</v>
      </c>
      <c r="I452" s="1">
        <v>2020</v>
      </c>
      <c r="J452" s="3">
        <v>21295.03</v>
      </c>
      <c r="K452" s="3">
        <v>10739.55</v>
      </c>
      <c r="L452" t="s">
        <v>435</v>
      </c>
    </row>
    <row r="453" spans="1:12" x14ac:dyDescent="0.2">
      <c r="A453">
        <v>452</v>
      </c>
      <c r="B453">
        <v>430</v>
      </c>
      <c r="C453" t="s">
        <v>6</v>
      </c>
      <c r="D453" s="1" t="b">
        <v>1</v>
      </c>
      <c r="E453">
        <v>64</v>
      </c>
      <c r="F453" t="s">
        <v>1010</v>
      </c>
      <c r="G453" s="2">
        <v>43894</v>
      </c>
      <c r="H453" s="2" t="s">
        <v>1027</v>
      </c>
      <c r="I453" s="1">
        <v>2020</v>
      </c>
      <c r="J453" s="3">
        <v>50096.34</v>
      </c>
      <c r="K453" s="3">
        <v>8589.77</v>
      </c>
      <c r="L453" t="s">
        <v>437</v>
      </c>
    </row>
    <row r="454" spans="1:12" x14ac:dyDescent="0.2">
      <c r="A454">
        <v>453</v>
      </c>
      <c r="B454">
        <v>432</v>
      </c>
      <c r="C454" t="s">
        <v>6</v>
      </c>
      <c r="D454" s="1" t="b">
        <v>0</v>
      </c>
      <c r="E454">
        <v>49</v>
      </c>
      <c r="F454" t="s">
        <v>1010</v>
      </c>
      <c r="G454" s="2">
        <v>44096</v>
      </c>
      <c r="H454" s="2" t="s">
        <v>1026</v>
      </c>
      <c r="I454" s="1">
        <v>2020</v>
      </c>
      <c r="J454" s="3">
        <v>19473.18</v>
      </c>
      <c r="K454" s="3">
        <v>2671.03</v>
      </c>
      <c r="L454" t="s">
        <v>439</v>
      </c>
    </row>
    <row r="455" spans="1:12" x14ac:dyDescent="0.2">
      <c r="A455">
        <v>454</v>
      </c>
      <c r="B455">
        <v>436</v>
      </c>
      <c r="C455" t="s">
        <v>6</v>
      </c>
      <c r="D455" s="1" t="b">
        <v>1</v>
      </c>
      <c r="E455">
        <v>39</v>
      </c>
      <c r="F455" t="s">
        <v>1010</v>
      </c>
      <c r="G455" s="2">
        <v>43958</v>
      </c>
      <c r="H455" s="2" t="s">
        <v>1020</v>
      </c>
      <c r="I455" s="1">
        <v>2020</v>
      </c>
      <c r="J455" s="3">
        <v>44739.95</v>
      </c>
      <c r="K455" s="3">
        <v>10929.95</v>
      </c>
      <c r="L455" t="s">
        <v>443</v>
      </c>
    </row>
    <row r="456" spans="1:12" x14ac:dyDescent="0.2">
      <c r="A456">
        <v>455</v>
      </c>
      <c r="B456">
        <v>438</v>
      </c>
      <c r="C456" t="s">
        <v>6</v>
      </c>
      <c r="D456" s="1" t="b">
        <v>0</v>
      </c>
      <c r="E456">
        <v>59</v>
      </c>
      <c r="F456" t="s">
        <v>1010</v>
      </c>
      <c r="G456" s="2">
        <v>43798</v>
      </c>
      <c r="H456" s="2" t="s">
        <v>1028</v>
      </c>
      <c r="I456" s="1">
        <v>2019</v>
      </c>
      <c r="J456" s="3">
        <v>44345.1</v>
      </c>
      <c r="K456" s="3">
        <v>20810.310000000001</v>
      </c>
      <c r="L456" t="s">
        <v>445</v>
      </c>
    </row>
    <row r="457" spans="1:12" x14ac:dyDescent="0.2">
      <c r="A457">
        <v>456</v>
      </c>
      <c r="B457">
        <v>441</v>
      </c>
      <c r="C457" t="s">
        <v>6</v>
      </c>
      <c r="D457" s="1" t="b">
        <v>1</v>
      </c>
      <c r="E457">
        <v>62</v>
      </c>
      <c r="F457" t="s">
        <v>1010</v>
      </c>
      <c r="G457" s="2">
        <v>43905</v>
      </c>
      <c r="H457" s="2" t="s">
        <v>1027</v>
      </c>
      <c r="I457" s="1">
        <v>2020</v>
      </c>
      <c r="J457" s="3">
        <v>38558.089999999997</v>
      </c>
      <c r="K457" s="3">
        <v>17066.32</v>
      </c>
      <c r="L457" t="s">
        <v>448</v>
      </c>
    </row>
    <row r="458" spans="1:12" x14ac:dyDescent="0.2">
      <c r="A458">
        <v>457</v>
      </c>
      <c r="B458">
        <v>442</v>
      </c>
      <c r="C458" t="s">
        <v>6</v>
      </c>
      <c r="D458" s="1" t="b">
        <v>0</v>
      </c>
      <c r="E458">
        <v>60</v>
      </c>
      <c r="F458" t="s">
        <v>1010</v>
      </c>
      <c r="G458" s="2">
        <v>43967</v>
      </c>
      <c r="H458" s="2" t="s">
        <v>1020</v>
      </c>
      <c r="I458" s="1">
        <v>2020</v>
      </c>
      <c r="J458" s="3">
        <v>47609.58</v>
      </c>
      <c r="K458" s="3">
        <v>5779.52</v>
      </c>
      <c r="L458" t="s">
        <v>449</v>
      </c>
    </row>
    <row r="459" spans="1:12" x14ac:dyDescent="0.2">
      <c r="A459">
        <v>458</v>
      </c>
      <c r="B459">
        <v>446</v>
      </c>
      <c r="C459" t="s">
        <v>1014</v>
      </c>
      <c r="D459" s="1" t="b">
        <v>0</v>
      </c>
      <c r="E459">
        <v>20</v>
      </c>
      <c r="F459" t="s">
        <v>1010</v>
      </c>
      <c r="G459" s="2">
        <v>43842</v>
      </c>
      <c r="H459" s="2" t="s">
        <v>1024</v>
      </c>
      <c r="I459" s="1">
        <v>2020</v>
      </c>
      <c r="J459" s="3">
        <v>15144.07</v>
      </c>
      <c r="K459" s="3">
        <v>2425.35</v>
      </c>
      <c r="L459" t="s">
        <v>453</v>
      </c>
    </row>
    <row r="460" spans="1:12" x14ac:dyDescent="0.2">
      <c r="A460">
        <v>459</v>
      </c>
      <c r="B460">
        <v>447</v>
      </c>
      <c r="C460" t="s">
        <v>8</v>
      </c>
      <c r="D460" s="1" t="b">
        <v>1</v>
      </c>
      <c r="E460">
        <v>36</v>
      </c>
      <c r="F460" t="s">
        <v>1010</v>
      </c>
      <c r="G460" s="2">
        <v>44049</v>
      </c>
      <c r="H460" s="2" t="s">
        <v>1029</v>
      </c>
      <c r="I460" s="1">
        <v>2020</v>
      </c>
      <c r="J460" s="3">
        <v>27952.33</v>
      </c>
      <c r="K460" s="3">
        <v>10810.66</v>
      </c>
      <c r="L460" t="s">
        <v>454</v>
      </c>
    </row>
    <row r="461" spans="1:12" x14ac:dyDescent="0.2">
      <c r="A461">
        <v>460</v>
      </c>
      <c r="B461">
        <v>448</v>
      </c>
      <c r="C461" t="s">
        <v>1014</v>
      </c>
      <c r="D461" s="1" t="b">
        <v>1</v>
      </c>
      <c r="E461">
        <v>30</v>
      </c>
      <c r="F461" t="s">
        <v>1010</v>
      </c>
      <c r="G461" s="2">
        <v>44011</v>
      </c>
      <c r="H461" s="2" t="s">
        <v>1025</v>
      </c>
      <c r="I461" s="1">
        <v>2020</v>
      </c>
      <c r="J461" s="3">
        <v>25794.09</v>
      </c>
      <c r="K461" s="3">
        <v>5392.25</v>
      </c>
      <c r="L461" t="s">
        <v>455</v>
      </c>
    </row>
    <row r="462" spans="1:12" x14ac:dyDescent="0.2">
      <c r="A462">
        <v>461</v>
      </c>
      <c r="B462">
        <v>450</v>
      </c>
      <c r="C462" t="s">
        <v>6</v>
      </c>
      <c r="D462" s="1" t="b">
        <v>1</v>
      </c>
      <c r="E462">
        <v>22</v>
      </c>
      <c r="F462" t="s">
        <v>1010</v>
      </c>
      <c r="G462" s="2">
        <v>43823</v>
      </c>
      <c r="H462" s="2" t="s">
        <v>1022</v>
      </c>
      <c r="I462" s="1">
        <v>2019</v>
      </c>
      <c r="J462" s="3">
        <v>22507.56</v>
      </c>
      <c r="K462" s="3">
        <v>13655.09</v>
      </c>
      <c r="L462" t="s">
        <v>457</v>
      </c>
    </row>
    <row r="463" spans="1:12" x14ac:dyDescent="0.2">
      <c r="A463">
        <v>462</v>
      </c>
      <c r="B463">
        <v>453</v>
      </c>
      <c r="C463" t="s">
        <v>6</v>
      </c>
      <c r="D463" s="1" t="b">
        <v>0</v>
      </c>
      <c r="E463">
        <v>20</v>
      </c>
      <c r="F463" t="s">
        <v>1010</v>
      </c>
      <c r="G463" s="2">
        <v>43852</v>
      </c>
      <c r="H463" s="2" t="s">
        <v>1024</v>
      </c>
      <c r="I463" s="1">
        <v>2020</v>
      </c>
      <c r="J463" s="3">
        <v>47664.37</v>
      </c>
      <c r="K463" s="3">
        <v>12322.25</v>
      </c>
      <c r="L463" t="s">
        <v>460</v>
      </c>
    </row>
    <row r="464" spans="1:12" x14ac:dyDescent="0.2">
      <c r="A464">
        <v>463</v>
      </c>
      <c r="B464">
        <v>454</v>
      </c>
      <c r="C464" t="s">
        <v>6</v>
      </c>
      <c r="D464" s="1" t="b">
        <v>0</v>
      </c>
      <c r="E464">
        <v>58</v>
      </c>
      <c r="F464" t="s">
        <v>1010</v>
      </c>
      <c r="G464" s="2">
        <v>43928</v>
      </c>
      <c r="H464" s="2" t="s">
        <v>1030</v>
      </c>
      <c r="I464" s="1">
        <v>2020</v>
      </c>
      <c r="J464" s="3">
        <v>41650.74</v>
      </c>
      <c r="K464" s="3">
        <v>15065.08</v>
      </c>
      <c r="L464" t="s">
        <v>461</v>
      </c>
    </row>
    <row r="465" spans="1:12" x14ac:dyDescent="0.2">
      <c r="A465">
        <v>464</v>
      </c>
      <c r="B465">
        <v>455</v>
      </c>
      <c r="C465" t="s">
        <v>8</v>
      </c>
      <c r="D465" s="1" t="b">
        <v>0</v>
      </c>
      <c r="E465">
        <v>67</v>
      </c>
      <c r="F465" t="s">
        <v>1010</v>
      </c>
      <c r="G465" s="2">
        <v>43918</v>
      </c>
      <c r="H465" s="2" t="s">
        <v>1027</v>
      </c>
      <c r="I465" s="1">
        <v>2020</v>
      </c>
      <c r="J465" s="3">
        <v>15130.22</v>
      </c>
      <c r="K465" s="3">
        <v>3689.37</v>
      </c>
      <c r="L465" t="s">
        <v>462</v>
      </c>
    </row>
    <row r="466" spans="1:12" x14ac:dyDescent="0.2">
      <c r="A466">
        <v>465</v>
      </c>
      <c r="B466">
        <v>459</v>
      </c>
      <c r="C466" t="s">
        <v>1014</v>
      </c>
      <c r="D466" s="1" t="b">
        <v>1</v>
      </c>
      <c r="E466">
        <v>47</v>
      </c>
      <c r="F466" t="s">
        <v>1010</v>
      </c>
      <c r="G466" s="2">
        <v>43825</v>
      </c>
      <c r="H466" s="2" t="s">
        <v>1022</v>
      </c>
      <c r="I466" s="1">
        <v>2019</v>
      </c>
      <c r="J466" s="3">
        <v>45213.49</v>
      </c>
      <c r="K466" s="3">
        <v>1395.75</v>
      </c>
      <c r="L466" t="s">
        <v>466</v>
      </c>
    </row>
    <row r="467" spans="1:12" x14ac:dyDescent="0.2">
      <c r="A467">
        <v>466</v>
      </c>
      <c r="B467">
        <v>460</v>
      </c>
      <c r="C467" t="s">
        <v>1014</v>
      </c>
      <c r="D467" s="1" t="s">
        <v>1014</v>
      </c>
      <c r="E467">
        <v>32</v>
      </c>
      <c r="F467" t="s">
        <v>1010</v>
      </c>
      <c r="G467" s="2">
        <v>43823</v>
      </c>
      <c r="H467" s="2" t="s">
        <v>1022</v>
      </c>
      <c r="I467" s="1">
        <v>2019</v>
      </c>
      <c r="J467" s="3">
        <v>36166.620000000003</v>
      </c>
      <c r="K467" s="3">
        <v>0</v>
      </c>
      <c r="L467" t="s">
        <v>467</v>
      </c>
    </row>
    <row r="468" spans="1:12" x14ac:dyDescent="0.2">
      <c r="A468">
        <v>467</v>
      </c>
      <c r="B468">
        <v>462</v>
      </c>
      <c r="C468" t="s">
        <v>8</v>
      </c>
      <c r="D468" s="1" t="b">
        <v>0</v>
      </c>
      <c r="E468">
        <v>33</v>
      </c>
      <c r="F468" t="s">
        <v>1010</v>
      </c>
      <c r="G468" s="2">
        <v>43791</v>
      </c>
      <c r="H468" s="2" t="s">
        <v>1028</v>
      </c>
      <c r="I468" s="1">
        <v>2019</v>
      </c>
      <c r="J468" s="3">
        <v>52243.54</v>
      </c>
      <c r="K468" s="3">
        <v>2119.8200000000002</v>
      </c>
      <c r="L468" t="s">
        <v>469</v>
      </c>
    </row>
    <row r="469" spans="1:12" x14ac:dyDescent="0.2">
      <c r="A469">
        <v>468</v>
      </c>
      <c r="B469">
        <v>463</v>
      </c>
      <c r="C469" t="s">
        <v>1014</v>
      </c>
      <c r="D469" s="1" t="b">
        <v>1</v>
      </c>
      <c r="E469">
        <v>64</v>
      </c>
      <c r="F469" t="s">
        <v>1010</v>
      </c>
      <c r="G469" s="2">
        <v>43931</v>
      </c>
      <c r="H469" s="2" t="s">
        <v>1030</v>
      </c>
      <c r="I469" s="1">
        <v>2020</v>
      </c>
      <c r="J469" s="3">
        <v>43365.47</v>
      </c>
      <c r="K469" s="3">
        <v>17368.41</v>
      </c>
      <c r="L469" t="s">
        <v>470</v>
      </c>
    </row>
    <row r="470" spans="1:12" x14ac:dyDescent="0.2">
      <c r="A470">
        <v>469</v>
      </c>
      <c r="B470">
        <v>464</v>
      </c>
      <c r="C470" t="s">
        <v>6</v>
      </c>
      <c r="D470" s="1" t="b">
        <v>0</v>
      </c>
      <c r="E470">
        <v>61</v>
      </c>
      <c r="F470" t="s">
        <v>1010</v>
      </c>
      <c r="G470" s="2">
        <v>43904</v>
      </c>
      <c r="H470" s="2" t="s">
        <v>1027</v>
      </c>
      <c r="I470" s="1">
        <v>2020</v>
      </c>
      <c r="J470" s="3">
        <v>25775.96</v>
      </c>
      <c r="K470" s="3">
        <v>13401.29</v>
      </c>
      <c r="L470" t="s">
        <v>471</v>
      </c>
    </row>
    <row r="471" spans="1:12" x14ac:dyDescent="0.2">
      <c r="A471">
        <v>470</v>
      </c>
      <c r="B471">
        <v>466</v>
      </c>
      <c r="C471" t="s">
        <v>6</v>
      </c>
      <c r="D471" s="1" t="s">
        <v>1014</v>
      </c>
      <c r="E471">
        <v>45</v>
      </c>
      <c r="F471" t="s">
        <v>1010</v>
      </c>
      <c r="G471" s="2">
        <v>44117</v>
      </c>
      <c r="H471" s="2" t="s">
        <v>1019</v>
      </c>
      <c r="I471" s="1">
        <v>2020</v>
      </c>
      <c r="J471" s="3">
        <v>49481.24</v>
      </c>
      <c r="K471" s="3">
        <v>0</v>
      </c>
      <c r="L471" t="s">
        <v>473</v>
      </c>
    </row>
    <row r="472" spans="1:12" x14ac:dyDescent="0.2">
      <c r="A472">
        <v>471</v>
      </c>
      <c r="B472">
        <v>474</v>
      </c>
      <c r="C472" t="s">
        <v>8</v>
      </c>
      <c r="D472" s="1" t="b">
        <v>0</v>
      </c>
      <c r="E472">
        <v>24</v>
      </c>
      <c r="F472" t="s">
        <v>1010</v>
      </c>
      <c r="G472" s="2">
        <v>43820</v>
      </c>
      <c r="H472" s="2" t="s">
        <v>1022</v>
      </c>
      <c r="I472" s="1">
        <v>2019</v>
      </c>
      <c r="J472" s="3">
        <v>49639.38</v>
      </c>
      <c r="K472" s="3">
        <v>10718.17</v>
      </c>
      <c r="L472" t="s">
        <v>481</v>
      </c>
    </row>
    <row r="473" spans="1:12" x14ac:dyDescent="0.2">
      <c r="A473">
        <v>472</v>
      </c>
      <c r="B473">
        <v>475</v>
      </c>
      <c r="C473" t="s">
        <v>6</v>
      </c>
      <c r="D473" s="1" t="b">
        <v>1</v>
      </c>
      <c r="E473">
        <v>25</v>
      </c>
      <c r="F473" t="s">
        <v>1010</v>
      </c>
      <c r="G473" s="2">
        <v>43878</v>
      </c>
      <c r="H473" s="2" t="s">
        <v>1023</v>
      </c>
      <c r="I473" s="1">
        <v>2020</v>
      </c>
      <c r="J473" s="3">
        <v>24544.41</v>
      </c>
      <c r="K473" s="3">
        <v>10494.31</v>
      </c>
      <c r="L473" t="s">
        <v>482</v>
      </c>
    </row>
    <row r="474" spans="1:12" x14ac:dyDescent="0.2">
      <c r="A474">
        <v>473</v>
      </c>
      <c r="B474">
        <v>478</v>
      </c>
      <c r="C474" t="s">
        <v>6</v>
      </c>
      <c r="D474" s="1" t="b">
        <v>1</v>
      </c>
      <c r="E474">
        <v>37</v>
      </c>
      <c r="F474" t="s">
        <v>1010</v>
      </c>
      <c r="G474" s="2">
        <v>43806</v>
      </c>
      <c r="H474" s="2" t="s">
        <v>1022</v>
      </c>
      <c r="I474" s="1">
        <v>2019</v>
      </c>
      <c r="J474" s="3">
        <v>22719.29</v>
      </c>
      <c r="K474" s="3">
        <v>5297.51</v>
      </c>
      <c r="L474" t="s">
        <v>485</v>
      </c>
    </row>
    <row r="475" spans="1:12" x14ac:dyDescent="0.2">
      <c r="A475">
        <v>474</v>
      </c>
      <c r="B475">
        <v>479</v>
      </c>
      <c r="C475" t="s">
        <v>1014</v>
      </c>
      <c r="D475" s="1" t="b">
        <v>0</v>
      </c>
      <c r="E475">
        <v>41</v>
      </c>
      <c r="F475" t="s">
        <v>1010</v>
      </c>
      <c r="G475" s="2">
        <v>44094</v>
      </c>
      <c r="H475" s="2" t="s">
        <v>1026</v>
      </c>
      <c r="I475" s="1">
        <v>2020</v>
      </c>
      <c r="J475" s="3">
        <v>32222.68</v>
      </c>
      <c r="K475" s="3">
        <v>7754.69</v>
      </c>
      <c r="L475" t="s">
        <v>486</v>
      </c>
    </row>
    <row r="476" spans="1:12" x14ac:dyDescent="0.2">
      <c r="A476">
        <v>475</v>
      </c>
      <c r="B476">
        <v>482</v>
      </c>
      <c r="C476" t="s">
        <v>1014</v>
      </c>
      <c r="D476" s="1" t="b">
        <v>0</v>
      </c>
      <c r="E476">
        <v>22</v>
      </c>
      <c r="F476" t="s">
        <v>1010</v>
      </c>
      <c r="G476" s="2">
        <v>43858</v>
      </c>
      <c r="H476" s="2" t="s">
        <v>1024</v>
      </c>
      <c r="I476" s="1">
        <v>2020</v>
      </c>
      <c r="J476" s="3">
        <v>29627.85</v>
      </c>
      <c r="K476" s="3">
        <v>15671.73</v>
      </c>
      <c r="L476" t="s">
        <v>489</v>
      </c>
    </row>
    <row r="477" spans="1:12" x14ac:dyDescent="0.2">
      <c r="A477">
        <v>476</v>
      </c>
      <c r="B477">
        <v>483</v>
      </c>
      <c r="C477" t="s">
        <v>6</v>
      </c>
      <c r="D477" s="1" t="b">
        <v>1</v>
      </c>
      <c r="E477">
        <v>62</v>
      </c>
      <c r="F477" t="s">
        <v>1010</v>
      </c>
      <c r="G477" s="2">
        <v>43960</v>
      </c>
      <c r="H477" s="2" t="s">
        <v>1020</v>
      </c>
      <c r="I477" s="1">
        <v>2020</v>
      </c>
      <c r="J477" s="3">
        <v>47115.33</v>
      </c>
      <c r="K477" s="3">
        <v>4518.8500000000004</v>
      </c>
      <c r="L477" t="s">
        <v>490</v>
      </c>
    </row>
    <row r="478" spans="1:12" x14ac:dyDescent="0.2">
      <c r="A478">
        <v>477</v>
      </c>
      <c r="B478">
        <v>485</v>
      </c>
      <c r="C478" t="s">
        <v>1014</v>
      </c>
      <c r="D478" s="1" t="b">
        <v>1</v>
      </c>
      <c r="E478">
        <v>35</v>
      </c>
      <c r="F478" t="s">
        <v>1010</v>
      </c>
      <c r="G478" s="2">
        <v>43941</v>
      </c>
      <c r="H478" s="2" t="s">
        <v>1030</v>
      </c>
      <c r="I478" s="1">
        <v>2020</v>
      </c>
      <c r="J478" s="3">
        <v>26249.58</v>
      </c>
      <c r="K478" s="3">
        <v>16241.9</v>
      </c>
      <c r="L478" t="s">
        <v>492</v>
      </c>
    </row>
    <row r="479" spans="1:12" x14ac:dyDescent="0.2">
      <c r="A479">
        <v>478</v>
      </c>
      <c r="B479">
        <v>486</v>
      </c>
      <c r="C479" t="s">
        <v>1014</v>
      </c>
      <c r="D479" s="1" t="b">
        <v>1</v>
      </c>
      <c r="E479">
        <v>39</v>
      </c>
      <c r="F479" t="s">
        <v>1010</v>
      </c>
      <c r="G479" s="2">
        <v>43938</v>
      </c>
      <c r="H479" s="2" t="s">
        <v>1030</v>
      </c>
      <c r="I479" s="1">
        <v>2020</v>
      </c>
      <c r="J479" s="3">
        <v>19362.96</v>
      </c>
      <c r="K479" s="3">
        <v>6333.75</v>
      </c>
      <c r="L479" t="s">
        <v>493</v>
      </c>
    </row>
    <row r="480" spans="1:12" x14ac:dyDescent="0.2">
      <c r="A480">
        <v>479</v>
      </c>
      <c r="B480">
        <v>488</v>
      </c>
      <c r="C480" t="s">
        <v>8</v>
      </c>
      <c r="D480" s="1" t="b">
        <v>0</v>
      </c>
      <c r="E480">
        <v>49</v>
      </c>
      <c r="F480" t="s">
        <v>1010</v>
      </c>
      <c r="G480" s="2">
        <v>43792</v>
      </c>
      <c r="H480" s="2" t="s">
        <v>1028</v>
      </c>
      <c r="I480" s="1">
        <v>2019</v>
      </c>
      <c r="J480" s="3">
        <v>45524.47</v>
      </c>
      <c r="K480" s="3">
        <v>5815.48</v>
      </c>
      <c r="L480" t="s">
        <v>495</v>
      </c>
    </row>
    <row r="481" spans="1:12" x14ac:dyDescent="0.2">
      <c r="A481">
        <v>480</v>
      </c>
      <c r="B481">
        <v>489</v>
      </c>
      <c r="C481" t="s">
        <v>6</v>
      </c>
      <c r="D481" s="1" t="b">
        <v>0</v>
      </c>
      <c r="E481">
        <v>41</v>
      </c>
      <c r="F481" t="s">
        <v>1010</v>
      </c>
      <c r="G481" s="2">
        <v>43863</v>
      </c>
      <c r="H481" s="2" t="s">
        <v>1023</v>
      </c>
      <c r="I481" s="1">
        <v>2020</v>
      </c>
      <c r="J481" s="3">
        <v>25368.91</v>
      </c>
      <c r="K481" s="3">
        <v>17831.259999999998</v>
      </c>
      <c r="L481" t="s">
        <v>496</v>
      </c>
    </row>
    <row r="482" spans="1:12" x14ac:dyDescent="0.2">
      <c r="A482">
        <v>481</v>
      </c>
      <c r="B482">
        <v>490</v>
      </c>
      <c r="C482" t="s">
        <v>1014</v>
      </c>
      <c r="D482" s="1" t="b">
        <v>1</v>
      </c>
      <c r="E482">
        <v>44</v>
      </c>
      <c r="F482" t="s">
        <v>1010</v>
      </c>
      <c r="G482" s="2">
        <v>43834</v>
      </c>
      <c r="H482" s="2" t="s">
        <v>1024</v>
      </c>
      <c r="I482" s="1">
        <v>2020</v>
      </c>
      <c r="J482" s="3">
        <v>27745.61</v>
      </c>
      <c r="K482" s="3">
        <v>6573.17</v>
      </c>
      <c r="L482" t="s">
        <v>497</v>
      </c>
    </row>
    <row r="483" spans="1:12" x14ac:dyDescent="0.2">
      <c r="A483">
        <v>482</v>
      </c>
      <c r="B483">
        <v>491</v>
      </c>
      <c r="C483" t="s">
        <v>8</v>
      </c>
      <c r="D483" s="1" t="b">
        <v>0</v>
      </c>
      <c r="E483">
        <v>16</v>
      </c>
      <c r="F483" t="s">
        <v>1010</v>
      </c>
      <c r="G483" s="2">
        <v>43994</v>
      </c>
      <c r="H483" s="2" t="s">
        <v>1025</v>
      </c>
      <c r="I483" s="1">
        <v>2020</v>
      </c>
      <c r="J483" s="3">
        <v>23432.93</v>
      </c>
      <c r="K483" s="3">
        <v>21205.89</v>
      </c>
      <c r="L483" t="s">
        <v>498</v>
      </c>
    </row>
    <row r="484" spans="1:12" x14ac:dyDescent="0.2">
      <c r="A484">
        <v>483</v>
      </c>
      <c r="B484">
        <v>492</v>
      </c>
      <c r="C484" t="s">
        <v>1014</v>
      </c>
      <c r="D484" s="1" t="b">
        <v>1</v>
      </c>
      <c r="E484">
        <v>46</v>
      </c>
      <c r="F484" t="s">
        <v>1010</v>
      </c>
      <c r="G484" s="2">
        <v>44076</v>
      </c>
      <c r="H484" s="2" t="s">
        <v>1026</v>
      </c>
      <c r="I484" s="1">
        <v>2020</v>
      </c>
      <c r="J484" s="3">
        <v>37586.35</v>
      </c>
      <c r="K484" s="3">
        <v>17153.64</v>
      </c>
      <c r="L484" t="s">
        <v>499</v>
      </c>
    </row>
    <row r="485" spans="1:12" x14ac:dyDescent="0.2">
      <c r="A485">
        <v>484</v>
      </c>
      <c r="B485">
        <v>493</v>
      </c>
      <c r="C485" t="s">
        <v>8</v>
      </c>
      <c r="D485" s="1" t="b">
        <v>0</v>
      </c>
      <c r="E485">
        <v>15</v>
      </c>
      <c r="F485" t="s">
        <v>1010</v>
      </c>
      <c r="G485" s="2">
        <v>43913</v>
      </c>
      <c r="H485" s="2" t="s">
        <v>1027</v>
      </c>
      <c r="I485" s="1">
        <v>2020</v>
      </c>
      <c r="J485" s="3">
        <v>30554.6</v>
      </c>
      <c r="K485" s="3">
        <v>9183.8700000000008</v>
      </c>
      <c r="L485" t="s">
        <v>500</v>
      </c>
    </row>
    <row r="486" spans="1:12" x14ac:dyDescent="0.2">
      <c r="A486">
        <v>485</v>
      </c>
      <c r="B486">
        <v>494</v>
      </c>
      <c r="C486" t="s">
        <v>8</v>
      </c>
      <c r="D486" s="1" t="b">
        <v>0</v>
      </c>
      <c r="E486">
        <v>19</v>
      </c>
      <c r="F486" t="s">
        <v>1010</v>
      </c>
      <c r="G486" s="2">
        <v>43980</v>
      </c>
      <c r="H486" s="2" t="s">
        <v>1020</v>
      </c>
      <c r="I486" s="1">
        <v>2020</v>
      </c>
      <c r="J486" s="3">
        <v>35735.11</v>
      </c>
      <c r="K486" s="3">
        <v>10254.530000000001</v>
      </c>
      <c r="L486" t="s">
        <v>501</v>
      </c>
    </row>
    <row r="487" spans="1:12" x14ac:dyDescent="0.2">
      <c r="A487">
        <v>486</v>
      </c>
      <c r="B487">
        <v>495</v>
      </c>
      <c r="C487" t="s">
        <v>1014</v>
      </c>
      <c r="D487" s="1" t="b">
        <v>1</v>
      </c>
      <c r="E487">
        <v>26</v>
      </c>
      <c r="F487" t="s">
        <v>1010</v>
      </c>
      <c r="G487" s="2">
        <v>43920</v>
      </c>
      <c r="H487" s="2" t="s">
        <v>1027</v>
      </c>
      <c r="I487" s="1">
        <v>2020</v>
      </c>
      <c r="J487" s="3">
        <v>35527.71</v>
      </c>
      <c r="K487" s="3">
        <v>7805.1</v>
      </c>
      <c r="L487" t="s">
        <v>502</v>
      </c>
    </row>
    <row r="488" spans="1:12" x14ac:dyDescent="0.2">
      <c r="A488">
        <v>487</v>
      </c>
      <c r="B488">
        <v>497</v>
      </c>
      <c r="C488" t="s">
        <v>8</v>
      </c>
      <c r="D488" s="1" t="b">
        <v>1</v>
      </c>
      <c r="E488">
        <v>62</v>
      </c>
      <c r="F488" t="s">
        <v>1010</v>
      </c>
      <c r="G488" s="2">
        <v>43891</v>
      </c>
      <c r="H488" s="2" t="s">
        <v>1027</v>
      </c>
      <c r="I488" s="1">
        <v>2020</v>
      </c>
      <c r="J488" s="3">
        <v>30277.77</v>
      </c>
      <c r="K488" s="3">
        <v>10397.030000000001</v>
      </c>
      <c r="L488" t="s">
        <v>504</v>
      </c>
    </row>
    <row r="489" spans="1:12" x14ac:dyDescent="0.2">
      <c r="A489">
        <v>488</v>
      </c>
      <c r="B489">
        <v>499</v>
      </c>
      <c r="C489" t="s">
        <v>1014</v>
      </c>
      <c r="D489" s="1" t="b">
        <v>1</v>
      </c>
      <c r="E489">
        <v>60</v>
      </c>
      <c r="F489" t="s">
        <v>1010</v>
      </c>
      <c r="G489" s="2">
        <v>43911</v>
      </c>
      <c r="H489" s="2" t="s">
        <v>1027</v>
      </c>
      <c r="I489" s="1">
        <v>2020</v>
      </c>
      <c r="J489" s="3">
        <v>25233.59</v>
      </c>
      <c r="K489" s="3">
        <v>3223.45</v>
      </c>
      <c r="L489" t="s">
        <v>506</v>
      </c>
    </row>
    <row r="490" spans="1:12" x14ac:dyDescent="0.2">
      <c r="A490">
        <v>489</v>
      </c>
      <c r="B490">
        <v>500</v>
      </c>
      <c r="C490" t="s">
        <v>8</v>
      </c>
      <c r="D490" s="1" t="b">
        <v>0</v>
      </c>
      <c r="E490">
        <v>69</v>
      </c>
      <c r="F490" t="s">
        <v>1010</v>
      </c>
      <c r="G490" s="2">
        <v>43877</v>
      </c>
      <c r="H490" s="2" t="s">
        <v>1023</v>
      </c>
      <c r="I490" s="1">
        <v>2020</v>
      </c>
      <c r="J490" s="3">
        <v>49709.41</v>
      </c>
      <c r="K490" s="3">
        <v>4246.6499999999996</v>
      </c>
      <c r="L490" t="s">
        <v>507</v>
      </c>
    </row>
    <row r="491" spans="1:12" x14ac:dyDescent="0.2">
      <c r="A491">
        <v>490</v>
      </c>
      <c r="B491">
        <v>505</v>
      </c>
      <c r="C491" t="s">
        <v>8</v>
      </c>
      <c r="D491" s="1" t="b">
        <v>1</v>
      </c>
      <c r="E491">
        <v>27</v>
      </c>
      <c r="F491" t="s">
        <v>1010</v>
      </c>
      <c r="G491" s="2">
        <v>43824</v>
      </c>
      <c r="H491" s="2" t="s">
        <v>1022</v>
      </c>
      <c r="I491" s="1">
        <v>2019</v>
      </c>
      <c r="J491" s="3">
        <v>20619.12</v>
      </c>
      <c r="K491" s="3">
        <v>5448.3</v>
      </c>
      <c r="L491" t="s">
        <v>512</v>
      </c>
    </row>
    <row r="492" spans="1:12" x14ac:dyDescent="0.2">
      <c r="A492">
        <v>491</v>
      </c>
      <c r="B492">
        <v>508</v>
      </c>
      <c r="C492" t="s">
        <v>1014</v>
      </c>
      <c r="D492" s="1" t="b">
        <v>0</v>
      </c>
      <c r="E492">
        <v>36</v>
      </c>
      <c r="F492" t="s">
        <v>1010</v>
      </c>
      <c r="G492" s="2">
        <v>44001</v>
      </c>
      <c r="H492" s="2" t="s">
        <v>1025</v>
      </c>
      <c r="I492" s="1">
        <v>2020</v>
      </c>
      <c r="J492" s="3">
        <v>36852.5</v>
      </c>
      <c r="K492" s="3">
        <v>2382.23</v>
      </c>
      <c r="L492" t="s">
        <v>515</v>
      </c>
    </row>
    <row r="493" spans="1:12" x14ac:dyDescent="0.2">
      <c r="A493">
        <v>492</v>
      </c>
      <c r="B493">
        <v>510</v>
      </c>
      <c r="C493" t="s">
        <v>8</v>
      </c>
      <c r="D493" s="1" t="b">
        <v>1</v>
      </c>
      <c r="E493">
        <v>53</v>
      </c>
      <c r="F493" t="s">
        <v>1010</v>
      </c>
      <c r="G493" s="2">
        <v>43874</v>
      </c>
      <c r="H493" s="2" t="s">
        <v>1023</v>
      </c>
      <c r="I493" s="1">
        <v>2020</v>
      </c>
      <c r="J493" s="3">
        <v>20506.59</v>
      </c>
      <c r="K493" s="3">
        <v>8063.25</v>
      </c>
      <c r="L493" t="s">
        <v>517</v>
      </c>
    </row>
    <row r="494" spans="1:12" x14ac:dyDescent="0.2">
      <c r="A494">
        <v>493</v>
      </c>
      <c r="B494">
        <v>511</v>
      </c>
      <c r="C494" t="s">
        <v>1014</v>
      </c>
      <c r="D494" s="1" t="b">
        <v>1</v>
      </c>
      <c r="E494">
        <v>27</v>
      </c>
      <c r="F494" t="s">
        <v>1010</v>
      </c>
      <c r="G494" s="2">
        <v>43869</v>
      </c>
      <c r="H494" s="2" t="s">
        <v>1023</v>
      </c>
      <c r="I494" s="1">
        <v>2020</v>
      </c>
      <c r="J494" s="3">
        <v>35208.589999999997</v>
      </c>
      <c r="K494" s="3">
        <v>3751.02</v>
      </c>
      <c r="L494" t="s">
        <v>518</v>
      </c>
    </row>
    <row r="495" spans="1:12" x14ac:dyDescent="0.2">
      <c r="A495">
        <v>494</v>
      </c>
      <c r="B495">
        <v>513</v>
      </c>
      <c r="C495" t="s">
        <v>6</v>
      </c>
      <c r="D495" s="1" t="b">
        <v>0</v>
      </c>
      <c r="E495">
        <v>39</v>
      </c>
      <c r="F495" t="s">
        <v>1010</v>
      </c>
      <c r="G495" s="2">
        <v>43931</v>
      </c>
      <c r="H495" s="2" t="s">
        <v>1030</v>
      </c>
      <c r="I495" s="1">
        <v>2020</v>
      </c>
      <c r="J495" s="3">
        <v>27295.91</v>
      </c>
      <c r="K495" s="3">
        <v>21504.03</v>
      </c>
      <c r="L495" t="s">
        <v>520</v>
      </c>
    </row>
    <row r="496" spans="1:12" x14ac:dyDescent="0.2">
      <c r="A496">
        <v>495</v>
      </c>
      <c r="B496">
        <v>514</v>
      </c>
      <c r="C496" t="s">
        <v>6</v>
      </c>
      <c r="D496" s="1" t="b">
        <v>1</v>
      </c>
      <c r="E496">
        <v>60</v>
      </c>
      <c r="F496" t="s">
        <v>1010</v>
      </c>
      <c r="G496" s="2">
        <v>43899</v>
      </c>
      <c r="H496" s="2" t="s">
        <v>1027</v>
      </c>
      <c r="I496" s="1">
        <v>2020</v>
      </c>
      <c r="J496" s="3">
        <v>30629.25</v>
      </c>
      <c r="K496" s="3">
        <v>15141.57</v>
      </c>
      <c r="L496" t="s">
        <v>521</v>
      </c>
    </row>
    <row r="497" spans="1:12" x14ac:dyDescent="0.2">
      <c r="A497">
        <v>496</v>
      </c>
      <c r="B497">
        <v>515</v>
      </c>
      <c r="C497" t="s">
        <v>1014</v>
      </c>
      <c r="D497" s="1" t="b">
        <v>0</v>
      </c>
      <c r="E497">
        <v>31</v>
      </c>
      <c r="F497" t="s">
        <v>1010</v>
      </c>
      <c r="G497" s="2">
        <v>43884</v>
      </c>
      <c r="H497" s="2" t="s">
        <v>1023</v>
      </c>
      <c r="I497" s="1">
        <v>2020</v>
      </c>
      <c r="J497" s="3">
        <v>37635.230000000003</v>
      </c>
      <c r="K497" s="3">
        <v>9867.51</v>
      </c>
      <c r="L497" t="s">
        <v>522</v>
      </c>
    </row>
    <row r="498" spans="1:12" x14ac:dyDescent="0.2">
      <c r="A498">
        <v>497</v>
      </c>
      <c r="B498">
        <v>520</v>
      </c>
      <c r="C498" t="s">
        <v>8</v>
      </c>
      <c r="D498" s="1" t="b">
        <v>0</v>
      </c>
      <c r="E498">
        <v>56</v>
      </c>
      <c r="F498" t="s">
        <v>1010</v>
      </c>
      <c r="G498" s="2">
        <v>43903</v>
      </c>
      <c r="H498" s="2" t="s">
        <v>1027</v>
      </c>
      <c r="I498" s="1">
        <v>2020</v>
      </c>
      <c r="J498" s="3">
        <v>17593.400000000001</v>
      </c>
      <c r="K498" s="3">
        <v>6774.34</v>
      </c>
      <c r="L498" t="s">
        <v>527</v>
      </c>
    </row>
    <row r="499" spans="1:12" x14ac:dyDescent="0.2">
      <c r="A499">
        <v>498</v>
      </c>
      <c r="B499">
        <v>522</v>
      </c>
      <c r="C499" t="s">
        <v>8</v>
      </c>
      <c r="D499" s="1" t="b">
        <v>0</v>
      </c>
      <c r="E499">
        <v>30</v>
      </c>
      <c r="F499" t="s">
        <v>1010</v>
      </c>
      <c r="G499" s="2">
        <v>44006</v>
      </c>
      <c r="H499" s="2" t="s">
        <v>1025</v>
      </c>
      <c r="I499" s="1">
        <v>2020</v>
      </c>
      <c r="J499" s="3">
        <v>23179.040000000001</v>
      </c>
      <c r="K499" s="3">
        <v>11907.8</v>
      </c>
      <c r="L499" t="s">
        <v>529</v>
      </c>
    </row>
    <row r="500" spans="1:12" x14ac:dyDescent="0.2">
      <c r="A500">
        <v>499</v>
      </c>
      <c r="B500">
        <v>524</v>
      </c>
      <c r="C500" t="s">
        <v>1014</v>
      </c>
      <c r="D500" s="1" t="b">
        <v>0</v>
      </c>
      <c r="E500">
        <v>20</v>
      </c>
      <c r="F500" t="s">
        <v>1010</v>
      </c>
      <c r="G500" s="2">
        <v>44015</v>
      </c>
      <c r="H500" s="2" t="s">
        <v>1021</v>
      </c>
      <c r="I500" s="1">
        <v>2020</v>
      </c>
      <c r="J500" s="3">
        <v>45107.78</v>
      </c>
      <c r="K500" s="3">
        <v>17949.560000000001</v>
      </c>
      <c r="L500" t="s">
        <v>531</v>
      </c>
    </row>
    <row r="501" spans="1:12" x14ac:dyDescent="0.2">
      <c r="A501">
        <v>500</v>
      </c>
      <c r="B501">
        <v>526</v>
      </c>
      <c r="C501" t="s">
        <v>6</v>
      </c>
      <c r="D501" s="1" t="b">
        <v>1</v>
      </c>
      <c r="E501">
        <v>24</v>
      </c>
      <c r="F501" t="s">
        <v>1010</v>
      </c>
      <c r="G501" s="2">
        <v>43962</v>
      </c>
      <c r="H501" s="2" t="s">
        <v>1020</v>
      </c>
      <c r="I501" s="1">
        <v>2020</v>
      </c>
      <c r="J501" s="3">
        <v>22566.06</v>
      </c>
      <c r="K501" s="3">
        <v>15628.16</v>
      </c>
      <c r="L501" t="s">
        <v>533</v>
      </c>
    </row>
    <row r="502" spans="1:12" x14ac:dyDescent="0.2">
      <c r="A502">
        <v>501</v>
      </c>
      <c r="B502">
        <v>529</v>
      </c>
      <c r="C502" t="s">
        <v>6</v>
      </c>
      <c r="D502" s="1" t="b">
        <v>1</v>
      </c>
      <c r="E502">
        <v>54</v>
      </c>
      <c r="F502" t="s">
        <v>1010</v>
      </c>
      <c r="G502" s="2">
        <v>44009</v>
      </c>
      <c r="H502" s="2" t="s">
        <v>1025</v>
      </c>
      <c r="I502" s="1">
        <v>2020</v>
      </c>
      <c r="J502" s="3">
        <v>46061.68</v>
      </c>
      <c r="K502" s="3">
        <v>8455.81</v>
      </c>
      <c r="L502" t="s">
        <v>536</v>
      </c>
    </row>
    <row r="503" spans="1:12" x14ac:dyDescent="0.2">
      <c r="A503">
        <v>502</v>
      </c>
      <c r="B503">
        <v>530</v>
      </c>
      <c r="C503" t="s">
        <v>6</v>
      </c>
      <c r="D503" s="1" t="b">
        <v>1</v>
      </c>
      <c r="E503">
        <v>40</v>
      </c>
      <c r="F503" t="s">
        <v>1010</v>
      </c>
      <c r="G503" s="2">
        <v>43864</v>
      </c>
      <c r="H503" s="2" t="s">
        <v>1023</v>
      </c>
      <c r="I503" s="1">
        <v>2020</v>
      </c>
      <c r="J503" s="3">
        <v>32938.85</v>
      </c>
      <c r="K503" s="3">
        <v>7701.84</v>
      </c>
      <c r="L503" t="s">
        <v>537</v>
      </c>
    </row>
    <row r="504" spans="1:12" x14ac:dyDescent="0.2">
      <c r="A504">
        <v>503</v>
      </c>
      <c r="B504">
        <v>531</v>
      </c>
      <c r="C504" t="s">
        <v>8</v>
      </c>
      <c r="D504" s="1" t="b">
        <v>0</v>
      </c>
      <c r="E504">
        <v>41</v>
      </c>
      <c r="F504" t="s">
        <v>1010</v>
      </c>
      <c r="G504" s="2">
        <v>43863</v>
      </c>
      <c r="H504" s="2" t="s">
        <v>1023</v>
      </c>
      <c r="I504" s="1">
        <v>2020</v>
      </c>
      <c r="J504" s="3">
        <v>38618.6</v>
      </c>
      <c r="K504" s="3">
        <v>2250.98</v>
      </c>
      <c r="L504" t="s">
        <v>538</v>
      </c>
    </row>
    <row r="505" spans="1:12" x14ac:dyDescent="0.2">
      <c r="A505">
        <v>504</v>
      </c>
      <c r="B505">
        <v>533</v>
      </c>
      <c r="C505" t="s">
        <v>1014</v>
      </c>
      <c r="D505" s="1" t="b">
        <v>0</v>
      </c>
      <c r="E505">
        <v>44</v>
      </c>
      <c r="F505" t="s">
        <v>1010</v>
      </c>
      <c r="G505" s="2">
        <v>44102</v>
      </c>
      <c r="H505" s="2" t="s">
        <v>1026</v>
      </c>
      <c r="I505" s="1">
        <v>2020</v>
      </c>
      <c r="J505" s="3">
        <v>42395.9</v>
      </c>
      <c r="K505" s="3">
        <v>22305.63</v>
      </c>
      <c r="L505" t="s">
        <v>540</v>
      </c>
    </row>
    <row r="506" spans="1:12" x14ac:dyDescent="0.2">
      <c r="A506">
        <v>505</v>
      </c>
      <c r="B506">
        <v>535</v>
      </c>
      <c r="C506" t="s">
        <v>1014</v>
      </c>
      <c r="D506" s="1" t="b">
        <v>0</v>
      </c>
      <c r="E506">
        <v>16</v>
      </c>
      <c r="F506" t="s">
        <v>1010</v>
      </c>
      <c r="G506" s="2">
        <v>44060</v>
      </c>
      <c r="H506" s="2" t="s">
        <v>1029</v>
      </c>
      <c r="I506" s="1">
        <v>2020</v>
      </c>
      <c r="J506" s="3">
        <v>26287.18</v>
      </c>
      <c r="K506" s="3">
        <v>10804.09</v>
      </c>
      <c r="L506" t="s">
        <v>542</v>
      </c>
    </row>
    <row r="507" spans="1:12" x14ac:dyDescent="0.2">
      <c r="A507">
        <v>506</v>
      </c>
      <c r="B507">
        <v>536</v>
      </c>
      <c r="C507" t="s">
        <v>1014</v>
      </c>
      <c r="D507" s="1" t="b">
        <v>1</v>
      </c>
      <c r="E507">
        <v>48</v>
      </c>
      <c r="F507" t="s">
        <v>1010</v>
      </c>
      <c r="G507" s="2">
        <v>43834</v>
      </c>
      <c r="H507" s="2" t="s">
        <v>1024</v>
      </c>
      <c r="I507" s="1">
        <v>2020</v>
      </c>
      <c r="J507" s="3">
        <v>27719.13</v>
      </c>
      <c r="K507" s="3">
        <v>12987.63</v>
      </c>
      <c r="L507" t="s">
        <v>543</v>
      </c>
    </row>
    <row r="508" spans="1:12" x14ac:dyDescent="0.2">
      <c r="A508">
        <v>507</v>
      </c>
      <c r="B508">
        <v>537</v>
      </c>
      <c r="C508" t="s">
        <v>6</v>
      </c>
      <c r="D508" s="1" t="b">
        <v>0</v>
      </c>
      <c r="E508">
        <v>58</v>
      </c>
      <c r="F508" t="s">
        <v>1010</v>
      </c>
      <c r="G508" s="2">
        <v>44071</v>
      </c>
      <c r="H508" s="2" t="s">
        <v>1029</v>
      </c>
      <c r="I508" s="1">
        <v>2020</v>
      </c>
      <c r="J508" s="3">
        <v>42848.4</v>
      </c>
      <c r="K508" s="3">
        <v>15323.34</v>
      </c>
      <c r="L508" t="s">
        <v>544</v>
      </c>
    </row>
    <row r="509" spans="1:12" x14ac:dyDescent="0.2">
      <c r="A509">
        <v>508</v>
      </c>
      <c r="B509">
        <v>540</v>
      </c>
      <c r="C509" t="s">
        <v>1014</v>
      </c>
      <c r="D509" s="1" t="b">
        <v>1</v>
      </c>
      <c r="E509">
        <v>45</v>
      </c>
      <c r="F509" t="s">
        <v>1010</v>
      </c>
      <c r="G509" s="2">
        <v>44087</v>
      </c>
      <c r="H509" s="2" t="s">
        <v>1026</v>
      </c>
      <c r="I509" s="1">
        <v>2020</v>
      </c>
      <c r="J509" s="3">
        <v>40048.57</v>
      </c>
      <c r="K509" s="3">
        <v>4973.68</v>
      </c>
      <c r="L509" t="s">
        <v>547</v>
      </c>
    </row>
    <row r="510" spans="1:12" x14ac:dyDescent="0.2">
      <c r="A510">
        <v>509</v>
      </c>
      <c r="B510">
        <v>545</v>
      </c>
      <c r="C510" t="s">
        <v>8</v>
      </c>
      <c r="D510" s="1" t="s">
        <v>1014</v>
      </c>
      <c r="E510">
        <v>44</v>
      </c>
      <c r="F510" t="s">
        <v>1010</v>
      </c>
      <c r="G510" s="2">
        <v>43913</v>
      </c>
      <c r="H510" s="2" t="s">
        <v>1027</v>
      </c>
      <c r="I510" s="1">
        <v>2020</v>
      </c>
      <c r="J510" s="3">
        <v>44097.07</v>
      </c>
      <c r="K510" s="3">
        <v>0</v>
      </c>
      <c r="L510" t="s">
        <v>552</v>
      </c>
    </row>
    <row r="511" spans="1:12" x14ac:dyDescent="0.2">
      <c r="A511">
        <v>510</v>
      </c>
      <c r="B511">
        <v>547</v>
      </c>
      <c r="C511" t="s">
        <v>1014</v>
      </c>
      <c r="D511" s="1" t="b">
        <v>0</v>
      </c>
      <c r="E511">
        <v>61</v>
      </c>
      <c r="F511" t="s">
        <v>1010</v>
      </c>
      <c r="G511" s="2">
        <v>44117</v>
      </c>
      <c r="H511" s="2" t="s">
        <v>1019</v>
      </c>
      <c r="I511" s="1">
        <v>2020</v>
      </c>
      <c r="J511" s="3">
        <v>49379.42</v>
      </c>
      <c r="K511" s="3">
        <v>18608.599999999999</v>
      </c>
      <c r="L511" t="s">
        <v>554</v>
      </c>
    </row>
    <row r="512" spans="1:12" x14ac:dyDescent="0.2">
      <c r="A512">
        <v>511</v>
      </c>
      <c r="B512">
        <v>551</v>
      </c>
      <c r="C512" t="s">
        <v>6</v>
      </c>
      <c r="D512" s="1" t="s">
        <v>1014</v>
      </c>
      <c r="E512">
        <v>19</v>
      </c>
      <c r="F512" t="s">
        <v>1010</v>
      </c>
      <c r="G512" s="2">
        <v>43979</v>
      </c>
      <c r="H512" s="2" t="s">
        <v>1020</v>
      </c>
      <c r="I512" s="1">
        <v>2020</v>
      </c>
      <c r="J512" s="3">
        <v>29217.18</v>
      </c>
      <c r="K512" s="3">
        <v>0</v>
      </c>
      <c r="L512" t="s">
        <v>558</v>
      </c>
    </row>
    <row r="513" spans="1:12" x14ac:dyDescent="0.2">
      <c r="A513">
        <v>512</v>
      </c>
      <c r="B513">
        <v>552</v>
      </c>
      <c r="C513" t="s">
        <v>8</v>
      </c>
      <c r="D513" s="1" t="b">
        <v>0</v>
      </c>
      <c r="E513">
        <v>19</v>
      </c>
      <c r="F513" t="s">
        <v>1010</v>
      </c>
      <c r="G513" s="2">
        <v>43886</v>
      </c>
      <c r="H513" s="2" t="s">
        <v>1023</v>
      </c>
      <c r="I513" s="1">
        <v>2020</v>
      </c>
      <c r="J513" s="3">
        <v>15601.87</v>
      </c>
      <c r="K513" s="3">
        <v>20853.169999999998</v>
      </c>
      <c r="L513" t="s">
        <v>559</v>
      </c>
    </row>
    <row r="514" spans="1:12" x14ac:dyDescent="0.2">
      <c r="A514">
        <v>513</v>
      </c>
      <c r="B514">
        <v>553</v>
      </c>
      <c r="C514" t="s">
        <v>1014</v>
      </c>
      <c r="D514" s="1" t="b">
        <v>0</v>
      </c>
      <c r="E514">
        <v>65</v>
      </c>
      <c r="F514" t="s">
        <v>1010</v>
      </c>
      <c r="G514" s="2">
        <v>43981</v>
      </c>
      <c r="H514" s="2" t="s">
        <v>1020</v>
      </c>
      <c r="I514" s="1">
        <v>2020</v>
      </c>
      <c r="J514" s="3">
        <v>19720.98</v>
      </c>
      <c r="K514" s="3">
        <v>2256.17</v>
      </c>
      <c r="L514" t="s">
        <v>560</v>
      </c>
    </row>
    <row r="515" spans="1:12" x14ac:dyDescent="0.2">
      <c r="A515">
        <v>514</v>
      </c>
      <c r="B515">
        <v>554</v>
      </c>
      <c r="C515" t="s">
        <v>6</v>
      </c>
      <c r="D515" s="1" t="b">
        <v>1</v>
      </c>
      <c r="E515">
        <v>17</v>
      </c>
      <c r="F515" t="s">
        <v>1010</v>
      </c>
      <c r="G515" s="2">
        <v>43888</v>
      </c>
      <c r="H515" s="2" t="s">
        <v>1023</v>
      </c>
      <c r="I515" s="1">
        <v>2020</v>
      </c>
      <c r="J515" s="3">
        <v>35267.230000000003</v>
      </c>
      <c r="K515" s="3">
        <v>17723.13</v>
      </c>
      <c r="L515" t="s">
        <v>561</v>
      </c>
    </row>
    <row r="516" spans="1:12" x14ac:dyDescent="0.2">
      <c r="A516">
        <v>515</v>
      </c>
      <c r="B516">
        <v>556</v>
      </c>
      <c r="C516" t="s">
        <v>8</v>
      </c>
      <c r="D516" s="1" t="b">
        <v>0</v>
      </c>
      <c r="E516">
        <v>45</v>
      </c>
      <c r="F516" t="s">
        <v>1010</v>
      </c>
      <c r="G516" s="2">
        <v>43840</v>
      </c>
      <c r="H516" s="2" t="s">
        <v>1024</v>
      </c>
      <c r="I516" s="1">
        <v>2020</v>
      </c>
      <c r="J516" s="3">
        <v>46786.53</v>
      </c>
      <c r="K516" s="3">
        <v>6434.19</v>
      </c>
      <c r="L516" t="s">
        <v>563</v>
      </c>
    </row>
    <row r="517" spans="1:12" x14ac:dyDescent="0.2">
      <c r="A517">
        <v>516</v>
      </c>
      <c r="B517">
        <v>559</v>
      </c>
      <c r="C517" t="s">
        <v>8</v>
      </c>
      <c r="D517" s="1" t="b">
        <v>0</v>
      </c>
      <c r="E517">
        <v>31</v>
      </c>
      <c r="F517" t="s">
        <v>1010</v>
      </c>
      <c r="G517" s="2">
        <v>43985</v>
      </c>
      <c r="H517" s="2" t="s">
        <v>1025</v>
      </c>
      <c r="I517" s="1">
        <v>2020</v>
      </c>
      <c r="J517" s="3">
        <v>27016.69</v>
      </c>
      <c r="K517" s="3">
        <v>6972.61</v>
      </c>
      <c r="L517" t="s">
        <v>566</v>
      </c>
    </row>
    <row r="518" spans="1:12" x14ac:dyDescent="0.2">
      <c r="A518">
        <v>517</v>
      </c>
      <c r="B518">
        <v>560</v>
      </c>
      <c r="C518" t="s">
        <v>1014</v>
      </c>
      <c r="D518" s="1" t="b">
        <v>1</v>
      </c>
      <c r="E518">
        <v>46</v>
      </c>
      <c r="F518" t="s">
        <v>1010</v>
      </c>
      <c r="G518" s="2">
        <v>43879</v>
      </c>
      <c r="H518" s="2" t="s">
        <v>1023</v>
      </c>
      <c r="I518" s="1">
        <v>2020</v>
      </c>
      <c r="J518" s="3">
        <v>34545.699999999997</v>
      </c>
      <c r="K518" s="3">
        <v>4364.04</v>
      </c>
      <c r="L518" t="s">
        <v>567</v>
      </c>
    </row>
    <row r="519" spans="1:12" x14ac:dyDescent="0.2">
      <c r="A519">
        <v>518</v>
      </c>
      <c r="B519">
        <v>561</v>
      </c>
      <c r="C519" t="s">
        <v>6</v>
      </c>
      <c r="D519" s="1" t="b">
        <v>0</v>
      </c>
      <c r="E519">
        <v>29</v>
      </c>
      <c r="F519" t="s">
        <v>1010</v>
      </c>
      <c r="G519" s="2">
        <v>43821</v>
      </c>
      <c r="H519" s="2" t="s">
        <v>1022</v>
      </c>
      <c r="I519" s="1">
        <v>2019</v>
      </c>
      <c r="J519" s="3">
        <v>33647.370000000003</v>
      </c>
      <c r="K519" s="3">
        <v>15965.47</v>
      </c>
      <c r="L519" t="s">
        <v>568</v>
      </c>
    </row>
    <row r="520" spans="1:12" x14ac:dyDescent="0.2">
      <c r="A520">
        <v>519</v>
      </c>
      <c r="B520">
        <v>565</v>
      </c>
      <c r="C520" t="s">
        <v>8</v>
      </c>
      <c r="D520" s="1" t="b">
        <v>0</v>
      </c>
      <c r="E520">
        <v>26</v>
      </c>
      <c r="F520" t="s">
        <v>1010</v>
      </c>
      <c r="G520" s="2">
        <v>43916</v>
      </c>
      <c r="H520" s="2" t="s">
        <v>1027</v>
      </c>
      <c r="I520" s="1">
        <v>2020</v>
      </c>
      <c r="J520" s="3">
        <v>32548.06</v>
      </c>
      <c r="K520" s="3">
        <v>21319.51</v>
      </c>
      <c r="L520" t="s">
        <v>572</v>
      </c>
    </row>
    <row r="521" spans="1:12" x14ac:dyDescent="0.2">
      <c r="A521">
        <v>520</v>
      </c>
      <c r="B521">
        <v>567</v>
      </c>
      <c r="C521" t="s">
        <v>6</v>
      </c>
      <c r="D521" s="1" t="b">
        <v>0</v>
      </c>
      <c r="E521">
        <v>27</v>
      </c>
      <c r="F521" t="s">
        <v>1010</v>
      </c>
      <c r="G521" s="2">
        <v>44027</v>
      </c>
      <c r="H521" s="2" t="s">
        <v>1021</v>
      </c>
      <c r="I521" s="1">
        <v>2020</v>
      </c>
      <c r="J521" s="3">
        <v>44430.15</v>
      </c>
      <c r="K521" s="3">
        <v>8978.7900000000009</v>
      </c>
      <c r="L521" t="s">
        <v>574</v>
      </c>
    </row>
    <row r="522" spans="1:12" x14ac:dyDescent="0.2">
      <c r="A522">
        <v>521</v>
      </c>
      <c r="B522">
        <v>569</v>
      </c>
      <c r="C522" t="s">
        <v>6</v>
      </c>
      <c r="D522" s="1" t="b">
        <v>1</v>
      </c>
      <c r="E522">
        <v>15</v>
      </c>
      <c r="F522" t="s">
        <v>1010</v>
      </c>
      <c r="G522" s="2">
        <v>43948</v>
      </c>
      <c r="H522" s="2" t="s">
        <v>1030</v>
      </c>
      <c r="I522" s="1">
        <v>2020</v>
      </c>
      <c r="J522" s="3">
        <v>32374.7</v>
      </c>
      <c r="K522" s="3">
        <v>15101.09</v>
      </c>
      <c r="L522" t="s">
        <v>576</v>
      </c>
    </row>
    <row r="523" spans="1:12" x14ac:dyDescent="0.2">
      <c r="A523">
        <v>522</v>
      </c>
      <c r="B523">
        <v>570</v>
      </c>
      <c r="C523" t="s">
        <v>1014</v>
      </c>
      <c r="D523" s="1" t="b">
        <v>1</v>
      </c>
      <c r="E523">
        <v>39</v>
      </c>
      <c r="F523" t="s">
        <v>1010</v>
      </c>
      <c r="G523" s="2">
        <v>44056</v>
      </c>
      <c r="H523" s="2" t="s">
        <v>1029</v>
      </c>
      <c r="I523" s="1">
        <v>2020</v>
      </c>
      <c r="J523" s="3">
        <v>33333.71</v>
      </c>
      <c r="K523" s="3">
        <v>4005.88</v>
      </c>
      <c r="L523" t="s">
        <v>577</v>
      </c>
    </row>
    <row r="524" spans="1:12" x14ac:dyDescent="0.2">
      <c r="A524">
        <v>523</v>
      </c>
      <c r="B524">
        <v>571</v>
      </c>
      <c r="C524" t="s">
        <v>8</v>
      </c>
      <c r="D524" s="1" t="b">
        <v>0</v>
      </c>
      <c r="E524">
        <v>60</v>
      </c>
      <c r="F524" t="s">
        <v>1010</v>
      </c>
      <c r="G524" s="2">
        <v>43788</v>
      </c>
      <c r="H524" s="2" t="s">
        <v>1028</v>
      </c>
      <c r="I524" s="1">
        <v>2019</v>
      </c>
      <c r="J524" s="3">
        <v>17846.919999999998</v>
      </c>
      <c r="K524" s="3">
        <v>4874.18</v>
      </c>
      <c r="L524" t="s">
        <v>578</v>
      </c>
    </row>
    <row r="525" spans="1:12" x14ac:dyDescent="0.2">
      <c r="A525">
        <v>524</v>
      </c>
      <c r="B525">
        <v>576</v>
      </c>
      <c r="C525" t="s">
        <v>1014</v>
      </c>
      <c r="D525" s="1" t="b">
        <v>1</v>
      </c>
      <c r="E525">
        <v>23</v>
      </c>
      <c r="F525" t="s">
        <v>1010</v>
      </c>
      <c r="G525" s="2">
        <v>43970</v>
      </c>
      <c r="H525" s="2" t="s">
        <v>1020</v>
      </c>
      <c r="I525" s="1">
        <v>2020</v>
      </c>
      <c r="J525" s="3">
        <v>21815.89</v>
      </c>
      <c r="K525" s="3">
        <v>11725.92</v>
      </c>
      <c r="L525" t="s">
        <v>583</v>
      </c>
    </row>
    <row r="526" spans="1:12" x14ac:dyDescent="0.2">
      <c r="A526">
        <v>525</v>
      </c>
      <c r="B526">
        <v>577</v>
      </c>
      <c r="C526" t="s">
        <v>8</v>
      </c>
      <c r="D526" s="1" t="b">
        <v>0</v>
      </c>
      <c r="E526">
        <v>34</v>
      </c>
      <c r="F526" t="s">
        <v>1010</v>
      </c>
      <c r="G526" s="2">
        <v>43907</v>
      </c>
      <c r="H526" s="2" t="s">
        <v>1027</v>
      </c>
      <c r="I526" s="1">
        <v>2020</v>
      </c>
      <c r="J526" s="3">
        <v>22631.1</v>
      </c>
      <c r="K526" s="3">
        <v>2416.5700000000002</v>
      </c>
      <c r="L526" t="s">
        <v>584</v>
      </c>
    </row>
    <row r="527" spans="1:12" x14ac:dyDescent="0.2">
      <c r="A527">
        <v>526</v>
      </c>
      <c r="B527">
        <v>578</v>
      </c>
      <c r="C527" t="s">
        <v>8</v>
      </c>
      <c r="D527" s="1" t="b">
        <v>0</v>
      </c>
      <c r="E527">
        <v>43</v>
      </c>
      <c r="F527" t="s">
        <v>1010</v>
      </c>
      <c r="G527" s="2">
        <v>43877</v>
      </c>
      <c r="H527" s="2" t="s">
        <v>1023</v>
      </c>
      <c r="I527" s="1">
        <v>2020</v>
      </c>
      <c r="J527" s="3">
        <v>35098.660000000003</v>
      </c>
      <c r="K527" s="3">
        <v>3130.03</v>
      </c>
      <c r="L527" t="s">
        <v>585</v>
      </c>
    </row>
    <row r="528" spans="1:12" x14ac:dyDescent="0.2">
      <c r="A528">
        <v>527</v>
      </c>
      <c r="B528">
        <v>583</v>
      </c>
      <c r="C528" t="s">
        <v>8</v>
      </c>
      <c r="D528" s="1" t="b">
        <v>0</v>
      </c>
      <c r="E528">
        <v>62</v>
      </c>
      <c r="F528" t="s">
        <v>1010</v>
      </c>
      <c r="G528" s="2">
        <v>43903</v>
      </c>
      <c r="H528" s="2" t="s">
        <v>1027</v>
      </c>
      <c r="I528" s="1">
        <v>2020</v>
      </c>
      <c r="J528" s="3">
        <v>41671.279999999999</v>
      </c>
      <c r="K528" s="3">
        <v>7262.12</v>
      </c>
      <c r="L528" t="s">
        <v>590</v>
      </c>
    </row>
    <row r="529" spans="1:12" x14ac:dyDescent="0.2">
      <c r="A529">
        <v>528</v>
      </c>
      <c r="B529">
        <v>585</v>
      </c>
      <c r="C529" t="s">
        <v>1014</v>
      </c>
      <c r="D529" s="1" t="b">
        <v>1</v>
      </c>
      <c r="E529">
        <v>64</v>
      </c>
      <c r="F529" t="s">
        <v>1010</v>
      </c>
      <c r="G529" s="2">
        <v>44146</v>
      </c>
      <c r="H529" s="2" t="s">
        <v>1028</v>
      </c>
      <c r="I529" s="1">
        <v>2020</v>
      </c>
      <c r="J529" s="3">
        <v>42482.83</v>
      </c>
      <c r="K529" s="3">
        <v>6591.54</v>
      </c>
      <c r="L529" t="s">
        <v>592</v>
      </c>
    </row>
    <row r="530" spans="1:12" x14ac:dyDescent="0.2">
      <c r="A530">
        <v>529</v>
      </c>
      <c r="B530">
        <v>587</v>
      </c>
      <c r="C530" t="s">
        <v>1014</v>
      </c>
      <c r="D530" s="1" t="b">
        <v>0</v>
      </c>
      <c r="E530">
        <v>58</v>
      </c>
      <c r="F530" t="s">
        <v>1010</v>
      </c>
      <c r="G530" s="2">
        <v>44106</v>
      </c>
      <c r="H530" s="2" t="s">
        <v>1019</v>
      </c>
      <c r="I530" s="1">
        <v>2020</v>
      </c>
      <c r="J530" s="3">
        <v>44210.96</v>
      </c>
      <c r="K530" s="3">
        <v>20410.8</v>
      </c>
      <c r="L530" t="s">
        <v>594</v>
      </c>
    </row>
    <row r="531" spans="1:12" x14ac:dyDescent="0.2">
      <c r="A531">
        <v>530</v>
      </c>
      <c r="B531">
        <v>588</v>
      </c>
      <c r="C531" t="s">
        <v>8</v>
      </c>
      <c r="D531" s="1" t="b">
        <v>1</v>
      </c>
      <c r="E531">
        <v>55</v>
      </c>
      <c r="F531" t="s">
        <v>1010</v>
      </c>
      <c r="G531" s="2">
        <v>44079</v>
      </c>
      <c r="H531" s="2" t="s">
        <v>1026</v>
      </c>
      <c r="I531" s="1">
        <v>2020</v>
      </c>
      <c r="J531" s="3">
        <v>36450.129999999997</v>
      </c>
      <c r="K531" s="3">
        <v>9261.82</v>
      </c>
      <c r="L531" t="s">
        <v>595</v>
      </c>
    </row>
    <row r="532" spans="1:12" x14ac:dyDescent="0.2">
      <c r="A532">
        <v>531</v>
      </c>
      <c r="B532">
        <v>589</v>
      </c>
      <c r="C532" t="s">
        <v>8</v>
      </c>
      <c r="D532" s="1" t="b">
        <v>0</v>
      </c>
      <c r="E532">
        <v>18</v>
      </c>
      <c r="F532" t="s">
        <v>1010</v>
      </c>
      <c r="G532" s="2">
        <v>43854</v>
      </c>
      <c r="H532" s="2" t="s">
        <v>1024</v>
      </c>
      <c r="I532" s="1">
        <v>2020</v>
      </c>
      <c r="J532" s="3">
        <v>35545.75</v>
      </c>
      <c r="K532" s="3">
        <v>11028.85</v>
      </c>
      <c r="L532" t="s">
        <v>596</v>
      </c>
    </row>
    <row r="533" spans="1:12" x14ac:dyDescent="0.2">
      <c r="A533">
        <v>532</v>
      </c>
      <c r="B533">
        <v>590</v>
      </c>
      <c r="C533" t="s">
        <v>8</v>
      </c>
      <c r="D533" s="1" t="b">
        <v>0</v>
      </c>
      <c r="E533">
        <v>67</v>
      </c>
      <c r="F533" t="s">
        <v>1010</v>
      </c>
      <c r="G533" s="2">
        <v>43941</v>
      </c>
      <c r="H533" s="2" t="s">
        <v>1030</v>
      </c>
      <c r="I533" s="1">
        <v>2020</v>
      </c>
      <c r="J533" s="3">
        <v>16803.05</v>
      </c>
      <c r="K533" s="3">
        <v>13819.93</v>
      </c>
      <c r="L533" t="s">
        <v>597</v>
      </c>
    </row>
    <row r="534" spans="1:12" x14ac:dyDescent="0.2">
      <c r="A534">
        <v>533</v>
      </c>
      <c r="B534">
        <v>592</v>
      </c>
      <c r="C534" t="s">
        <v>6</v>
      </c>
      <c r="D534" s="1" t="b">
        <v>1</v>
      </c>
      <c r="E534">
        <v>64</v>
      </c>
      <c r="F534" t="s">
        <v>1010</v>
      </c>
      <c r="G534" s="2">
        <v>43877</v>
      </c>
      <c r="H534" s="2" t="s">
        <v>1023</v>
      </c>
      <c r="I534" s="1">
        <v>2020</v>
      </c>
      <c r="J534" s="3">
        <v>43402.080000000002</v>
      </c>
      <c r="K534" s="3">
        <v>21145.18</v>
      </c>
      <c r="L534" t="s">
        <v>599</v>
      </c>
    </row>
    <row r="535" spans="1:12" x14ac:dyDescent="0.2">
      <c r="A535">
        <v>534</v>
      </c>
      <c r="B535">
        <v>595</v>
      </c>
      <c r="C535" t="s">
        <v>6</v>
      </c>
      <c r="D535" s="1" t="b">
        <v>0</v>
      </c>
      <c r="E535">
        <v>64</v>
      </c>
      <c r="F535" t="s">
        <v>1010</v>
      </c>
      <c r="G535" s="2">
        <v>43790</v>
      </c>
      <c r="H535" s="2" t="s">
        <v>1028</v>
      </c>
      <c r="I535" s="1">
        <v>2019</v>
      </c>
      <c r="J535" s="3">
        <v>45518.05</v>
      </c>
      <c r="K535" s="3">
        <v>8752.2199999999993</v>
      </c>
      <c r="L535" t="s">
        <v>602</v>
      </c>
    </row>
    <row r="536" spans="1:12" x14ac:dyDescent="0.2">
      <c r="A536">
        <v>535</v>
      </c>
      <c r="B536">
        <v>599</v>
      </c>
      <c r="C536" t="s">
        <v>1014</v>
      </c>
      <c r="D536" s="1" t="b">
        <v>0</v>
      </c>
      <c r="E536">
        <v>26</v>
      </c>
      <c r="F536" t="s">
        <v>1010</v>
      </c>
      <c r="G536" s="2">
        <v>43808</v>
      </c>
      <c r="H536" s="2" t="s">
        <v>1022</v>
      </c>
      <c r="I536" s="1">
        <v>2019</v>
      </c>
      <c r="J536" s="3">
        <v>31688.560000000001</v>
      </c>
      <c r="K536" s="3">
        <v>13703.07</v>
      </c>
      <c r="L536" t="s">
        <v>606</v>
      </c>
    </row>
    <row r="537" spans="1:12" x14ac:dyDescent="0.2">
      <c r="A537">
        <v>536</v>
      </c>
      <c r="B537">
        <v>600</v>
      </c>
      <c r="C537" t="s">
        <v>8</v>
      </c>
      <c r="D537" s="1" t="b">
        <v>0</v>
      </c>
      <c r="E537">
        <v>64</v>
      </c>
      <c r="F537" t="s">
        <v>1010</v>
      </c>
      <c r="G537" s="2">
        <v>44069</v>
      </c>
      <c r="H537" s="2" t="s">
        <v>1029</v>
      </c>
      <c r="I537" s="1">
        <v>2020</v>
      </c>
      <c r="J537" s="3">
        <v>50069.39</v>
      </c>
      <c r="K537" s="3">
        <v>14981.15</v>
      </c>
      <c r="L537" t="s">
        <v>607</v>
      </c>
    </row>
    <row r="538" spans="1:12" x14ac:dyDescent="0.2">
      <c r="A538">
        <v>537</v>
      </c>
      <c r="B538">
        <v>602</v>
      </c>
      <c r="C538" t="s">
        <v>1014</v>
      </c>
      <c r="D538" s="1" t="b">
        <v>1</v>
      </c>
      <c r="E538">
        <v>63</v>
      </c>
      <c r="F538" t="s">
        <v>1010</v>
      </c>
      <c r="G538" s="2">
        <v>43910</v>
      </c>
      <c r="H538" s="2" t="s">
        <v>1027</v>
      </c>
      <c r="I538" s="1">
        <v>2020</v>
      </c>
      <c r="J538" s="3">
        <v>33573.35</v>
      </c>
      <c r="K538" s="3">
        <v>9238.2800000000007</v>
      </c>
      <c r="L538" t="s">
        <v>609</v>
      </c>
    </row>
    <row r="539" spans="1:12" x14ac:dyDescent="0.2">
      <c r="A539">
        <v>538</v>
      </c>
      <c r="B539">
        <v>603</v>
      </c>
      <c r="C539" t="s">
        <v>8</v>
      </c>
      <c r="D539" s="1" t="s">
        <v>1014</v>
      </c>
      <c r="E539">
        <v>62</v>
      </c>
      <c r="F539" t="s">
        <v>1010</v>
      </c>
      <c r="G539" s="2">
        <v>44054</v>
      </c>
      <c r="H539" s="2" t="s">
        <v>1029</v>
      </c>
      <c r="I539" s="1">
        <v>2020</v>
      </c>
      <c r="J539" s="3">
        <v>30205.88</v>
      </c>
      <c r="K539" s="3">
        <v>0</v>
      </c>
      <c r="L539" t="s">
        <v>610</v>
      </c>
    </row>
    <row r="540" spans="1:12" x14ac:dyDescent="0.2">
      <c r="A540">
        <v>539</v>
      </c>
      <c r="B540">
        <v>607</v>
      </c>
      <c r="C540" t="s">
        <v>8</v>
      </c>
      <c r="D540" s="1" t="b">
        <v>0</v>
      </c>
      <c r="E540">
        <v>60</v>
      </c>
      <c r="F540" t="s">
        <v>1010</v>
      </c>
      <c r="G540" s="2">
        <v>43850</v>
      </c>
      <c r="H540" s="2" t="s">
        <v>1024</v>
      </c>
      <c r="I540" s="1">
        <v>2020</v>
      </c>
      <c r="J540" s="3">
        <v>38513.160000000003</v>
      </c>
      <c r="K540" s="3">
        <v>4764.8100000000004</v>
      </c>
      <c r="L540" t="s">
        <v>614</v>
      </c>
    </row>
    <row r="541" spans="1:12" x14ac:dyDescent="0.2">
      <c r="A541">
        <v>540</v>
      </c>
      <c r="B541">
        <v>608</v>
      </c>
      <c r="C541" t="s">
        <v>6</v>
      </c>
      <c r="D541" s="1" t="b">
        <v>0</v>
      </c>
      <c r="E541">
        <v>38</v>
      </c>
      <c r="F541" t="s">
        <v>1010</v>
      </c>
      <c r="G541" s="2">
        <v>43805</v>
      </c>
      <c r="H541" s="2" t="s">
        <v>1022</v>
      </c>
      <c r="I541" s="1">
        <v>2019</v>
      </c>
      <c r="J541" s="3">
        <v>34861.769999999997</v>
      </c>
      <c r="K541" s="3">
        <v>1844.12</v>
      </c>
      <c r="L541" t="s">
        <v>615</v>
      </c>
    </row>
    <row r="542" spans="1:12" x14ac:dyDescent="0.2">
      <c r="A542">
        <v>541</v>
      </c>
      <c r="B542">
        <v>610</v>
      </c>
      <c r="C542" t="s">
        <v>6</v>
      </c>
      <c r="D542" s="1" t="b">
        <v>1</v>
      </c>
      <c r="E542">
        <v>56</v>
      </c>
      <c r="F542" t="s">
        <v>1010</v>
      </c>
      <c r="G542" s="2">
        <v>44042</v>
      </c>
      <c r="H542" s="2" t="s">
        <v>1021</v>
      </c>
      <c r="I542" s="1">
        <v>2020</v>
      </c>
      <c r="J542" s="3">
        <v>39858.03</v>
      </c>
      <c r="K542" s="3">
        <v>2398.6999999999998</v>
      </c>
      <c r="L542" t="s">
        <v>617</v>
      </c>
    </row>
    <row r="543" spans="1:12" x14ac:dyDescent="0.2">
      <c r="A543">
        <v>542</v>
      </c>
      <c r="B543">
        <v>611</v>
      </c>
      <c r="C543" t="s">
        <v>6</v>
      </c>
      <c r="D543" s="1" t="b">
        <v>1</v>
      </c>
      <c r="E543">
        <v>25</v>
      </c>
      <c r="F543" t="s">
        <v>1010</v>
      </c>
      <c r="G543" s="2">
        <v>43909</v>
      </c>
      <c r="H543" s="2" t="s">
        <v>1027</v>
      </c>
      <c r="I543" s="1">
        <v>2020</v>
      </c>
      <c r="J543" s="3">
        <v>20873.099999999999</v>
      </c>
      <c r="K543" s="3">
        <v>5673.71</v>
      </c>
      <c r="L543" t="s">
        <v>618</v>
      </c>
    </row>
    <row r="544" spans="1:12" x14ac:dyDescent="0.2">
      <c r="A544">
        <v>543</v>
      </c>
      <c r="B544">
        <v>612</v>
      </c>
      <c r="C544" t="s">
        <v>6</v>
      </c>
      <c r="D544" s="1" t="b">
        <v>0</v>
      </c>
      <c r="E544">
        <v>70</v>
      </c>
      <c r="F544" t="s">
        <v>1010</v>
      </c>
      <c r="G544" s="2">
        <v>43935</v>
      </c>
      <c r="H544" s="2" t="s">
        <v>1030</v>
      </c>
      <c r="I544" s="1">
        <v>2020</v>
      </c>
      <c r="J544" s="3">
        <v>26893.84</v>
      </c>
      <c r="K544" s="3">
        <v>5812.31</v>
      </c>
      <c r="L544" t="s">
        <v>619</v>
      </c>
    </row>
    <row r="545" spans="1:12" x14ac:dyDescent="0.2">
      <c r="A545">
        <v>544</v>
      </c>
      <c r="B545">
        <v>614</v>
      </c>
      <c r="C545" t="s">
        <v>1014</v>
      </c>
      <c r="D545" s="1" t="b">
        <v>0</v>
      </c>
      <c r="E545">
        <v>21</v>
      </c>
      <c r="F545" t="s">
        <v>1010</v>
      </c>
      <c r="G545" s="2">
        <v>43832</v>
      </c>
      <c r="H545" s="2" t="s">
        <v>1024</v>
      </c>
      <c r="I545" s="1">
        <v>2020</v>
      </c>
      <c r="J545" s="3">
        <v>47070.59</v>
      </c>
      <c r="K545" s="3">
        <v>18773.62</v>
      </c>
      <c r="L545" t="s">
        <v>621</v>
      </c>
    </row>
    <row r="546" spans="1:12" x14ac:dyDescent="0.2">
      <c r="A546">
        <v>545</v>
      </c>
      <c r="B546">
        <v>615</v>
      </c>
      <c r="C546" t="s">
        <v>8</v>
      </c>
      <c r="D546" s="1" t="b">
        <v>1</v>
      </c>
      <c r="E546">
        <v>28</v>
      </c>
      <c r="F546" t="s">
        <v>1010</v>
      </c>
      <c r="G546" s="2">
        <v>43918</v>
      </c>
      <c r="H546" s="2" t="s">
        <v>1027</v>
      </c>
      <c r="I546" s="1">
        <v>2020</v>
      </c>
      <c r="J546" s="3">
        <v>49799.88</v>
      </c>
      <c r="K546" s="3">
        <v>15938.35</v>
      </c>
      <c r="L546" t="s">
        <v>622</v>
      </c>
    </row>
    <row r="547" spans="1:12" x14ac:dyDescent="0.2">
      <c r="A547">
        <v>546</v>
      </c>
      <c r="B547">
        <v>616</v>
      </c>
      <c r="C547" t="s">
        <v>6</v>
      </c>
      <c r="D547" s="1" t="b">
        <v>1</v>
      </c>
      <c r="E547">
        <v>68</v>
      </c>
      <c r="F547" t="s">
        <v>1010</v>
      </c>
      <c r="G547" s="2">
        <v>43898</v>
      </c>
      <c r="H547" s="2" t="s">
        <v>1027</v>
      </c>
      <c r="I547" s="1">
        <v>2020</v>
      </c>
      <c r="J547" s="3">
        <v>41194.85</v>
      </c>
      <c r="K547" s="3">
        <v>13397.16</v>
      </c>
      <c r="L547" t="s">
        <v>623</v>
      </c>
    </row>
    <row r="548" spans="1:12" x14ac:dyDescent="0.2">
      <c r="A548">
        <v>547</v>
      </c>
      <c r="B548">
        <v>618</v>
      </c>
      <c r="C548" t="s">
        <v>6</v>
      </c>
      <c r="D548" s="1" t="b">
        <v>0</v>
      </c>
      <c r="E548">
        <v>59</v>
      </c>
      <c r="F548" t="s">
        <v>1010</v>
      </c>
      <c r="G548" s="2">
        <v>44015</v>
      </c>
      <c r="H548" s="2" t="s">
        <v>1021</v>
      </c>
      <c r="I548" s="1">
        <v>2020</v>
      </c>
      <c r="J548" s="3">
        <v>28379.06</v>
      </c>
      <c r="K548" s="3">
        <v>11512.64</v>
      </c>
      <c r="L548" t="s">
        <v>625</v>
      </c>
    </row>
    <row r="549" spans="1:12" x14ac:dyDescent="0.2">
      <c r="A549">
        <v>548</v>
      </c>
      <c r="B549">
        <v>620</v>
      </c>
      <c r="C549" t="s">
        <v>8</v>
      </c>
      <c r="D549" s="1" t="b">
        <v>0</v>
      </c>
      <c r="E549">
        <v>37</v>
      </c>
      <c r="F549" t="s">
        <v>1010</v>
      </c>
      <c r="G549" s="2">
        <v>44063</v>
      </c>
      <c r="H549" s="2" t="s">
        <v>1029</v>
      </c>
      <c r="I549" s="1">
        <v>2020</v>
      </c>
      <c r="J549" s="3">
        <v>25340.6</v>
      </c>
      <c r="K549" s="3">
        <v>21084.07</v>
      </c>
      <c r="L549" t="s">
        <v>627</v>
      </c>
    </row>
    <row r="550" spans="1:12" x14ac:dyDescent="0.2">
      <c r="A550">
        <v>549</v>
      </c>
      <c r="B550">
        <v>621</v>
      </c>
      <c r="C550" t="s">
        <v>1014</v>
      </c>
      <c r="D550" s="1" t="b">
        <v>0</v>
      </c>
      <c r="E550">
        <v>35</v>
      </c>
      <c r="F550" t="s">
        <v>1010</v>
      </c>
      <c r="G550" s="2">
        <v>44011</v>
      </c>
      <c r="H550" s="2" t="s">
        <v>1025</v>
      </c>
      <c r="I550" s="1">
        <v>2020</v>
      </c>
      <c r="J550" s="3">
        <v>19781.57</v>
      </c>
      <c r="K550" s="3">
        <v>17387.78</v>
      </c>
      <c r="L550" t="s">
        <v>628</v>
      </c>
    </row>
    <row r="551" spans="1:12" x14ac:dyDescent="0.2">
      <c r="A551">
        <v>550</v>
      </c>
      <c r="B551">
        <v>624</v>
      </c>
      <c r="C551" t="s">
        <v>8</v>
      </c>
      <c r="D551" s="1" t="b">
        <v>0</v>
      </c>
      <c r="E551">
        <v>35</v>
      </c>
      <c r="F551" t="s">
        <v>1010</v>
      </c>
      <c r="G551" s="2">
        <v>43825</v>
      </c>
      <c r="H551" s="2" t="s">
        <v>1022</v>
      </c>
      <c r="I551" s="1">
        <v>2019</v>
      </c>
      <c r="J551" s="3">
        <v>49241.27</v>
      </c>
      <c r="K551" s="3">
        <v>6091.91</v>
      </c>
      <c r="L551" t="s">
        <v>631</v>
      </c>
    </row>
    <row r="552" spans="1:12" x14ac:dyDescent="0.2">
      <c r="A552">
        <v>551</v>
      </c>
      <c r="B552">
        <v>626</v>
      </c>
      <c r="C552" t="s">
        <v>1014</v>
      </c>
      <c r="D552" s="1" t="b">
        <v>0</v>
      </c>
      <c r="E552">
        <v>35</v>
      </c>
      <c r="F552" t="s">
        <v>1010</v>
      </c>
      <c r="G552" s="2">
        <v>43879</v>
      </c>
      <c r="H552" s="2" t="s">
        <v>1023</v>
      </c>
      <c r="I552" s="1">
        <v>2020</v>
      </c>
      <c r="J552" s="3">
        <v>25065.61</v>
      </c>
      <c r="K552" s="3">
        <v>18963.86</v>
      </c>
      <c r="L552" t="s">
        <v>633</v>
      </c>
    </row>
    <row r="553" spans="1:12" x14ac:dyDescent="0.2">
      <c r="A553">
        <v>552</v>
      </c>
      <c r="B553">
        <v>628</v>
      </c>
      <c r="C553" t="s">
        <v>6</v>
      </c>
      <c r="D553" s="1" t="b">
        <v>1</v>
      </c>
      <c r="E553">
        <v>32</v>
      </c>
      <c r="F553" t="s">
        <v>1010</v>
      </c>
      <c r="G553" s="2">
        <v>43824</v>
      </c>
      <c r="H553" s="2" t="s">
        <v>1022</v>
      </c>
      <c r="I553" s="1">
        <v>2019</v>
      </c>
      <c r="J553" s="3">
        <v>37033.050000000003</v>
      </c>
      <c r="K553" s="3">
        <v>13113.68</v>
      </c>
      <c r="L553" t="s">
        <v>635</v>
      </c>
    </row>
    <row r="554" spans="1:12" x14ac:dyDescent="0.2">
      <c r="A554">
        <v>553</v>
      </c>
      <c r="B554">
        <v>629</v>
      </c>
      <c r="C554" t="s">
        <v>6</v>
      </c>
      <c r="D554" s="1" t="b">
        <v>0</v>
      </c>
      <c r="E554">
        <v>33</v>
      </c>
      <c r="F554" t="s">
        <v>1010</v>
      </c>
      <c r="G554" s="2">
        <v>44011</v>
      </c>
      <c r="H554" s="2" t="s">
        <v>1025</v>
      </c>
      <c r="I554" s="1">
        <v>2020</v>
      </c>
      <c r="J554" s="3">
        <v>28184.3</v>
      </c>
      <c r="K554" s="3">
        <v>18284.939999999999</v>
      </c>
      <c r="L554" t="s">
        <v>636</v>
      </c>
    </row>
    <row r="555" spans="1:12" x14ac:dyDescent="0.2">
      <c r="A555">
        <v>554</v>
      </c>
      <c r="B555">
        <v>631</v>
      </c>
      <c r="C555" t="s">
        <v>8</v>
      </c>
      <c r="D555" s="1" t="b">
        <v>1</v>
      </c>
      <c r="E555">
        <v>38</v>
      </c>
      <c r="F555" t="s">
        <v>1010</v>
      </c>
      <c r="G555" s="2">
        <v>44107</v>
      </c>
      <c r="H555" s="2" t="s">
        <v>1019</v>
      </c>
      <c r="I555" s="1">
        <v>2020</v>
      </c>
      <c r="J555" s="3">
        <v>26689.96</v>
      </c>
      <c r="K555" s="3">
        <v>2791.15</v>
      </c>
      <c r="L555" t="s">
        <v>638</v>
      </c>
    </row>
    <row r="556" spans="1:12" x14ac:dyDescent="0.2">
      <c r="A556">
        <v>555</v>
      </c>
      <c r="B556">
        <v>633</v>
      </c>
      <c r="C556" t="s">
        <v>8</v>
      </c>
      <c r="D556" s="1" t="s">
        <v>1014</v>
      </c>
      <c r="E556">
        <v>36</v>
      </c>
      <c r="F556" t="s">
        <v>1010</v>
      </c>
      <c r="G556" s="2">
        <v>43824</v>
      </c>
      <c r="H556" s="2" t="s">
        <v>1022</v>
      </c>
      <c r="I556" s="1">
        <v>2019</v>
      </c>
      <c r="J556" s="3">
        <v>37313.64</v>
      </c>
      <c r="K556" s="3">
        <v>0</v>
      </c>
      <c r="L556" t="s">
        <v>640</v>
      </c>
    </row>
    <row r="557" spans="1:12" x14ac:dyDescent="0.2">
      <c r="A557">
        <v>556</v>
      </c>
      <c r="B557">
        <v>642</v>
      </c>
      <c r="C557" t="s">
        <v>6</v>
      </c>
      <c r="D557" s="1" t="b">
        <v>1</v>
      </c>
      <c r="E557">
        <v>33</v>
      </c>
      <c r="F557" t="s">
        <v>1010</v>
      </c>
      <c r="G557" s="2">
        <v>43803</v>
      </c>
      <c r="H557" s="2" t="s">
        <v>1022</v>
      </c>
      <c r="I557" s="1">
        <v>2019</v>
      </c>
      <c r="J557" s="3">
        <v>20391.05</v>
      </c>
      <c r="K557" s="3">
        <v>1985.91</v>
      </c>
      <c r="L557" t="s">
        <v>649</v>
      </c>
    </row>
    <row r="558" spans="1:12" x14ac:dyDescent="0.2">
      <c r="A558">
        <v>557</v>
      </c>
      <c r="B558">
        <v>646</v>
      </c>
      <c r="C558" t="s">
        <v>8</v>
      </c>
      <c r="D558" s="1" t="b">
        <v>1</v>
      </c>
      <c r="E558">
        <v>39</v>
      </c>
      <c r="F558" t="s">
        <v>1010</v>
      </c>
      <c r="G558" s="2">
        <v>43915</v>
      </c>
      <c r="H558" s="2" t="s">
        <v>1027</v>
      </c>
      <c r="I558" s="1">
        <v>2020</v>
      </c>
      <c r="J558" s="3">
        <v>51989.04</v>
      </c>
      <c r="K558" s="3">
        <v>13259.88</v>
      </c>
      <c r="L558" t="s">
        <v>653</v>
      </c>
    </row>
    <row r="559" spans="1:12" x14ac:dyDescent="0.2">
      <c r="A559">
        <v>558</v>
      </c>
      <c r="B559">
        <v>648</v>
      </c>
      <c r="C559" t="s">
        <v>6</v>
      </c>
      <c r="D559" s="1" t="b">
        <v>1</v>
      </c>
      <c r="E559">
        <v>55</v>
      </c>
      <c r="F559" t="s">
        <v>1010</v>
      </c>
      <c r="G559" s="2">
        <v>43853</v>
      </c>
      <c r="H559" s="2" t="s">
        <v>1024</v>
      </c>
      <c r="I559" s="1">
        <v>2020</v>
      </c>
      <c r="J559" s="3">
        <v>25561.84</v>
      </c>
      <c r="K559" s="3">
        <v>9017.4599999999991</v>
      </c>
      <c r="L559" t="s">
        <v>655</v>
      </c>
    </row>
    <row r="560" spans="1:12" x14ac:dyDescent="0.2">
      <c r="A560">
        <v>559</v>
      </c>
      <c r="B560">
        <v>650</v>
      </c>
      <c r="C560" t="s">
        <v>1014</v>
      </c>
      <c r="D560" s="1" t="b">
        <v>1</v>
      </c>
      <c r="E560">
        <v>69</v>
      </c>
      <c r="F560" t="s">
        <v>1010</v>
      </c>
      <c r="G560" s="2">
        <v>43965</v>
      </c>
      <c r="H560" s="2" t="s">
        <v>1020</v>
      </c>
      <c r="I560" s="1">
        <v>2020</v>
      </c>
      <c r="J560" s="3">
        <v>29072.21</v>
      </c>
      <c r="K560" s="3">
        <v>17598.95</v>
      </c>
      <c r="L560" t="s">
        <v>657</v>
      </c>
    </row>
    <row r="561" spans="1:12" x14ac:dyDescent="0.2">
      <c r="A561">
        <v>560</v>
      </c>
      <c r="B561">
        <v>651</v>
      </c>
      <c r="C561" t="s">
        <v>6</v>
      </c>
      <c r="D561" s="1" t="b">
        <v>1</v>
      </c>
      <c r="E561">
        <v>31</v>
      </c>
      <c r="F561" t="s">
        <v>1010</v>
      </c>
      <c r="G561" s="2">
        <v>43907</v>
      </c>
      <c r="H561" s="2" t="s">
        <v>1027</v>
      </c>
      <c r="I561" s="1">
        <v>2020</v>
      </c>
      <c r="J561" s="3">
        <v>22094.09</v>
      </c>
      <c r="K561" s="3">
        <v>19514.830000000002</v>
      </c>
      <c r="L561" t="s">
        <v>658</v>
      </c>
    </row>
    <row r="562" spans="1:12" x14ac:dyDescent="0.2">
      <c r="A562">
        <v>561</v>
      </c>
      <c r="B562">
        <v>654</v>
      </c>
      <c r="C562" t="s">
        <v>8</v>
      </c>
      <c r="D562" s="1" t="b">
        <v>0</v>
      </c>
      <c r="E562">
        <v>57</v>
      </c>
      <c r="F562" t="s">
        <v>1010</v>
      </c>
      <c r="G562" s="2">
        <v>43818</v>
      </c>
      <c r="H562" s="2" t="s">
        <v>1022</v>
      </c>
      <c r="I562" s="1">
        <v>2019</v>
      </c>
      <c r="J562" s="3">
        <v>19036.060000000001</v>
      </c>
      <c r="K562" s="3">
        <v>10826.41</v>
      </c>
      <c r="L562" t="s">
        <v>661</v>
      </c>
    </row>
    <row r="563" spans="1:12" x14ac:dyDescent="0.2">
      <c r="A563">
        <v>562</v>
      </c>
      <c r="B563">
        <v>655</v>
      </c>
      <c r="C563" t="s">
        <v>8</v>
      </c>
      <c r="D563" s="1" t="b">
        <v>1</v>
      </c>
      <c r="E563">
        <v>70</v>
      </c>
      <c r="F563" t="s">
        <v>1010</v>
      </c>
      <c r="G563" s="2">
        <v>43859</v>
      </c>
      <c r="H563" s="2" t="s">
        <v>1024</v>
      </c>
      <c r="I563" s="1">
        <v>2020</v>
      </c>
      <c r="J563" s="3">
        <v>40872.959999999999</v>
      </c>
      <c r="K563" s="3">
        <v>12143.02</v>
      </c>
      <c r="L563" t="s">
        <v>662</v>
      </c>
    </row>
    <row r="564" spans="1:12" x14ac:dyDescent="0.2">
      <c r="A564">
        <v>563</v>
      </c>
      <c r="B564">
        <v>659</v>
      </c>
      <c r="C564" t="s">
        <v>6</v>
      </c>
      <c r="D564" s="1" t="b">
        <v>0</v>
      </c>
      <c r="E564">
        <v>25</v>
      </c>
      <c r="F564" t="s">
        <v>1010</v>
      </c>
      <c r="G564" s="2">
        <v>44110</v>
      </c>
      <c r="H564" s="2" t="s">
        <v>1019</v>
      </c>
      <c r="I564" s="1">
        <v>2020</v>
      </c>
      <c r="J564" s="3">
        <v>15798.47</v>
      </c>
      <c r="K564" s="3">
        <v>21463.24</v>
      </c>
      <c r="L564" t="s">
        <v>666</v>
      </c>
    </row>
    <row r="565" spans="1:12" x14ac:dyDescent="0.2">
      <c r="A565">
        <v>564</v>
      </c>
      <c r="B565">
        <v>660</v>
      </c>
      <c r="C565" t="s">
        <v>8</v>
      </c>
      <c r="D565" s="1" t="s">
        <v>1014</v>
      </c>
      <c r="E565">
        <v>21</v>
      </c>
      <c r="F565" t="s">
        <v>1010</v>
      </c>
      <c r="G565" s="2">
        <v>43850</v>
      </c>
      <c r="H565" s="2" t="s">
        <v>1024</v>
      </c>
      <c r="I565" s="1">
        <v>2020</v>
      </c>
      <c r="J565" s="3">
        <v>40911.54</v>
      </c>
      <c r="K565" s="3">
        <v>0</v>
      </c>
      <c r="L565" t="s">
        <v>667</v>
      </c>
    </row>
    <row r="566" spans="1:12" x14ac:dyDescent="0.2">
      <c r="A566">
        <v>565</v>
      </c>
      <c r="B566">
        <v>664</v>
      </c>
      <c r="C566" t="s">
        <v>8</v>
      </c>
      <c r="D566" s="1" t="b">
        <v>0</v>
      </c>
      <c r="E566">
        <v>25</v>
      </c>
      <c r="F566" t="s">
        <v>1010</v>
      </c>
      <c r="G566" s="2">
        <v>44133</v>
      </c>
      <c r="H566" s="2" t="s">
        <v>1019</v>
      </c>
      <c r="I566" s="1">
        <v>2020</v>
      </c>
      <c r="J566" s="3">
        <v>24119.53</v>
      </c>
      <c r="K566" s="3">
        <v>1268.8800000000001</v>
      </c>
      <c r="L566" t="s">
        <v>671</v>
      </c>
    </row>
    <row r="567" spans="1:12" x14ac:dyDescent="0.2">
      <c r="A567">
        <v>566</v>
      </c>
      <c r="B567">
        <v>666</v>
      </c>
      <c r="C567" t="s">
        <v>1014</v>
      </c>
      <c r="D567" s="1" t="b">
        <v>1</v>
      </c>
      <c r="E567">
        <v>68</v>
      </c>
      <c r="F567" t="s">
        <v>1010</v>
      </c>
      <c r="G567" s="2">
        <v>43949</v>
      </c>
      <c r="H567" s="2" t="s">
        <v>1030</v>
      </c>
      <c r="I567" s="1">
        <v>2020</v>
      </c>
      <c r="J567" s="3">
        <v>45154.51</v>
      </c>
      <c r="K567" s="3">
        <v>15358.33</v>
      </c>
      <c r="L567" t="s">
        <v>673</v>
      </c>
    </row>
    <row r="568" spans="1:12" x14ac:dyDescent="0.2">
      <c r="A568">
        <v>567</v>
      </c>
      <c r="B568">
        <v>668</v>
      </c>
      <c r="C568" t="s">
        <v>6</v>
      </c>
      <c r="D568" s="1" t="b">
        <v>1</v>
      </c>
      <c r="E568">
        <v>41</v>
      </c>
      <c r="F568" t="s">
        <v>1010</v>
      </c>
      <c r="G568" s="2">
        <v>43875</v>
      </c>
      <c r="H568" s="2" t="s">
        <v>1023</v>
      </c>
      <c r="I568" s="1">
        <v>2020</v>
      </c>
      <c r="J568" s="3">
        <v>27413.43</v>
      </c>
      <c r="K568" s="3">
        <v>21154.42</v>
      </c>
      <c r="L568" t="s">
        <v>675</v>
      </c>
    </row>
    <row r="569" spans="1:12" x14ac:dyDescent="0.2">
      <c r="A569">
        <v>568</v>
      </c>
      <c r="B569">
        <v>671</v>
      </c>
      <c r="C569" t="s">
        <v>6</v>
      </c>
      <c r="D569" s="1" t="s">
        <v>1014</v>
      </c>
      <c r="E569">
        <v>31</v>
      </c>
      <c r="F569" t="s">
        <v>1010</v>
      </c>
      <c r="G569" s="2">
        <v>44054</v>
      </c>
      <c r="H569" s="2" t="s">
        <v>1029</v>
      </c>
      <c r="I569" s="1">
        <v>2020</v>
      </c>
      <c r="J569" s="3">
        <v>48770.879999999997</v>
      </c>
      <c r="K569" s="3">
        <v>0</v>
      </c>
      <c r="L569" t="s">
        <v>678</v>
      </c>
    </row>
    <row r="570" spans="1:12" x14ac:dyDescent="0.2">
      <c r="A570">
        <v>569</v>
      </c>
      <c r="B570">
        <v>672</v>
      </c>
      <c r="C570" t="s">
        <v>1014</v>
      </c>
      <c r="D570" s="1" t="b">
        <v>0</v>
      </c>
      <c r="E570">
        <v>55</v>
      </c>
      <c r="F570" t="s">
        <v>1010</v>
      </c>
      <c r="G570" s="2">
        <v>43880</v>
      </c>
      <c r="H570" s="2" t="s">
        <v>1023</v>
      </c>
      <c r="I570" s="1">
        <v>2020</v>
      </c>
      <c r="J570" s="3">
        <v>22538.04</v>
      </c>
      <c r="K570" s="3">
        <v>21916.99</v>
      </c>
      <c r="L570" t="s">
        <v>679</v>
      </c>
    </row>
    <row r="571" spans="1:12" x14ac:dyDescent="0.2">
      <c r="A571">
        <v>570</v>
      </c>
      <c r="B571">
        <v>673</v>
      </c>
      <c r="C571" t="s">
        <v>6</v>
      </c>
      <c r="D571" s="1" t="b">
        <v>1</v>
      </c>
      <c r="E571">
        <v>31</v>
      </c>
      <c r="F571" t="s">
        <v>1010</v>
      </c>
      <c r="G571" s="2">
        <v>43952</v>
      </c>
      <c r="H571" s="2" t="s">
        <v>1020</v>
      </c>
      <c r="I571" s="1">
        <v>2020</v>
      </c>
      <c r="J571" s="3">
        <v>45037.53</v>
      </c>
      <c r="K571" s="3">
        <v>2766.27</v>
      </c>
      <c r="L571" t="s">
        <v>680</v>
      </c>
    </row>
    <row r="572" spans="1:12" x14ac:dyDescent="0.2">
      <c r="A572">
        <v>571</v>
      </c>
      <c r="B572">
        <v>675</v>
      </c>
      <c r="C572" t="s">
        <v>8</v>
      </c>
      <c r="D572" s="1" t="b">
        <v>0</v>
      </c>
      <c r="E572">
        <v>45</v>
      </c>
      <c r="F572" t="s">
        <v>1010</v>
      </c>
      <c r="G572" s="2">
        <v>43840</v>
      </c>
      <c r="H572" s="2" t="s">
        <v>1024</v>
      </c>
      <c r="I572" s="1">
        <v>2020</v>
      </c>
      <c r="J572" s="3">
        <v>41691.57</v>
      </c>
      <c r="K572" s="3">
        <v>6860.98</v>
      </c>
      <c r="L572" t="s">
        <v>682</v>
      </c>
    </row>
    <row r="573" spans="1:12" x14ac:dyDescent="0.2">
      <c r="A573">
        <v>572</v>
      </c>
      <c r="B573">
        <v>676</v>
      </c>
      <c r="C573" t="s">
        <v>6</v>
      </c>
      <c r="D573" s="1" t="b">
        <v>1</v>
      </c>
      <c r="E573">
        <v>54</v>
      </c>
      <c r="F573" t="s">
        <v>1010</v>
      </c>
      <c r="G573" s="2">
        <v>43867</v>
      </c>
      <c r="H573" s="2" t="s">
        <v>1023</v>
      </c>
      <c r="I573" s="1">
        <v>2020</v>
      </c>
      <c r="J573" s="3">
        <v>40651.21</v>
      </c>
      <c r="K573" s="3">
        <v>4482.49</v>
      </c>
      <c r="L573" t="s">
        <v>683</v>
      </c>
    </row>
    <row r="574" spans="1:12" x14ac:dyDescent="0.2">
      <c r="A574">
        <v>573</v>
      </c>
      <c r="B574">
        <v>677</v>
      </c>
      <c r="C574" t="s">
        <v>8</v>
      </c>
      <c r="D574" s="1" t="b">
        <v>0</v>
      </c>
      <c r="E574">
        <v>15</v>
      </c>
      <c r="F574" t="s">
        <v>1010</v>
      </c>
      <c r="G574" s="2">
        <v>44077</v>
      </c>
      <c r="H574" s="2" t="s">
        <v>1026</v>
      </c>
      <c r="I574" s="1">
        <v>2020</v>
      </c>
      <c r="J574" s="3">
        <v>47115.23</v>
      </c>
      <c r="K574" s="3">
        <v>18599.919999999998</v>
      </c>
      <c r="L574" t="s">
        <v>684</v>
      </c>
    </row>
    <row r="575" spans="1:12" x14ac:dyDescent="0.2">
      <c r="A575">
        <v>574</v>
      </c>
      <c r="B575">
        <v>679</v>
      </c>
      <c r="C575" t="s">
        <v>1014</v>
      </c>
      <c r="D575" s="1" t="b">
        <v>0</v>
      </c>
      <c r="E575">
        <v>29</v>
      </c>
      <c r="F575" t="s">
        <v>1010</v>
      </c>
      <c r="G575" s="2">
        <v>43869</v>
      </c>
      <c r="H575" s="2" t="s">
        <v>1023</v>
      </c>
      <c r="I575" s="1">
        <v>2020</v>
      </c>
      <c r="J575" s="3">
        <v>15236.55</v>
      </c>
      <c r="K575" s="3">
        <v>8357.93</v>
      </c>
      <c r="L575" t="s">
        <v>686</v>
      </c>
    </row>
    <row r="576" spans="1:12" x14ac:dyDescent="0.2">
      <c r="A576">
        <v>575</v>
      </c>
      <c r="B576">
        <v>681</v>
      </c>
      <c r="C576" t="s">
        <v>6</v>
      </c>
      <c r="D576" s="1" t="b">
        <v>1</v>
      </c>
      <c r="E576">
        <v>60</v>
      </c>
      <c r="F576" t="s">
        <v>1010</v>
      </c>
      <c r="G576" s="2">
        <v>43924</v>
      </c>
      <c r="H576" s="2" t="s">
        <v>1030</v>
      </c>
      <c r="I576" s="1">
        <v>2020</v>
      </c>
      <c r="J576" s="3">
        <v>39828.400000000001</v>
      </c>
      <c r="K576" s="3">
        <v>5042.75</v>
      </c>
      <c r="L576" t="s">
        <v>688</v>
      </c>
    </row>
    <row r="577" spans="1:12" x14ac:dyDescent="0.2">
      <c r="A577">
        <v>576</v>
      </c>
      <c r="B577">
        <v>682</v>
      </c>
      <c r="C577" t="s">
        <v>6</v>
      </c>
      <c r="D577" s="1" t="b">
        <v>1</v>
      </c>
      <c r="E577">
        <v>57</v>
      </c>
      <c r="F577" t="s">
        <v>1010</v>
      </c>
      <c r="G577" s="2">
        <v>43972</v>
      </c>
      <c r="H577" s="2" t="s">
        <v>1020</v>
      </c>
      <c r="I577" s="1">
        <v>2020</v>
      </c>
      <c r="J577" s="3">
        <v>45431.97</v>
      </c>
      <c r="K577" s="3">
        <v>2430.6</v>
      </c>
      <c r="L577" t="s">
        <v>689</v>
      </c>
    </row>
    <row r="578" spans="1:12" x14ac:dyDescent="0.2">
      <c r="A578">
        <v>577</v>
      </c>
      <c r="B578">
        <v>683</v>
      </c>
      <c r="C578" t="s">
        <v>6</v>
      </c>
      <c r="D578" s="1" t="b">
        <v>1</v>
      </c>
      <c r="E578">
        <v>55</v>
      </c>
      <c r="F578" t="s">
        <v>1010</v>
      </c>
      <c r="G578" s="2">
        <v>43861</v>
      </c>
      <c r="H578" s="2" t="s">
        <v>1024</v>
      </c>
      <c r="I578" s="1">
        <v>2020</v>
      </c>
      <c r="J578" s="3">
        <v>15447.84</v>
      </c>
      <c r="K578" s="3">
        <v>17162.28</v>
      </c>
      <c r="L578" t="s">
        <v>690</v>
      </c>
    </row>
    <row r="579" spans="1:12" x14ac:dyDescent="0.2">
      <c r="A579">
        <v>578</v>
      </c>
      <c r="B579">
        <v>684</v>
      </c>
      <c r="C579" t="s">
        <v>8</v>
      </c>
      <c r="D579" s="1" t="b">
        <v>1</v>
      </c>
      <c r="E579">
        <v>19</v>
      </c>
      <c r="F579" t="s">
        <v>1010</v>
      </c>
      <c r="G579" s="2">
        <v>43883</v>
      </c>
      <c r="H579" s="2" t="s">
        <v>1023</v>
      </c>
      <c r="I579" s="1">
        <v>2020</v>
      </c>
      <c r="J579" s="3">
        <v>40277.949999999997</v>
      </c>
      <c r="K579" s="3">
        <v>6287.44</v>
      </c>
      <c r="L579" t="s">
        <v>691</v>
      </c>
    </row>
    <row r="580" spans="1:12" x14ac:dyDescent="0.2">
      <c r="A580">
        <v>579</v>
      </c>
      <c r="B580">
        <v>686</v>
      </c>
      <c r="C580" t="s">
        <v>1014</v>
      </c>
      <c r="D580" s="1" t="b">
        <v>0</v>
      </c>
      <c r="E580">
        <v>21</v>
      </c>
      <c r="F580" t="s">
        <v>1010</v>
      </c>
      <c r="G580" s="2">
        <v>43986</v>
      </c>
      <c r="H580" s="2" t="s">
        <v>1025</v>
      </c>
      <c r="I580" s="1">
        <v>2020</v>
      </c>
      <c r="J580" s="3">
        <v>40576.720000000001</v>
      </c>
      <c r="K580" s="3">
        <v>21244.77</v>
      </c>
      <c r="L580" t="s">
        <v>693</v>
      </c>
    </row>
    <row r="581" spans="1:12" x14ac:dyDescent="0.2">
      <c r="A581">
        <v>580</v>
      </c>
      <c r="B581">
        <v>687</v>
      </c>
      <c r="C581" t="s">
        <v>8</v>
      </c>
      <c r="D581" s="1" t="b">
        <v>0</v>
      </c>
      <c r="E581">
        <v>26</v>
      </c>
      <c r="F581" t="s">
        <v>1010</v>
      </c>
      <c r="G581" s="2">
        <v>44120</v>
      </c>
      <c r="H581" s="2" t="s">
        <v>1019</v>
      </c>
      <c r="I581" s="1">
        <v>2020</v>
      </c>
      <c r="J581" s="3">
        <v>33988.160000000003</v>
      </c>
      <c r="K581" s="3">
        <v>11387.17</v>
      </c>
      <c r="L581" t="s">
        <v>694</v>
      </c>
    </row>
    <row r="582" spans="1:12" x14ac:dyDescent="0.2">
      <c r="A582">
        <v>581</v>
      </c>
      <c r="B582">
        <v>689</v>
      </c>
      <c r="C582" t="s">
        <v>6</v>
      </c>
      <c r="D582" s="1" t="b">
        <v>0</v>
      </c>
      <c r="E582">
        <v>64</v>
      </c>
      <c r="F582" t="s">
        <v>1010</v>
      </c>
      <c r="G582" s="2">
        <v>44052</v>
      </c>
      <c r="H582" s="2" t="s">
        <v>1029</v>
      </c>
      <c r="I582" s="1">
        <v>2020</v>
      </c>
      <c r="J582" s="3">
        <v>48030.19</v>
      </c>
      <c r="K582" s="3">
        <v>18627.04</v>
      </c>
      <c r="L582" t="s">
        <v>696</v>
      </c>
    </row>
    <row r="583" spans="1:12" x14ac:dyDescent="0.2">
      <c r="A583">
        <v>582</v>
      </c>
      <c r="B583">
        <v>693</v>
      </c>
      <c r="C583" t="s">
        <v>8</v>
      </c>
      <c r="D583" s="1" t="b">
        <v>1</v>
      </c>
      <c r="E583">
        <v>19</v>
      </c>
      <c r="F583" t="s">
        <v>1010</v>
      </c>
      <c r="G583" s="2">
        <v>43938</v>
      </c>
      <c r="H583" s="2" t="s">
        <v>1030</v>
      </c>
      <c r="I583" s="1">
        <v>2020</v>
      </c>
      <c r="J583" s="3">
        <v>33869.75</v>
      </c>
      <c r="K583" s="3">
        <v>18195.61</v>
      </c>
      <c r="L583" t="s">
        <v>700</v>
      </c>
    </row>
    <row r="584" spans="1:12" x14ac:dyDescent="0.2">
      <c r="A584">
        <v>583</v>
      </c>
      <c r="B584">
        <v>702</v>
      </c>
      <c r="C584" t="s">
        <v>8</v>
      </c>
      <c r="D584" s="1" t="b">
        <v>0</v>
      </c>
      <c r="E584">
        <v>64</v>
      </c>
      <c r="F584" t="s">
        <v>1010</v>
      </c>
      <c r="G584" s="2">
        <v>44054</v>
      </c>
      <c r="H584" s="2" t="s">
        <v>1029</v>
      </c>
      <c r="I584" s="1">
        <v>2020</v>
      </c>
      <c r="J584" s="3">
        <v>37171.61</v>
      </c>
      <c r="K584" s="3">
        <v>20124.490000000002</v>
      </c>
      <c r="L584" t="s">
        <v>709</v>
      </c>
    </row>
    <row r="585" spans="1:12" x14ac:dyDescent="0.2">
      <c r="A585">
        <v>584</v>
      </c>
      <c r="B585">
        <v>704</v>
      </c>
      <c r="C585" t="s">
        <v>6</v>
      </c>
      <c r="D585" s="1" t="b">
        <v>0</v>
      </c>
      <c r="E585">
        <v>46</v>
      </c>
      <c r="F585" t="s">
        <v>1010</v>
      </c>
      <c r="G585" s="2">
        <v>43826</v>
      </c>
      <c r="H585" s="2" t="s">
        <v>1022</v>
      </c>
      <c r="I585" s="1">
        <v>2019</v>
      </c>
      <c r="J585" s="3">
        <v>34652.120000000003</v>
      </c>
      <c r="K585" s="3">
        <v>15659.23</v>
      </c>
      <c r="L585" t="s">
        <v>711</v>
      </c>
    </row>
    <row r="586" spans="1:12" x14ac:dyDescent="0.2">
      <c r="A586">
        <v>585</v>
      </c>
      <c r="B586">
        <v>705</v>
      </c>
      <c r="C586" t="s">
        <v>6</v>
      </c>
      <c r="D586" s="1" t="b">
        <v>0</v>
      </c>
      <c r="E586">
        <v>48</v>
      </c>
      <c r="F586" t="s">
        <v>1010</v>
      </c>
      <c r="G586" s="2">
        <v>43920</v>
      </c>
      <c r="H586" s="2" t="s">
        <v>1027</v>
      </c>
      <c r="I586" s="1">
        <v>2020</v>
      </c>
      <c r="J586" s="3">
        <v>23612.62</v>
      </c>
      <c r="K586" s="3">
        <v>2453.1</v>
      </c>
      <c r="L586" t="s">
        <v>712</v>
      </c>
    </row>
    <row r="587" spans="1:12" x14ac:dyDescent="0.2">
      <c r="A587">
        <v>586</v>
      </c>
      <c r="B587">
        <v>706</v>
      </c>
      <c r="C587" t="s">
        <v>8</v>
      </c>
      <c r="D587" s="1" t="b">
        <v>0</v>
      </c>
      <c r="E587">
        <v>46</v>
      </c>
      <c r="F587" t="s">
        <v>1010</v>
      </c>
      <c r="G587" s="2">
        <v>44085</v>
      </c>
      <c r="H587" s="2" t="s">
        <v>1026</v>
      </c>
      <c r="I587" s="1">
        <v>2020</v>
      </c>
      <c r="J587" s="3">
        <v>17521.46</v>
      </c>
      <c r="K587" s="3">
        <v>11039.81</v>
      </c>
      <c r="L587" t="s">
        <v>713</v>
      </c>
    </row>
    <row r="588" spans="1:12" x14ac:dyDescent="0.2">
      <c r="A588">
        <v>587</v>
      </c>
      <c r="B588">
        <v>711</v>
      </c>
      <c r="C588" t="s">
        <v>8</v>
      </c>
      <c r="D588" s="1" t="b">
        <v>0</v>
      </c>
      <c r="E588">
        <v>41</v>
      </c>
      <c r="F588" t="s">
        <v>1010</v>
      </c>
      <c r="G588" s="2">
        <v>43991</v>
      </c>
      <c r="H588" s="2" t="s">
        <v>1025</v>
      </c>
      <c r="I588" s="1">
        <v>2020</v>
      </c>
      <c r="J588" s="3">
        <v>32783.4</v>
      </c>
      <c r="K588" s="3">
        <v>12407.03</v>
      </c>
      <c r="L588" t="s">
        <v>718</v>
      </c>
    </row>
    <row r="589" spans="1:12" x14ac:dyDescent="0.2">
      <c r="A589">
        <v>588</v>
      </c>
      <c r="B589">
        <v>713</v>
      </c>
      <c r="C589" t="s">
        <v>8</v>
      </c>
      <c r="D589" s="1" t="b">
        <v>0</v>
      </c>
      <c r="E589">
        <v>61</v>
      </c>
      <c r="F589" t="s">
        <v>1010</v>
      </c>
      <c r="G589" s="2">
        <v>43977</v>
      </c>
      <c r="H589" s="2" t="s">
        <v>1020</v>
      </c>
      <c r="I589" s="1">
        <v>2020</v>
      </c>
      <c r="J589" s="3">
        <v>28120.79</v>
      </c>
      <c r="K589" s="3">
        <v>4645.07</v>
      </c>
      <c r="L589" t="s">
        <v>720</v>
      </c>
    </row>
    <row r="590" spans="1:12" x14ac:dyDescent="0.2">
      <c r="A590">
        <v>589</v>
      </c>
      <c r="B590">
        <v>714</v>
      </c>
      <c r="C590" t="s">
        <v>8</v>
      </c>
      <c r="D590" s="1" t="b">
        <v>0</v>
      </c>
      <c r="E590">
        <v>33</v>
      </c>
      <c r="F590" t="s">
        <v>1010</v>
      </c>
      <c r="G590" s="2">
        <v>43952</v>
      </c>
      <c r="H590" s="2" t="s">
        <v>1020</v>
      </c>
      <c r="I590" s="1">
        <v>2020</v>
      </c>
      <c r="J590" s="3">
        <v>19934.3</v>
      </c>
      <c r="K590" s="3">
        <v>6856.1</v>
      </c>
      <c r="L590" t="s">
        <v>721</v>
      </c>
    </row>
    <row r="591" spans="1:12" x14ac:dyDescent="0.2">
      <c r="A591">
        <v>590</v>
      </c>
      <c r="B591">
        <v>715</v>
      </c>
      <c r="C591" t="s">
        <v>6</v>
      </c>
      <c r="D591" s="1" t="b">
        <v>0</v>
      </c>
      <c r="E591">
        <v>26</v>
      </c>
      <c r="F591" t="s">
        <v>1010</v>
      </c>
      <c r="G591" s="2">
        <v>44095</v>
      </c>
      <c r="H591" s="2" t="s">
        <v>1026</v>
      </c>
      <c r="I591" s="1">
        <v>2020</v>
      </c>
      <c r="J591" s="3">
        <v>34246.6</v>
      </c>
      <c r="K591" s="3">
        <v>9634.0400000000009</v>
      </c>
      <c r="L591" t="s">
        <v>722</v>
      </c>
    </row>
    <row r="592" spans="1:12" x14ac:dyDescent="0.2">
      <c r="A592">
        <v>591</v>
      </c>
      <c r="B592">
        <v>716</v>
      </c>
      <c r="C592" t="s">
        <v>1014</v>
      </c>
      <c r="D592" s="1" t="b">
        <v>1</v>
      </c>
      <c r="E592">
        <v>62</v>
      </c>
      <c r="F592" t="s">
        <v>1010</v>
      </c>
      <c r="G592" s="2">
        <v>44150</v>
      </c>
      <c r="H592" s="2" t="s">
        <v>1028</v>
      </c>
      <c r="I592" s="1">
        <v>2020</v>
      </c>
      <c r="J592" s="3">
        <v>44437.66</v>
      </c>
      <c r="K592" s="3">
        <v>9824.2800000000007</v>
      </c>
      <c r="L592" t="s">
        <v>723</v>
      </c>
    </row>
    <row r="593" spans="1:12" x14ac:dyDescent="0.2">
      <c r="A593">
        <v>592</v>
      </c>
      <c r="B593">
        <v>717</v>
      </c>
      <c r="C593" t="s">
        <v>6</v>
      </c>
      <c r="D593" s="1" t="b">
        <v>0</v>
      </c>
      <c r="E593">
        <v>26</v>
      </c>
      <c r="F593" t="s">
        <v>1010</v>
      </c>
      <c r="G593" s="2">
        <v>43913</v>
      </c>
      <c r="H593" s="2" t="s">
        <v>1027</v>
      </c>
      <c r="I593" s="1">
        <v>2020</v>
      </c>
      <c r="J593" s="3">
        <v>20345.45</v>
      </c>
      <c r="K593" s="3">
        <v>4379.21</v>
      </c>
      <c r="L593" t="s">
        <v>724</v>
      </c>
    </row>
    <row r="594" spans="1:12" x14ac:dyDescent="0.2">
      <c r="A594">
        <v>593</v>
      </c>
      <c r="B594">
        <v>719</v>
      </c>
      <c r="C594" t="s">
        <v>6</v>
      </c>
      <c r="D594" s="1" t="s">
        <v>1014</v>
      </c>
      <c r="E594">
        <v>45</v>
      </c>
      <c r="F594" t="s">
        <v>1010</v>
      </c>
      <c r="G594" s="2">
        <v>43828</v>
      </c>
      <c r="H594" s="2" t="s">
        <v>1022</v>
      </c>
      <c r="I594" s="1">
        <v>2019</v>
      </c>
      <c r="J594" s="3">
        <v>43826.99</v>
      </c>
      <c r="K594" s="3">
        <v>0</v>
      </c>
      <c r="L594" t="s">
        <v>726</v>
      </c>
    </row>
    <row r="595" spans="1:12" x14ac:dyDescent="0.2">
      <c r="A595">
        <v>594</v>
      </c>
      <c r="B595">
        <v>720</v>
      </c>
      <c r="C595" t="s">
        <v>1014</v>
      </c>
      <c r="D595" s="1" t="b">
        <v>1</v>
      </c>
      <c r="E595">
        <v>48</v>
      </c>
      <c r="F595" t="s">
        <v>1010</v>
      </c>
      <c r="G595" s="2">
        <v>44087</v>
      </c>
      <c r="H595" s="2" t="s">
        <v>1026</v>
      </c>
      <c r="I595" s="1">
        <v>2020</v>
      </c>
      <c r="J595" s="3">
        <v>29647.43</v>
      </c>
      <c r="K595" s="3">
        <v>21688.400000000001</v>
      </c>
      <c r="L595" t="s">
        <v>727</v>
      </c>
    </row>
    <row r="596" spans="1:12" x14ac:dyDescent="0.2">
      <c r="A596">
        <v>595</v>
      </c>
      <c r="B596">
        <v>722</v>
      </c>
      <c r="C596" t="s">
        <v>1014</v>
      </c>
      <c r="D596" s="1" t="b">
        <v>0</v>
      </c>
      <c r="E596">
        <v>20</v>
      </c>
      <c r="F596" t="s">
        <v>1010</v>
      </c>
      <c r="G596" s="2">
        <v>43981</v>
      </c>
      <c r="H596" s="2" t="s">
        <v>1020</v>
      </c>
      <c r="I596" s="1">
        <v>2020</v>
      </c>
      <c r="J596" s="3">
        <v>46192.33</v>
      </c>
      <c r="K596" s="3">
        <v>10401.9</v>
      </c>
      <c r="L596" t="s">
        <v>729</v>
      </c>
    </row>
    <row r="597" spans="1:12" x14ac:dyDescent="0.2">
      <c r="A597">
        <v>596</v>
      </c>
      <c r="B597">
        <v>723</v>
      </c>
      <c r="C597" t="s">
        <v>8</v>
      </c>
      <c r="D597" s="1" t="b">
        <v>1</v>
      </c>
      <c r="E597">
        <v>36</v>
      </c>
      <c r="F597" t="s">
        <v>1010</v>
      </c>
      <c r="G597" s="2">
        <v>43942</v>
      </c>
      <c r="H597" s="2" t="s">
        <v>1030</v>
      </c>
      <c r="I597" s="1">
        <v>2020</v>
      </c>
      <c r="J597" s="3">
        <v>18496.07</v>
      </c>
      <c r="K597" s="3">
        <v>3104.93</v>
      </c>
      <c r="L597" t="s">
        <v>730</v>
      </c>
    </row>
    <row r="598" spans="1:12" x14ac:dyDescent="0.2">
      <c r="A598">
        <v>597</v>
      </c>
      <c r="B598">
        <v>724</v>
      </c>
      <c r="C598" t="s">
        <v>6</v>
      </c>
      <c r="D598" s="1" t="s">
        <v>1014</v>
      </c>
      <c r="E598">
        <v>22</v>
      </c>
      <c r="F598" t="s">
        <v>1010</v>
      </c>
      <c r="G598" s="2">
        <v>43998</v>
      </c>
      <c r="H598" s="2" t="s">
        <v>1025</v>
      </c>
      <c r="I598" s="1">
        <v>2020</v>
      </c>
      <c r="J598" s="3">
        <v>22073.52</v>
      </c>
      <c r="K598" s="3">
        <v>0</v>
      </c>
      <c r="L598" t="s">
        <v>731</v>
      </c>
    </row>
    <row r="599" spans="1:12" x14ac:dyDescent="0.2">
      <c r="A599">
        <v>598</v>
      </c>
      <c r="B599">
        <v>726</v>
      </c>
      <c r="C599" t="s">
        <v>8</v>
      </c>
      <c r="D599" s="1" t="b">
        <v>0</v>
      </c>
      <c r="E599">
        <v>65</v>
      </c>
      <c r="F599" t="s">
        <v>1010</v>
      </c>
      <c r="G599" s="2">
        <v>43950</v>
      </c>
      <c r="H599" s="2" t="s">
        <v>1030</v>
      </c>
      <c r="I599" s="1">
        <v>2020</v>
      </c>
      <c r="J599" s="3">
        <v>33248.160000000003</v>
      </c>
      <c r="K599" s="3">
        <v>4669.87</v>
      </c>
      <c r="L599" t="s">
        <v>733</v>
      </c>
    </row>
    <row r="600" spans="1:12" x14ac:dyDescent="0.2">
      <c r="A600">
        <v>599</v>
      </c>
      <c r="B600">
        <v>729</v>
      </c>
      <c r="C600" t="s">
        <v>1014</v>
      </c>
      <c r="D600" s="1" t="b">
        <v>1</v>
      </c>
      <c r="E600">
        <v>36</v>
      </c>
      <c r="F600" t="s">
        <v>1010</v>
      </c>
      <c r="G600" s="2">
        <v>43901</v>
      </c>
      <c r="H600" s="2" t="s">
        <v>1027</v>
      </c>
      <c r="I600" s="1">
        <v>2020</v>
      </c>
      <c r="J600" s="3">
        <v>21587.94</v>
      </c>
      <c r="K600" s="3">
        <v>3023.55</v>
      </c>
      <c r="L600" t="s">
        <v>736</v>
      </c>
    </row>
    <row r="601" spans="1:12" x14ac:dyDescent="0.2">
      <c r="A601">
        <v>600</v>
      </c>
      <c r="B601">
        <v>730</v>
      </c>
      <c r="C601" t="s">
        <v>1014</v>
      </c>
      <c r="D601" s="1" t="b">
        <v>0</v>
      </c>
      <c r="E601">
        <v>69</v>
      </c>
      <c r="F601" t="s">
        <v>1010</v>
      </c>
      <c r="G601" s="2">
        <v>44079</v>
      </c>
      <c r="H601" s="2" t="s">
        <v>1026</v>
      </c>
      <c r="I601" s="1">
        <v>2020</v>
      </c>
      <c r="J601" s="3">
        <v>36310.769999999997</v>
      </c>
      <c r="K601" s="3">
        <v>7951.17</v>
      </c>
      <c r="L601" t="s">
        <v>737</v>
      </c>
    </row>
    <row r="602" spans="1:12" x14ac:dyDescent="0.2">
      <c r="A602">
        <v>601</v>
      </c>
      <c r="B602">
        <v>731</v>
      </c>
      <c r="C602" t="s">
        <v>6</v>
      </c>
      <c r="D602" s="1" t="b">
        <v>0</v>
      </c>
      <c r="E602">
        <v>45</v>
      </c>
      <c r="F602" t="s">
        <v>1010</v>
      </c>
      <c r="G602" s="2">
        <v>43945</v>
      </c>
      <c r="H602" s="2" t="s">
        <v>1030</v>
      </c>
      <c r="I602" s="1">
        <v>2020</v>
      </c>
      <c r="J602" s="3">
        <v>34117.01</v>
      </c>
      <c r="K602" s="3">
        <v>8572.25</v>
      </c>
      <c r="L602" t="s">
        <v>738</v>
      </c>
    </row>
    <row r="603" spans="1:12" x14ac:dyDescent="0.2">
      <c r="A603">
        <v>602</v>
      </c>
      <c r="B603">
        <v>733</v>
      </c>
      <c r="C603" t="s">
        <v>6</v>
      </c>
      <c r="D603" s="1" t="b">
        <v>1</v>
      </c>
      <c r="E603">
        <v>60</v>
      </c>
      <c r="F603" t="s">
        <v>1010</v>
      </c>
      <c r="G603" s="2">
        <v>44046</v>
      </c>
      <c r="H603" s="2" t="s">
        <v>1029</v>
      </c>
      <c r="I603" s="1">
        <v>2020</v>
      </c>
      <c r="J603" s="3">
        <v>39455.360000000001</v>
      </c>
      <c r="K603" s="3">
        <v>21248.6</v>
      </c>
      <c r="L603" t="s">
        <v>740</v>
      </c>
    </row>
    <row r="604" spans="1:12" x14ac:dyDescent="0.2">
      <c r="A604">
        <v>603</v>
      </c>
      <c r="B604">
        <v>734</v>
      </c>
      <c r="C604" t="s">
        <v>6</v>
      </c>
      <c r="D604" s="1" t="b">
        <v>0</v>
      </c>
      <c r="E604">
        <v>42</v>
      </c>
      <c r="F604" t="s">
        <v>1010</v>
      </c>
      <c r="G604" s="2">
        <v>43826</v>
      </c>
      <c r="H604" s="2" t="s">
        <v>1022</v>
      </c>
      <c r="I604" s="1">
        <v>2019</v>
      </c>
      <c r="J604" s="3">
        <v>47617.57</v>
      </c>
      <c r="K604" s="3">
        <v>5488.07</v>
      </c>
      <c r="L604" t="s">
        <v>741</v>
      </c>
    </row>
    <row r="605" spans="1:12" x14ac:dyDescent="0.2">
      <c r="A605">
        <v>604</v>
      </c>
      <c r="B605">
        <v>736</v>
      </c>
      <c r="C605" t="s">
        <v>6</v>
      </c>
      <c r="D605" s="1" t="b">
        <v>1</v>
      </c>
      <c r="E605">
        <v>35</v>
      </c>
      <c r="F605" t="s">
        <v>1010</v>
      </c>
      <c r="G605" s="2">
        <v>44126</v>
      </c>
      <c r="H605" s="2" t="s">
        <v>1019</v>
      </c>
      <c r="I605" s="1">
        <v>2020</v>
      </c>
      <c r="J605" s="3">
        <v>34977.56</v>
      </c>
      <c r="K605" s="3">
        <v>21950.47</v>
      </c>
      <c r="L605" t="s">
        <v>743</v>
      </c>
    </row>
    <row r="606" spans="1:12" x14ac:dyDescent="0.2">
      <c r="A606">
        <v>605</v>
      </c>
      <c r="B606">
        <v>740</v>
      </c>
      <c r="C606" t="s">
        <v>8</v>
      </c>
      <c r="D606" s="1" t="b">
        <v>1</v>
      </c>
      <c r="E606">
        <v>23</v>
      </c>
      <c r="F606" t="s">
        <v>1010</v>
      </c>
      <c r="G606" s="2">
        <v>43800</v>
      </c>
      <c r="H606" s="2" t="s">
        <v>1022</v>
      </c>
      <c r="I606" s="1">
        <v>2019</v>
      </c>
      <c r="J606" s="3">
        <v>45842.41</v>
      </c>
      <c r="K606" s="3">
        <v>7159.92</v>
      </c>
      <c r="L606" t="s">
        <v>747</v>
      </c>
    </row>
    <row r="607" spans="1:12" x14ac:dyDescent="0.2">
      <c r="A607">
        <v>606</v>
      </c>
      <c r="B607">
        <v>741</v>
      </c>
      <c r="C607" t="s">
        <v>6</v>
      </c>
      <c r="D607" s="1" t="b">
        <v>1</v>
      </c>
      <c r="E607">
        <v>70</v>
      </c>
      <c r="F607" t="s">
        <v>1010</v>
      </c>
      <c r="G607" s="2">
        <v>44136</v>
      </c>
      <c r="H607" s="2" t="s">
        <v>1028</v>
      </c>
      <c r="I607" s="1">
        <v>2020</v>
      </c>
      <c r="J607" s="3">
        <v>34254.03</v>
      </c>
      <c r="K607" s="3">
        <v>12197.8</v>
      </c>
      <c r="L607" t="s">
        <v>748</v>
      </c>
    </row>
    <row r="608" spans="1:12" x14ac:dyDescent="0.2">
      <c r="A608">
        <v>607</v>
      </c>
      <c r="B608">
        <v>742</v>
      </c>
      <c r="C608" t="s">
        <v>8</v>
      </c>
      <c r="D608" s="1" t="b">
        <v>1</v>
      </c>
      <c r="E608">
        <v>66</v>
      </c>
      <c r="F608" t="s">
        <v>1010</v>
      </c>
      <c r="G608" s="2">
        <v>43808</v>
      </c>
      <c r="H608" s="2" t="s">
        <v>1022</v>
      </c>
      <c r="I608" s="1">
        <v>2019</v>
      </c>
      <c r="J608" s="3">
        <v>19207.82</v>
      </c>
      <c r="K608" s="3">
        <v>16908.23</v>
      </c>
      <c r="L608" t="s">
        <v>749</v>
      </c>
    </row>
    <row r="609" spans="1:12" x14ac:dyDescent="0.2">
      <c r="A609">
        <v>608</v>
      </c>
      <c r="B609">
        <v>747</v>
      </c>
      <c r="C609" t="s">
        <v>6</v>
      </c>
      <c r="D609" s="1" t="b">
        <v>1</v>
      </c>
      <c r="E609">
        <v>36</v>
      </c>
      <c r="F609" t="s">
        <v>1010</v>
      </c>
      <c r="G609" s="2">
        <v>43904</v>
      </c>
      <c r="H609" s="2" t="s">
        <v>1027</v>
      </c>
      <c r="I609" s="1">
        <v>2020</v>
      </c>
      <c r="J609" s="3">
        <v>26259.4</v>
      </c>
      <c r="K609" s="3">
        <v>5324.36</v>
      </c>
      <c r="L609" t="s">
        <v>754</v>
      </c>
    </row>
    <row r="610" spans="1:12" x14ac:dyDescent="0.2">
      <c r="A610">
        <v>609</v>
      </c>
      <c r="B610">
        <v>748</v>
      </c>
      <c r="C610" t="s">
        <v>8</v>
      </c>
      <c r="D610" s="1" t="b">
        <v>0</v>
      </c>
      <c r="E610">
        <v>25</v>
      </c>
      <c r="F610" t="s">
        <v>1010</v>
      </c>
      <c r="G610" s="2">
        <v>44128</v>
      </c>
      <c r="H610" s="2" t="s">
        <v>1019</v>
      </c>
      <c r="I610" s="1">
        <v>2020</v>
      </c>
      <c r="J610" s="3">
        <v>51126.67</v>
      </c>
      <c r="K610" s="3">
        <v>3281</v>
      </c>
      <c r="L610" t="s">
        <v>755</v>
      </c>
    </row>
    <row r="611" spans="1:12" x14ac:dyDescent="0.2">
      <c r="A611">
        <v>610</v>
      </c>
      <c r="B611">
        <v>749</v>
      </c>
      <c r="C611" t="s">
        <v>8</v>
      </c>
      <c r="D611" s="1" t="b">
        <v>0</v>
      </c>
      <c r="E611">
        <v>15</v>
      </c>
      <c r="F611" t="s">
        <v>1010</v>
      </c>
      <c r="G611" s="2">
        <v>43935</v>
      </c>
      <c r="H611" s="2" t="s">
        <v>1030</v>
      </c>
      <c r="I611" s="1">
        <v>2020</v>
      </c>
      <c r="J611" s="3">
        <v>51501.61</v>
      </c>
      <c r="K611" s="3">
        <v>1152.71</v>
      </c>
      <c r="L611" t="s">
        <v>756</v>
      </c>
    </row>
    <row r="612" spans="1:12" x14ac:dyDescent="0.2">
      <c r="A612">
        <v>611</v>
      </c>
      <c r="B612">
        <v>750</v>
      </c>
      <c r="C612" t="s">
        <v>1014</v>
      </c>
      <c r="D612" s="1" t="b">
        <v>0</v>
      </c>
      <c r="E612">
        <v>53</v>
      </c>
      <c r="F612" t="s">
        <v>1010</v>
      </c>
      <c r="G612" s="2">
        <v>44145</v>
      </c>
      <c r="H612" s="2" t="s">
        <v>1028</v>
      </c>
      <c r="I612" s="1">
        <v>2020</v>
      </c>
      <c r="J612" s="3">
        <v>40704.67</v>
      </c>
      <c r="K612" s="3">
        <v>7533.44</v>
      </c>
      <c r="L612" t="s">
        <v>757</v>
      </c>
    </row>
    <row r="613" spans="1:12" x14ac:dyDescent="0.2">
      <c r="A613">
        <v>612</v>
      </c>
      <c r="B613">
        <v>754</v>
      </c>
      <c r="C613" t="s">
        <v>1014</v>
      </c>
      <c r="D613" s="1" t="s">
        <v>1014</v>
      </c>
      <c r="E613">
        <v>50</v>
      </c>
      <c r="F613" t="s">
        <v>1010</v>
      </c>
      <c r="G613" s="2">
        <v>43942</v>
      </c>
      <c r="H613" s="2" t="s">
        <v>1030</v>
      </c>
      <c r="I613" s="1">
        <v>2020</v>
      </c>
      <c r="J613" s="3">
        <v>21804.65</v>
      </c>
      <c r="K613" s="3">
        <v>0</v>
      </c>
      <c r="L613" t="s">
        <v>761</v>
      </c>
    </row>
    <row r="614" spans="1:12" x14ac:dyDescent="0.2">
      <c r="A614">
        <v>613</v>
      </c>
      <c r="B614">
        <v>755</v>
      </c>
      <c r="C614" t="s">
        <v>1014</v>
      </c>
      <c r="D614" s="1" t="b">
        <v>0</v>
      </c>
      <c r="E614">
        <v>36</v>
      </c>
      <c r="F614" t="s">
        <v>1010</v>
      </c>
      <c r="G614" s="2">
        <v>43992</v>
      </c>
      <c r="H614" s="2" t="s">
        <v>1025</v>
      </c>
      <c r="I614" s="1">
        <v>2020</v>
      </c>
      <c r="J614" s="3">
        <v>33654.06</v>
      </c>
      <c r="K614" s="3">
        <v>6059.72</v>
      </c>
      <c r="L614" t="s">
        <v>762</v>
      </c>
    </row>
    <row r="615" spans="1:12" x14ac:dyDescent="0.2">
      <c r="A615">
        <v>614</v>
      </c>
      <c r="B615">
        <v>756</v>
      </c>
      <c r="C615" t="s">
        <v>8</v>
      </c>
      <c r="D615" s="1" t="b">
        <v>1</v>
      </c>
      <c r="E615">
        <v>46</v>
      </c>
      <c r="F615" t="s">
        <v>1010</v>
      </c>
      <c r="G615" s="2">
        <v>44078</v>
      </c>
      <c r="H615" s="2" t="s">
        <v>1026</v>
      </c>
      <c r="I615" s="1">
        <v>2020</v>
      </c>
      <c r="J615" s="3">
        <v>51648.74</v>
      </c>
      <c r="K615" s="3">
        <v>6049.95</v>
      </c>
      <c r="L615" t="s">
        <v>763</v>
      </c>
    </row>
    <row r="616" spans="1:12" x14ac:dyDescent="0.2">
      <c r="A616">
        <v>615</v>
      </c>
      <c r="B616">
        <v>757</v>
      </c>
      <c r="C616" t="s">
        <v>8</v>
      </c>
      <c r="D616" s="1" t="b">
        <v>0</v>
      </c>
      <c r="E616">
        <v>30</v>
      </c>
      <c r="F616" t="s">
        <v>1010</v>
      </c>
      <c r="G616" s="2">
        <v>44090</v>
      </c>
      <c r="H616" s="2" t="s">
        <v>1026</v>
      </c>
      <c r="I616" s="1">
        <v>2020</v>
      </c>
      <c r="J616" s="3">
        <v>19240.48</v>
      </c>
      <c r="K616" s="3">
        <v>14818.51</v>
      </c>
      <c r="L616" t="s">
        <v>764</v>
      </c>
    </row>
    <row r="617" spans="1:12" x14ac:dyDescent="0.2">
      <c r="A617">
        <v>616</v>
      </c>
      <c r="B617">
        <v>758</v>
      </c>
      <c r="C617" t="s">
        <v>6</v>
      </c>
      <c r="D617" s="1" t="b">
        <v>0</v>
      </c>
      <c r="E617">
        <v>30</v>
      </c>
      <c r="F617" t="s">
        <v>1010</v>
      </c>
      <c r="G617" s="2">
        <v>43891</v>
      </c>
      <c r="H617" s="2" t="s">
        <v>1027</v>
      </c>
      <c r="I617" s="1">
        <v>2020</v>
      </c>
      <c r="J617" s="3">
        <v>39037.29</v>
      </c>
      <c r="K617" s="3">
        <v>15427.87</v>
      </c>
      <c r="L617" t="s">
        <v>765</v>
      </c>
    </row>
    <row r="618" spans="1:12" x14ac:dyDescent="0.2">
      <c r="A618">
        <v>617</v>
      </c>
      <c r="B618">
        <v>760</v>
      </c>
      <c r="C618" t="s">
        <v>6</v>
      </c>
      <c r="D618" s="1" t="b">
        <v>0</v>
      </c>
      <c r="E618">
        <v>70</v>
      </c>
      <c r="F618" t="s">
        <v>1010</v>
      </c>
      <c r="G618" s="2">
        <v>44045</v>
      </c>
      <c r="H618" s="2" t="s">
        <v>1029</v>
      </c>
      <c r="I618" s="1">
        <v>2020</v>
      </c>
      <c r="J618" s="3">
        <v>42955.67</v>
      </c>
      <c r="K618" s="3">
        <v>18102.61</v>
      </c>
      <c r="L618" t="s">
        <v>767</v>
      </c>
    </row>
    <row r="619" spans="1:12" x14ac:dyDescent="0.2">
      <c r="A619">
        <v>618</v>
      </c>
      <c r="B619">
        <v>761</v>
      </c>
      <c r="C619" t="s">
        <v>1014</v>
      </c>
      <c r="D619" s="1" t="b">
        <v>1</v>
      </c>
      <c r="E619">
        <v>20</v>
      </c>
      <c r="F619" t="s">
        <v>1010</v>
      </c>
      <c r="G619" s="2">
        <v>43905</v>
      </c>
      <c r="H619" s="2" t="s">
        <v>1027</v>
      </c>
      <c r="I619" s="1">
        <v>2020</v>
      </c>
      <c r="J619" s="3">
        <v>38273.1</v>
      </c>
      <c r="K619" s="3">
        <v>15439.2</v>
      </c>
      <c r="L619" t="s">
        <v>768</v>
      </c>
    </row>
    <row r="620" spans="1:12" x14ac:dyDescent="0.2">
      <c r="A620">
        <v>619</v>
      </c>
      <c r="B620">
        <v>765</v>
      </c>
      <c r="C620" t="s">
        <v>6</v>
      </c>
      <c r="D620" s="1" t="b">
        <v>1</v>
      </c>
      <c r="E620">
        <v>44</v>
      </c>
      <c r="F620" t="s">
        <v>1010</v>
      </c>
      <c r="G620" s="2">
        <v>44042</v>
      </c>
      <c r="H620" s="2" t="s">
        <v>1021</v>
      </c>
      <c r="I620" s="1">
        <v>2020</v>
      </c>
      <c r="J620" s="3">
        <v>26037.53</v>
      </c>
      <c r="K620" s="3">
        <v>6749.43</v>
      </c>
      <c r="L620" t="s">
        <v>772</v>
      </c>
    </row>
    <row r="621" spans="1:12" x14ac:dyDescent="0.2">
      <c r="A621">
        <v>620</v>
      </c>
      <c r="B621">
        <v>769</v>
      </c>
      <c r="C621" t="s">
        <v>1014</v>
      </c>
      <c r="D621" s="1" t="s">
        <v>1014</v>
      </c>
      <c r="E621">
        <v>28</v>
      </c>
      <c r="F621" t="s">
        <v>1010</v>
      </c>
      <c r="G621" s="2">
        <v>43968</v>
      </c>
      <c r="H621" s="2" t="s">
        <v>1020</v>
      </c>
      <c r="I621" s="1">
        <v>2020</v>
      </c>
      <c r="J621" s="3">
        <v>51461.98</v>
      </c>
      <c r="K621" s="3">
        <v>0</v>
      </c>
      <c r="L621" t="s">
        <v>776</v>
      </c>
    </row>
    <row r="622" spans="1:12" x14ac:dyDescent="0.2">
      <c r="A622">
        <v>621</v>
      </c>
      <c r="B622">
        <v>770</v>
      </c>
      <c r="C622" t="s">
        <v>8</v>
      </c>
      <c r="D622" s="1" t="b">
        <v>1</v>
      </c>
      <c r="E622">
        <v>54</v>
      </c>
      <c r="F622" t="s">
        <v>1010</v>
      </c>
      <c r="G622" s="2">
        <v>43902</v>
      </c>
      <c r="H622" s="2" t="s">
        <v>1027</v>
      </c>
      <c r="I622" s="1">
        <v>2020</v>
      </c>
      <c r="J622" s="3">
        <v>20663.86</v>
      </c>
      <c r="K622" s="3">
        <v>9767.31</v>
      </c>
      <c r="L622" t="s">
        <v>777</v>
      </c>
    </row>
    <row r="623" spans="1:12" x14ac:dyDescent="0.2">
      <c r="A623">
        <v>622</v>
      </c>
      <c r="B623">
        <v>772</v>
      </c>
      <c r="C623" t="s">
        <v>8</v>
      </c>
      <c r="D623" s="1" t="b">
        <v>0</v>
      </c>
      <c r="E623">
        <v>20</v>
      </c>
      <c r="F623" t="s">
        <v>1010</v>
      </c>
      <c r="G623" s="2">
        <v>43972</v>
      </c>
      <c r="H623" s="2" t="s">
        <v>1020</v>
      </c>
      <c r="I623" s="1">
        <v>2020</v>
      </c>
      <c r="J623" s="3">
        <v>35099</v>
      </c>
      <c r="K623" s="3">
        <v>12173.12</v>
      </c>
      <c r="L623" t="s">
        <v>779</v>
      </c>
    </row>
    <row r="624" spans="1:12" x14ac:dyDescent="0.2">
      <c r="A624">
        <v>623</v>
      </c>
      <c r="B624">
        <v>774</v>
      </c>
      <c r="C624" t="s">
        <v>1014</v>
      </c>
      <c r="D624" s="1" t="b">
        <v>0</v>
      </c>
      <c r="E624">
        <v>16</v>
      </c>
      <c r="F624" t="s">
        <v>1010</v>
      </c>
      <c r="G624" s="2">
        <v>44003</v>
      </c>
      <c r="H624" s="2" t="s">
        <v>1025</v>
      </c>
      <c r="I624" s="1">
        <v>2020</v>
      </c>
      <c r="J624" s="3">
        <v>21105.75</v>
      </c>
      <c r="K624" s="3">
        <v>2014.85</v>
      </c>
      <c r="L624" t="s">
        <v>781</v>
      </c>
    </row>
    <row r="625" spans="1:12" x14ac:dyDescent="0.2">
      <c r="A625">
        <v>624</v>
      </c>
      <c r="B625">
        <v>776</v>
      </c>
      <c r="C625" t="s">
        <v>8</v>
      </c>
      <c r="D625" s="1" t="b">
        <v>0</v>
      </c>
      <c r="E625">
        <v>50</v>
      </c>
      <c r="F625" t="s">
        <v>1010</v>
      </c>
      <c r="G625" s="2">
        <v>43799</v>
      </c>
      <c r="H625" s="2" t="s">
        <v>1028</v>
      </c>
      <c r="I625" s="1">
        <v>2019</v>
      </c>
      <c r="J625" s="3">
        <v>37101.49</v>
      </c>
      <c r="K625" s="3">
        <v>18745.599999999999</v>
      </c>
      <c r="L625" t="s">
        <v>783</v>
      </c>
    </row>
    <row r="626" spans="1:12" x14ac:dyDescent="0.2">
      <c r="A626">
        <v>625</v>
      </c>
      <c r="B626">
        <v>777</v>
      </c>
      <c r="C626" t="s">
        <v>8</v>
      </c>
      <c r="D626" s="1" t="b">
        <v>0</v>
      </c>
      <c r="E626">
        <v>56</v>
      </c>
      <c r="F626" t="s">
        <v>1010</v>
      </c>
      <c r="G626" s="2">
        <v>43946</v>
      </c>
      <c r="H626" s="2" t="s">
        <v>1030</v>
      </c>
      <c r="I626" s="1">
        <v>2020</v>
      </c>
      <c r="J626" s="3">
        <v>30920.79</v>
      </c>
      <c r="K626" s="3">
        <v>19477.689999999999</v>
      </c>
      <c r="L626" t="s">
        <v>784</v>
      </c>
    </row>
    <row r="627" spans="1:12" x14ac:dyDescent="0.2">
      <c r="A627">
        <v>626</v>
      </c>
      <c r="B627">
        <v>779</v>
      </c>
      <c r="C627" t="s">
        <v>6</v>
      </c>
      <c r="D627" s="1" t="b">
        <v>0</v>
      </c>
      <c r="E627">
        <v>17</v>
      </c>
      <c r="F627" t="s">
        <v>1010</v>
      </c>
      <c r="G627" s="2">
        <v>43800</v>
      </c>
      <c r="H627" s="2" t="s">
        <v>1022</v>
      </c>
      <c r="I627" s="1">
        <v>2019</v>
      </c>
      <c r="J627" s="3">
        <v>17948.09</v>
      </c>
      <c r="K627" s="3">
        <v>4129.8999999999996</v>
      </c>
      <c r="L627" t="s">
        <v>786</v>
      </c>
    </row>
    <row r="628" spans="1:12" x14ac:dyDescent="0.2">
      <c r="A628">
        <v>627</v>
      </c>
      <c r="B628">
        <v>783</v>
      </c>
      <c r="C628" t="s">
        <v>1014</v>
      </c>
      <c r="D628" s="1" t="b">
        <v>1</v>
      </c>
      <c r="E628">
        <v>24</v>
      </c>
      <c r="F628" t="s">
        <v>1010</v>
      </c>
      <c r="G628" s="2">
        <v>44072</v>
      </c>
      <c r="H628" s="2" t="s">
        <v>1029</v>
      </c>
      <c r="I628" s="1">
        <v>2020</v>
      </c>
      <c r="J628" s="3">
        <v>42243</v>
      </c>
      <c r="K628" s="3">
        <v>10803.97</v>
      </c>
      <c r="L628" t="s">
        <v>790</v>
      </c>
    </row>
    <row r="629" spans="1:12" x14ac:dyDescent="0.2">
      <c r="A629">
        <v>628</v>
      </c>
      <c r="B629">
        <v>784</v>
      </c>
      <c r="C629" t="s">
        <v>6</v>
      </c>
      <c r="D629" s="1" t="b">
        <v>0</v>
      </c>
      <c r="E629">
        <v>51</v>
      </c>
      <c r="F629" t="s">
        <v>1010</v>
      </c>
      <c r="G629" s="2">
        <v>43880</v>
      </c>
      <c r="H629" s="2" t="s">
        <v>1023</v>
      </c>
      <c r="I629" s="1">
        <v>2020</v>
      </c>
      <c r="J629" s="3">
        <v>50236.49</v>
      </c>
      <c r="K629" s="3">
        <v>18076.849999999999</v>
      </c>
      <c r="L629" t="s">
        <v>791</v>
      </c>
    </row>
    <row r="630" spans="1:12" x14ac:dyDescent="0.2">
      <c r="A630">
        <v>629</v>
      </c>
      <c r="B630">
        <v>785</v>
      </c>
      <c r="C630" t="s">
        <v>6</v>
      </c>
      <c r="D630" s="1" t="b">
        <v>0</v>
      </c>
      <c r="E630">
        <v>45</v>
      </c>
      <c r="F630" t="s">
        <v>1010</v>
      </c>
      <c r="G630" s="2">
        <v>44057</v>
      </c>
      <c r="H630" s="2" t="s">
        <v>1029</v>
      </c>
      <c r="I630" s="1">
        <v>2020</v>
      </c>
      <c r="J630" s="3">
        <v>33320.870000000003</v>
      </c>
      <c r="K630" s="3">
        <v>2059.67</v>
      </c>
      <c r="L630" t="s">
        <v>792</v>
      </c>
    </row>
    <row r="631" spans="1:12" x14ac:dyDescent="0.2">
      <c r="A631">
        <v>630</v>
      </c>
      <c r="B631">
        <v>788</v>
      </c>
      <c r="C631" t="s">
        <v>6</v>
      </c>
      <c r="D631" s="1" t="b">
        <v>1</v>
      </c>
      <c r="E631">
        <v>65</v>
      </c>
      <c r="F631" t="s">
        <v>1010</v>
      </c>
      <c r="G631" s="2">
        <v>43946</v>
      </c>
      <c r="H631" s="2" t="s">
        <v>1030</v>
      </c>
      <c r="I631" s="1">
        <v>2020</v>
      </c>
      <c r="J631" s="3">
        <v>41089.53</v>
      </c>
      <c r="K631" s="3">
        <v>13299.96</v>
      </c>
      <c r="L631" t="s">
        <v>795</v>
      </c>
    </row>
    <row r="632" spans="1:12" x14ac:dyDescent="0.2">
      <c r="A632">
        <v>631</v>
      </c>
      <c r="B632">
        <v>789</v>
      </c>
      <c r="C632" t="s">
        <v>1014</v>
      </c>
      <c r="D632" s="1" t="b">
        <v>0</v>
      </c>
      <c r="E632">
        <v>34</v>
      </c>
      <c r="F632" t="s">
        <v>1010</v>
      </c>
      <c r="G632" s="2">
        <v>43797</v>
      </c>
      <c r="H632" s="2" t="s">
        <v>1028</v>
      </c>
      <c r="I632" s="1">
        <v>2019</v>
      </c>
      <c r="J632" s="3">
        <v>44341.07</v>
      </c>
      <c r="K632" s="3">
        <v>13598.04</v>
      </c>
      <c r="L632" t="s">
        <v>796</v>
      </c>
    </row>
    <row r="633" spans="1:12" x14ac:dyDescent="0.2">
      <c r="A633">
        <v>632</v>
      </c>
      <c r="B633">
        <v>792</v>
      </c>
      <c r="C633" t="s">
        <v>6</v>
      </c>
      <c r="D633" s="1" t="s">
        <v>1014</v>
      </c>
      <c r="E633">
        <v>55</v>
      </c>
      <c r="F633" t="s">
        <v>1010</v>
      </c>
      <c r="G633" s="2">
        <v>43996</v>
      </c>
      <c r="H633" s="2" t="s">
        <v>1025</v>
      </c>
      <c r="I633" s="1">
        <v>2020</v>
      </c>
      <c r="J633" s="3">
        <v>47916.44</v>
      </c>
      <c r="K633" s="3">
        <v>0</v>
      </c>
      <c r="L633" t="s">
        <v>799</v>
      </c>
    </row>
    <row r="634" spans="1:12" x14ac:dyDescent="0.2">
      <c r="A634">
        <v>633</v>
      </c>
      <c r="B634">
        <v>794</v>
      </c>
      <c r="C634" t="s">
        <v>8</v>
      </c>
      <c r="D634" s="1" t="b">
        <v>0</v>
      </c>
      <c r="E634">
        <v>64</v>
      </c>
      <c r="F634" t="s">
        <v>1010</v>
      </c>
      <c r="G634" s="2">
        <v>43949</v>
      </c>
      <c r="H634" s="2" t="s">
        <v>1030</v>
      </c>
      <c r="I634" s="1">
        <v>2020</v>
      </c>
      <c r="J634" s="3">
        <v>24545.22</v>
      </c>
      <c r="K634" s="3">
        <v>1776.44</v>
      </c>
      <c r="L634" t="s">
        <v>801</v>
      </c>
    </row>
    <row r="635" spans="1:12" x14ac:dyDescent="0.2">
      <c r="A635">
        <v>634</v>
      </c>
      <c r="B635">
        <v>795</v>
      </c>
      <c r="C635" t="s">
        <v>8</v>
      </c>
      <c r="D635" s="1" t="b">
        <v>1</v>
      </c>
      <c r="E635">
        <v>59</v>
      </c>
      <c r="F635" t="s">
        <v>1010</v>
      </c>
      <c r="G635" s="2">
        <v>44134</v>
      </c>
      <c r="H635" s="2" t="s">
        <v>1019</v>
      </c>
      <c r="I635" s="1">
        <v>2020</v>
      </c>
      <c r="J635" s="3">
        <v>41289.480000000003</v>
      </c>
      <c r="K635" s="3">
        <v>8474.2099999999991</v>
      </c>
      <c r="L635" t="s">
        <v>802</v>
      </c>
    </row>
    <row r="636" spans="1:12" x14ac:dyDescent="0.2">
      <c r="A636">
        <v>635</v>
      </c>
      <c r="B636">
        <v>796</v>
      </c>
      <c r="C636" t="s">
        <v>8</v>
      </c>
      <c r="D636" s="1" t="s">
        <v>1014</v>
      </c>
      <c r="E636">
        <v>49</v>
      </c>
      <c r="F636" t="s">
        <v>1010</v>
      </c>
      <c r="G636" s="2">
        <v>44086</v>
      </c>
      <c r="H636" s="2" t="s">
        <v>1026</v>
      </c>
      <c r="I636" s="1">
        <v>2020</v>
      </c>
      <c r="J636" s="3">
        <v>45084.69</v>
      </c>
      <c r="K636" s="3">
        <v>0</v>
      </c>
      <c r="L636" t="s">
        <v>803</v>
      </c>
    </row>
    <row r="637" spans="1:12" x14ac:dyDescent="0.2">
      <c r="A637">
        <v>636</v>
      </c>
      <c r="B637">
        <v>797</v>
      </c>
      <c r="C637" t="s">
        <v>8</v>
      </c>
      <c r="D637" s="1" t="b">
        <v>1</v>
      </c>
      <c r="E637">
        <v>17</v>
      </c>
      <c r="F637" t="s">
        <v>1010</v>
      </c>
      <c r="G637" s="2">
        <v>44048</v>
      </c>
      <c r="H637" s="2" t="s">
        <v>1029</v>
      </c>
      <c r="I637" s="1">
        <v>2020</v>
      </c>
      <c r="J637" s="3">
        <v>19835.28</v>
      </c>
      <c r="K637" s="3">
        <v>22108.47</v>
      </c>
      <c r="L637" t="s">
        <v>804</v>
      </c>
    </row>
    <row r="638" spans="1:12" x14ac:dyDescent="0.2">
      <c r="A638">
        <v>637</v>
      </c>
      <c r="B638">
        <v>802</v>
      </c>
      <c r="C638" t="s">
        <v>6</v>
      </c>
      <c r="D638" s="1" t="b">
        <v>1</v>
      </c>
      <c r="E638">
        <v>55</v>
      </c>
      <c r="F638" t="s">
        <v>1010</v>
      </c>
      <c r="G638" s="2">
        <v>43835</v>
      </c>
      <c r="H638" s="2" t="s">
        <v>1024</v>
      </c>
      <c r="I638" s="1">
        <v>2020</v>
      </c>
      <c r="J638" s="3">
        <v>29372.11</v>
      </c>
      <c r="K638" s="3">
        <v>16638.96</v>
      </c>
      <c r="L638" t="s">
        <v>809</v>
      </c>
    </row>
    <row r="639" spans="1:12" x14ac:dyDescent="0.2">
      <c r="A639">
        <v>638</v>
      </c>
      <c r="B639">
        <v>803</v>
      </c>
      <c r="C639" t="s">
        <v>8</v>
      </c>
      <c r="D639" s="1" t="b">
        <v>0</v>
      </c>
      <c r="E639">
        <v>42</v>
      </c>
      <c r="F639" t="s">
        <v>1010</v>
      </c>
      <c r="G639" s="2">
        <v>44025</v>
      </c>
      <c r="H639" s="2" t="s">
        <v>1021</v>
      </c>
      <c r="I639" s="1">
        <v>2020</v>
      </c>
      <c r="J639" s="3">
        <v>24662.92</v>
      </c>
      <c r="K639" s="3">
        <v>20952.599999999999</v>
      </c>
      <c r="L639" t="s">
        <v>810</v>
      </c>
    </row>
    <row r="640" spans="1:12" x14ac:dyDescent="0.2">
      <c r="A640">
        <v>639</v>
      </c>
      <c r="B640">
        <v>805</v>
      </c>
      <c r="C640" t="s">
        <v>8</v>
      </c>
      <c r="D640" s="1" t="b">
        <v>1</v>
      </c>
      <c r="E640">
        <v>27</v>
      </c>
      <c r="F640" t="s">
        <v>1010</v>
      </c>
      <c r="G640" s="2">
        <v>44022</v>
      </c>
      <c r="H640" s="2" t="s">
        <v>1021</v>
      </c>
      <c r="I640" s="1">
        <v>2020</v>
      </c>
      <c r="J640" s="3">
        <v>42470.03</v>
      </c>
      <c r="K640" s="3">
        <v>20129.099999999999</v>
      </c>
      <c r="L640" t="s">
        <v>812</v>
      </c>
    </row>
    <row r="641" spans="1:12" x14ac:dyDescent="0.2">
      <c r="A641">
        <v>640</v>
      </c>
      <c r="B641">
        <v>810</v>
      </c>
      <c r="C641" t="s">
        <v>1014</v>
      </c>
      <c r="D641" s="1" t="b">
        <v>1</v>
      </c>
      <c r="E641">
        <v>30</v>
      </c>
      <c r="F641" t="s">
        <v>1010</v>
      </c>
      <c r="G641" s="2">
        <v>43793</v>
      </c>
      <c r="H641" s="2" t="s">
        <v>1028</v>
      </c>
      <c r="I641" s="1">
        <v>2019</v>
      </c>
      <c r="J641" s="3">
        <v>26068.7</v>
      </c>
      <c r="K641" s="3">
        <v>14389.57</v>
      </c>
      <c r="L641" t="s">
        <v>817</v>
      </c>
    </row>
    <row r="642" spans="1:12" x14ac:dyDescent="0.2">
      <c r="A642">
        <v>641</v>
      </c>
      <c r="B642">
        <v>811</v>
      </c>
      <c r="C642" t="s">
        <v>1014</v>
      </c>
      <c r="D642" s="1" t="b">
        <v>1</v>
      </c>
      <c r="E642">
        <v>59</v>
      </c>
      <c r="F642" t="s">
        <v>1010</v>
      </c>
      <c r="G642" s="2">
        <v>43907</v>
      </c>
      <c r="H642" s="2" t="s">
        <v>1027</v>
      </c>
      <c r="I642" s="1">
        <v>2020</v>
      </c>
      <c r="J642" s="3">
        <v>33285.199999999997</v>
      </c>
      <c r="K642" s="3">
        <v>19276.66</v>
      </c>
      <c r="L642" t="s">
        <v>818</v>
      </c>
    </row>
    <row r="643" spans="1:12" x14ac:dyDescent="0.2">
      <c r="A643">
        <v>642</v>
      </c>
      <c r="B643">
        <v>813</v>
      </c>
      <c r="C643" t="s">
        <v>8</v>
      </c>
      <c r="D643" s="1" t="b">
        <v>0</v>
      </c>
      <c r="E643">
        <v>59</v>
      </c>
      <c r="F643" t="s">
        <v>1010</v>
      </c>
      <c r="G643" s="2">
        <v>43887</v>
      </c>
      <c r="H643" s="2" t="s">
        <v>1023</v>
      </c>
      <c r="I643" s="1">
        <v>2020</v>
      </c>
      <c r="J643" s="3">
        <v>36020.230000000003</v>
      </c>
      <c r="K643" s="3">
        <v>18019.53</v>
      </c>
      <c r="L643" t="s">
        <v>820</v>
      </c>
    </row>
    <row r="644" spans="1:12" x14ac:dyDescent="0.2">
      <c r="A644">
        <v>643</v>
      </c>
      <c r="B644">
        <v>814</v>
      </c>
      <c r="C644" t="s">
        <v>1014</v>
      </c>
      <c r="D644" s="1" t="b">
        <v>1</v>
      </c>
      <c r="E644">
        <v>60</v>
      </c>
      <c r="F644" t="s">
        <v>1010</v>
      </c>
      <c r="G644" s="2">
        <v>44041</v>
      </c>
      <c r="H644" s="2" t="s">
        <v>1021</v>
      </c>
      <c r="I644" s="1">
        <v>2020</v>
      </c>
      <c r="J644" s="3">
        <v>29753.47</v>
      </c>
      <c r="K644" s="3">
        <v>10086.74</v>
      </c>
      <c r="L644" t="s">
        <v>821</v>
      </c>
    </row>
    <row r="645" spans="1:12" x14ac:dyDescent="0.2">
      <c r="A645">
        <v>644</v>
      </c>
      <c r="B645">
        <v>815</v>
      </c>
      <c r="C645" t="s">
        <v>6</v>
      </c>
      <c r="D645" s="1" t="b">
        <v>0</v>
      </c>
      <c r="E645">
        <v>56</v>
      </c>
      <c r="F645" t="s">
        <v>1010</v>
      </c>
      <c r="G645" s="2">
        <v>43832</v>
      </c>
      <c r="H645" s="2" t="s">
        <v>1024</v>
      </c>
      <c r="I645" s="1">
        <v>2020</v>
      </c>
      <c r="J645" s="3">
        <v>29667.83</v>
      </c>
      <c r="K645" s="3">
        <v>11703.34</v>
      </c>
      <c r="L645" t="s">
        <v>822</v>
      </c>
    </row>
    <row r="646" spans="1:12" x14ac:dyDescent="0.2">
      <c r="A646">
        <v>645</v>
      </c>
      <c r="B646">
        <v>817</v>
      </c>
      <c r="C646" t="s">
        <v>8</v>
      </c>
      <c r="D646" s="1" t="b">
        <v>1</v>
      </c>
      <c r="E646">
        <v>44</v>
      </c>
      <c r="F646" t="s">
        <v>1010</v>
      </c>
      <c r="G646" s="2">
        <v>43922</v>
      </c>
      <c r="H646" s="2" t="s">
        <v>1030</v>
      </c>
      <c r="I646" s="1">
        <v>2020</v>
      </c>
      <c r="J646" s="3">
        <v>24650.37</v>
      </c>
      <c r="K646" s="3">
        <v>17959.16</v>
      </c>
      <c r="L646" t="s">
        <v>824</v>
      </c>
    </row>
    <row r="647" spans="1:12" x14ac:dyDescent="0.2">
      <c r="A647">
        <v>646</v>
      </c>
      <c r="B647">
        <v>820</v>
      </c>
      <c r="C647" t="s">
        <v>1014</v>
      </c>
      <c r="D647" s="1" t="b">
        <v>1</v>
      </c>
      <c r="E647">
        <v>50</v>
      </c>
      <c r="F647" t="s">
        <v>1010</v>
      </c>
      <c r="G647" s="2">
        <v>43785</v>
      </c>
      <c r="H647" s="2" t="s">
        <v>1028</v>
      </c>
      <c r="I647" s="1">
        <v>2019</v>
      </c>
      <c r="J647" s="3">
        <v>22393</v>
      </c>
      <c r="K647" s="3">
        <v>1913</v>
      </c>
      <c r="L647" t="s">
        <v>827</v>
      </c>
    </row>
    <row r="648" spans="1:12" x14ac:dyDescent="0.2">
      <c r="A648">
        <v>647</v>
      </c>
      <c r="B648">
        <v>821</v>
      </c>
      <c r="C648" t="s">
        <v>8</v>
      </c>
      <c r="D648" s="1" t="b">
        <v>1</v>
      </c>
      <c r="E648">
        <v>45</v>
      </c>
      <c r="F648" t="s">
        <v>1010</v>
      </c>
      <c r="G648" s="2">
        <v>43911</v>
      </c>
      <c r="H648" s="2" t="s">
        <v>1027</v>
      </c>
      <c r="I648" s="1">
        <v>2020</v>
      </c>
      <c r="J648" s="3">
        <v>26258.26</v>
      </c>
      <c r="K648" s="3">
        <v>6013.02</v>
      </c>
      <c r="L648" t="s">
        <v>828</v>
      </c>
    </row>
    <row r="649" spans="1:12" x14ac:dyDescent="0.2">
      <c r="A649">
        <v>648</v>
      </c>
      <c r="B649">
        <v>823</v>
      </c>
      <c r="C649" t="s">
        <v>8</v>
      </c>
      <c r="D649" s="1" t="s">
        <v>1014</v>
      </c>
      <c r="E649">
        <v>46</v>
      </c>
      <c r="F649" t="s">
        <v>1010</v>
      </c>
      <c r="G649" s="2">
        <v>44101</v>
      </c>
      <c r="H649" s="2" t="s">
        <v>1026</v>
      </c>
      <c r="I649" s="1">
        <v>2020</v>
      </c>
      <c r="J649" s="3">
        <v>28789.51</v>
      </c>
      <c r="K649" s="3">
        <v>0</v>
      </c>
      <c r="L649" t="s">
        <v>830</v>
      </c>
    </row>
    <row r="650" spans="1:12" x14ac:dyDescent="0.2">
      <c r="A650">
        <v>649</v>
      </c>
      <c r="B650">
        <v>824</v>
      </c>
      <c r="C650" t="s">
        <v>8</v>
      </c>
      <c r="D650" s="1" t="b">
        <v>0</v>
      </c>
      <c r="E650">
        <v>40</v>
      </c>
      <c r="F650" t="s">
        <v>1010</v>
      </c>
      <c r="G650" s="2">
        <v>43818</v>
      </c>
      <c r="H650" s="2" t="s">
        <v>1022</v>
      </c>
      <c r="I650" s="1">
        <v>2019</v>
      </c>
      <c r="J650" s="3">
        <v>29282.33</v>
      </c>
      <c r="K650" s="3">
        <v>12664.15</v>
      </c>
      <c r="L650" t="s">
        <v>831</v>
      </c>
    </row>
    <row r="651" spans="1:12" x14ac:dyDescent="0.2">
      <c r="A651">
        <v>650</v>
      </c>
      <c r="B651">
        <v>827</v>
      </c>
      <c r="C651" t="s">
        <v>1014</v>
      </c>
      <c r="D651" s="1" t="s">
        <v>1014</v>
      </c>
      <c r="E651">
        <v>57</v>
      </c>
      <c r="F651" t="s">
        <v>1010</v>
      </c>
      <c r="G651" s="2">
        <v>43888</v>
      </c>
      <c r="H651" s="2" t="s">
        <v>1023</v>
      </c>
      <c r="I651" s="1">
        <v>2020</v>
      </c>
      <c r="J651" s="3">
        <v>33933.14</v>
      </c>
      <c r="K651" s="3">
        <v>0</v>
      </c>
      <c r="L651" t="s">
        <v>834</v>
      </c>
    </row>
    <row r="652" spans="1:12" x14ac:dyDescent="0.2">
      <c r="A652">
        <v>651</v>
      </c>
      <c r="B652">
        <v>829</v>
      </c>
      <c r="C652" t="s">
        <v>8</v>
      </c>
      <c r="D652" s="1" t="s">
        <v>1014</v>
      </c>
      <c r="E652">
        <v>21</v>
      </c>
      <c r="F652" t="s">
        <v>1010</v>
      </c>
      <c r="G652" s="2">
        <v>44005</v>
      </c>
      <c r="H652" s="2" t="s">
        <v>1025</v>
      </c>
      <c r="I652" s="1">
        <v>2020</v>
      </c>
      <c r="J652" s="3">
        <v>51755.44</v>
      </c>
      <c r="K652" s="3">
        <v>0</v>
      </c>
      <c r="L652" t="s">
        <v>836</v>
      </c>
    </row>
    <row r="653" spans="1:12" x14ac:dyDescent="0.2">
      <c r="A653">
        <v>652</v>
      </c>
      <c r="B653">
        <v>830</v>
      </c>
      <c r="C653" t="s">
        <v>8</v>
      </c>
      <c r="D653" s="1" t="b">
        <v>0</v>
      </c>
      <c r="E653">
        <v>48</v>
      </c>
      <c r="F653" t="s">
        <v>1010</v>
      </c>
      <c r="G653" s="2">
        <v>43802</v>
      </c>
      <c r="H653" s="2" t="s">
        <v>1022</v>
      </c>
      <c r="I653" s="1">
        <v>2019</v>
      </c>
      <c r="J653" s="3">
        <v>43570.879999999997</v>
      </c>
      <c r="K653" s="3">
        <v>16677.57</v>
      </c>
      <c r="L653" t="s">
        <v>837</v>
      </c>
    </row>
    <row r="654" spans="1:12" x14ac:dyDescent="0.2">
      <c r="A654">
        <v>653</v>
      </c>
      <c r="B654">
        <v>832</v>
      </c>
      <c r="C654" t="s">
        <v>8</v>
      </c>
      <c r="D654" s="1" t="s">
        <v>1014</v>
      </c>
      <c r="E654">
        <v>60</v>
      </c>
      <c r="F654" t="s">
        <v>1010</v>
      </c>
      <c r="G654" s="2">
        <v>44026</v>
      </c>
      <c r="H654" s="2" t="s">
        <v>1021</v>
      </c>
      <c r="I654" s="1">
        <v>2020</v>
      </c>
      <c r="J654" s="3">
        <v>35569.39</v>
      </c>
      <c r="K654" s="3">
        <v>0</v>
      </c>
      <c r="L654" t="s">
        <v>839</v>
      </c>
    </row>
    <row r="655" spans="1:12" x14ac:dyDescent="0.2">
      <c r="A655">
        <v>654</v>
      </c>
      <c r="B655">
        <v>834</v>
      </c>
      <c r="C655" t="s">
        <v>8</v>
      </c>
      <c r="D655" s="1" t="b">
        <v>0</v>
      </c>
      <c r="E655">
        <v>24</v>
      </c>
      <c r="F655" t="s">
        <v>1010</v>
      </c>
      <c r="G655" s="2">
        <v>43982</v>
      </c>
      <c r="H655" s="2" t="s">
        <v>1020</v>
      </c>
      <c r="I655" s="1">
        <v>2020</v>
      </c>
      <c r="J655" s="3">
        <v>27105.57</v>
      </c>
      <c r="K655" s="3">
        <v>9891.3700000000008</v>
      </c>
      <c r="L655" t="s">
        <v>841</v>
      </c>
    </row>
    <row r="656" spans="1:12" x14ac:dyDescent="0.2">
      <c r="A656">
        <v>655</v>
      </c>
      <c r="B656">
        <v>835</v>
      </c>
      <c r="C656" t="s">
        <v>1014</v>
      </c>
      <c r="D656" s="1" t="b">
        <v>1</v>
      </c>
      <c r="E656">
        <v>15</v>
      </c>
      <c r="F656" t="s">
        <v>1010</v>
      </c>
      <c r="G656" s="2">
        <v>44122</v>
      </c>
      <c r="H656" s="2" t="s">
        <v>1019</v>
      </c>
      <c r="I656" s="1">
        <v>2020</v>
      </c>
      <c r="J656" s="3">
        <v>33080.639999999999</v>
      </c>
      <c r="K656" s="3">
        <v>3314.7</v>
      </c>
      <c r="L656" t="s">
        <v>842</v>
      </c>
    </row>
    <row r="657" spans="1:12" x14ac:dyDescent="0.2">
      <c r="A657">
        <v>656</v>
      </c>
      <c r="B657">
        <v>836</v>
      </c>
      <c r="C657" t="s">
        <v>1014</v>
      </c>
      <c r="D657" s="1" t="b">
        <v>1</v>
      </c>
      <c r="E657">
        <v>54</v>
      </c>
      <c r="F657" t="s">
        <v>1010</v>
      </c>
      <c r="G657" s="2">
        <v>43996</v>
      </c>
      <c r="H657" s="2" t="s">
        <v>1025</v>
      </c>
      <c r="I657" s="1">
        <v>2020</v>
      </c>
      <c r="J657" s="3">
        <v>50284.800000000003</v>
      </c>
      <c r="K657" s="3">
        <v>17390.23</v>
      </c>
      <c r="L657" t="s">
        <v>843</v>
      </c>
    </row>
    <row r="658" spans="1:12" x14ac:dyDescent="0.2">
      <c r="A658">
        <v>657</v>
      </c>
      <c r="B658">
        <v>839</v>
      </c>
      <c r="C658" t="s">
        <v>1014</v>
      </c>
      <c r="D658" s="1" t="b">
        <v>1</v>
      </c>
      <c r="E658">
        <v>26</v>
      </c>
      <c r="F658" t="s">
        <v>1010</v>
      </c>
      <c r="G658" s="2">
        <v>44065</v>
      </c>
      <c r="H658" s="2" t="s">
        <v>1029</v>
      </c>
      <c r="I658" s="1">
        <v>2020</v>
      </c>
      <c r="J658" s="3">
        <v>20970.150000000001</v>
      </c>
      <c r="K658" s="3">
        <v>2922.53</v>
      </c>
      <c r="L658" t="s">
        <v>846</v>
      </c>
    </row>
    <row r="659" spans="1:12" x14ac:dyDescent="0.2">
      <c r="A659">
        <v>658</v>
      </c>
      <c r="B659">
        <v>840</v>
      </c>
      <c r="C659" t="s">
        <v>8</v>
      </c>
      <c r="D659" s="1" t="b">
        <v>0</v>
      </c>
      <c r="E659">
        <v>53</v>
      </c>
      <c r="F659" t="s">
        <v>1010</v>
      </c>
      <c r="G659" s="2">
        <v>43965</v>
      </c>
      <c r="H659" s="2" t="s">
        <v>1020</v>
      </c>
      <c r="I659" s="1">
        <v>2020</v>
      </c>
      <c r="J659" s="3">
        <v>35584.620000000003</v>
      </c>
      <c r="K659" s="3">
        <v>7498.98</v>
      </c>
      <c r="L659" t="s">
        <v>847</v>
      </c>
    </row>
    <row r="660" spans="1:12" x14ac:dyDescent="0.2">
      <c r="A660">
        <v>659</v>
      </c>
      <c r="B660">
        <v>841</v>
      </c>
      <c r="C660" t="s">
        <v>8</v>
      </c>
      <c r="D660" s="1" t="s">
        <v>1014</v>
      </c>
      <c r="E660">
        <v>20</v>
      </c>
      <c r="F660" t="s">
        <v>1010</v>
      </c>
      <c r="G660" s="2">
        <v>43904</v>
      </c>
      <c r="H660" s="2" t="s">
        <v>1027</v>
      </c>
      <c r="I660" s="1">
        <v>2020</v>
      </c>
      <c r="J660" s="3">
        <v>27076.79</v>
      </c>
      <c r="K660" s="3">
        <v>0</v>
      </c>
      <c r="L660" t="s">
        <v>848</v>
      </c>
    </row>
    <row r="661" spans="1:12" x14ac:dyDescent="0.2">
      <c r="A661">
        <v>660</v>
      </c>
      <c r="B661">
        <v>842</v>
      </c>
      <c r="C661" t="s">
        <v>6</v>
      </c>
      <c r="D661" s="1" t="b">
        <v>1</v>
      </c>
      <c r="E661">
        <v>21</v>
      </c>
      <c r="F661" t="s">
        <v>1010</v>
      </c>
      <c r="G661" s="2">
        <v>44028</v>
      </c>
      <c r="H661" s="2" t="s">
        <v>1021</v>
      </c>
      <c r="I661" s="1">
        <v>2020</v>
      </c>
      <c r="J661" s="3">
        <v>29572.37</v>
      </c>
      <c r="K661" s="3">
        <v>15356.59</v>
      </c>
      <c r="L661" t="s">
        <v>849</v>
      </c>
    </row>
    <row r="662" spans="1:12" x14ac:dyDescent="0.2">
      <c r="A662">
        <v>661</v>
      </c>
      <c r="B662">
        <v>844</v>
      </c>
      <c r="C662" t="s">
        <v>6</v>
      </c>
      <c r="D662" s="1" t="b">
        <v>0</v>
      </c>
      <c r="E662">
        <v>53</v>
      </c>
      <c r="F662" t="s">
        <v>1010</v>
      </c>
      <c r="G662" s="2">
        <v>43989</v>
      </c>
      <c r="H662" s="2" t="s">
        <v>1025</v>
      </c>
      <c r="I662" s="1">
        <v>2020</v>
      </c>
      <c r="J662" s="3">
        <v>37654.800000000003</v>
      </c>
      <c r="K662" s="3">
        <v>15979.71</v>
      </c>
      <c r="L662" t="s">
        <v>851</v>
      </c>
    </row>
    <row r="663" spans="1:12" x14ac:dyDescent="0.2">
      <c r="A663">
        <v>662</v>
      </c>
      <c r="B663">
        <v>845</v>
      </c>
      <c r="C663" t="s">
        <v>8</v>
      </c>
      <c r="D663" s="1" t="b">
        <v>1</v>
      </c>
      <c r="E663">
        <v>33</v>
      </c>
      <c r="F663" t="s">
        <v>1010</v>
      </c>
      <c r="G663" s="2">
        <v>43975</v>
      </c>
      <c r="H663" s="2" t="s">
        <v>1020</v>
      </c>
      <c r="I663" s="1">
        <v>2020</v>
      </c>
      <c r="J663" s="3">
        <v>35440.589999999997</v>
      </c>
      <c r="K663" s="3">
        <v>13630.59</v>
      </c>
      <c r="L663" t="s">
        <v>852</v>
      </c>
    </row>
    <row r="664" spans="1:12" x14ac:dyDescent="0.2">
      <c r="A664">
        <v>663</v>
      </c>
      <c r="B664">
        <v>846</v>
      </c>
      <c r="C664" t="s">
        <v>8</v>
      </c>
      <c r="D664" s="1" t="s">
        <v>1014</v>
      </c>
      <c r="E664">
        <v>37</v>
      </c>
      <c r="F664" t="s">
        <v>1010</v>
      </c>
      <c r="G664" s="2">
        <v>44088</v>
      </c>
      <c r="H664" s="2" t="s">
        <v>1026</v>
      </c>
      <c r="I664" s="1">
        <v>2020</v>
      </c>
      <c r="J664" s="3">
        <v>35685.81</v>
      </c>
      <c r="K664" s="3">
        <v>0</v>
      </c>
      <c r="L664" t="s">
        <v>853</v>
      </c>
    </row>
    <row r="665" spans="1:12" x14ac:dyDescent="0.2">
      <c r="A665">
        <v>664</v>
      </c>
      <c r="B665">
        <v>849</v>
      </c>
      <c r="C665" t="s">
        <v>8</v>
      </c>
      <c r="D665" s="1" t="b">
        <v>0</v>
      </c>
      <c r="E665">
        <v>19</v>
      </c>
      <c r="F665" t="s">
        <v>1010</v>
      </c>
      <c r="G665" s="2">
        <v>44028</v>
      </c>
      <c r="H665" s="2" t="s">
        <v>1021</v>
      </c>
      <c r="I665" s="1">
        <v>2020</v>
      </c>
      <c r="J665" s="3">
        <v>20220.66</v>
      </c>
      <c r="K665" s="3">
        <v>1033.1500000000001</v>
      </c>
      <c r="L665" t="s">
        <v>856</v>
      </c>
    </row>
    <row r="666" spans="1:12" x14ac:dyDescent="0.2">
      <c r="A666">
        <v>665</v>
      </c>
      <c r="B666">
        <v>850</v>
      </c>
      <c r="C666" t="s">
        <v>8</v>
      </c>
      <c r="D666" s="1" t="b">
        <v>0</v>
      </c>
      <c r="E666">
        <v>25</v>
      </c>
      <c r="F666" t="s">
        <v>1010</v>
      </c>
      <c r="G666" s="2">
        <v>44042</v>
      </c>
      <c r="H666" s="2" t="s">
        <v>1021</v>
      </c>
      <c r="I666" s="1">
        <v>2020</v>
      </c>
      <c r="J666" s="3">
        <v>16075.89</v>
      </c>
      <c r="K666" s="3">
        <v>16305.3</v>
      </c>
      <c r="L666" t="s">
        <v>857</v>
      </c>
    </row>
    <row r="667" spans="1:12" x14ac:dyDescent="0.2">
      <c r="A667">
        <v>666</v>
      </c>
      <c r="B667">
        <v>851</v>
      </c>
      <c r="C667" t="s">
        <v>8</v>
      </c>
      <c r="D667" s="1" t="s">
        <v>1014</v>
      </c>
      <c r="E667">
        <v>65</v>
      </c>
      <c r="F667" t="s">
        <v>1010</v>
      </c>
      <c r="G667" s="2">
        <v>43949</v>
      </c>
      <c r="H667" s="2" t="s">
        <v>1030</v>
      </c>
      <c r="I667" s="1">
        <v>2020</v>
      </c>
      <c r="J667" s="3">
        <v>43135.23</v>
      </c>
      <c r="K667" s="3">
        <v>0</v>
      </c>
      <c r="L667" t="s">
        <v>858</v>
      </c>
    </row>
    <row r="668" spans="1:12" x14ac:dyDescent="0.2">
      <c r="A668">
        <v>667</v>
      </c>
      <c r="B668">
        <v>854</v>
      </c>
      <c r="C668" t="s">
        <v>1014</v>
      </c>
      <c r="D668" s="1" t="b">
        <v>0</v>
      </c>
      <c r="E668">
        <v>58</v>
      </c>
      <c r="F668" t="s">
        <v>1010</v>
      </c>
      <c r="G668" s="2">
        <v>44031</v>
      </c>
      <c r="H668" s="2" t="s">
        <v>1021</v>
      </c>
      <c r="I668" s="1">
        <v>2020</v>
      </c>
      <c r="J668" s="3">
        <v>37087.81</v>
      </c>
      <c r="K668" s="3">
        <v>19820.86</v>
      </c>
      <c r="L668" t="s">
        <v>861</v>
      </c>
    </row>
    <row r="669" spans="1:12" x14ac:dyDescent="0.2">
      <c r="A669">
        <v>668</v>
      </c>
      <c r="B669">
        <v>855</v>
      </c>
      <c r="C669" t="s">
        <v>1014</v>
      </c>
      <c r="D669" s="1" t="b">
        <v>1</v>
      </c>
      <c r="E669">
        <v>47</v>
      </c>
      <c r="F669" t="s">
        <v>1010</v>
      </c>
      <c r="G669" s="2">
        <v>43943</v>
      </c>
      <c r="H669" s="2" t="s">
        <v>1030</v>
      </c>
      <c r="I669" s="1">
        <v>2020</v>
      </c>
      <c r="J669" s="3">
        <v>50846.82</v>
      </c>
      <c r="K669" s="3">
        <v>3292.44</v>
      </c>
      <c r="L669" t="s">
        <v>862</v>
      </c>
    </row>
    <row r="670" spans="1:12" x14ac:dyDescent="0.2">
      <c r="A670">
        <v>669</v>
      </c>
      <c r="B670">
        <v>859</v>
      </c>
      <c r="C670" t="s">
        <v>8</v>
      </c>
      <c r="D670" s="1" t="b">
        <v>0</v>
      </c>
      <c r="E670">
        <v>18</v>
      </c>
      <c r="F670" t="s">
        <v>1010</v>
      </c>
      <c r="G670" s="2">
        <v>43975</v>
      </c>
      <c r="H670" s="2" t="s">
        <v>1020</v>
      </c>
      <c r="I670" s="1">
        <v>2020</v>
      </c>
      <c r="J670" s="3">
        <v>38817.879999999997</v>
      </c>
      <c r="K670" s="3">
        <v>13400.81</v>
      </c>
      <c r="L670" t="s">
        <v>866</v>
      </c>
    </row>
    <row r="671" spans="1:12" x14ac:dyDescent="0.2">
      <c r="A671">
        <v>670</v>
      </c>
      <c r="B671">
        <v>861</v>
      </c>
      <c r="C671" t="s">
        <v>6</v>
      </c>
      <c r="D671" s="1" t="b">
        <v>1</v>
      </c>
      <c r="E671">
        <v>60</v>
      </c>
      <c r="F671" t="s">
        <v>1010</v>
      </c>
      <c r="G671" s="2">
        <v>43982</v>
      </c>
      <c r="H671" s="2" t="s">
        <v>1020</v>
      </c>
      <c r="I671" s="1">
        <v>2020</v>
      </c>
      <c r="J671" s="3">
        <v>20007.439999999999</v>
      </c>
      <c r="K671" s="3">
        <v>21481.99</v>
      </c>
      <c r="L671" t="s">
        <v>868</v>
      </c>
    </row>
    <row r="672" spans="1:12" x14ac:dyDescent="0.2">
      <c r="A672">
        <v>671</v>
      </c>
      <c r="B672">
        <v>862</v>
      </c>
      <c r="C672" t="s">
        <v>8</v>
      </c>
      <c r="D672" s="1" t="b">
        <v>1</v>
      </c>
      <c r="E672">
        <v>30</v>
      </c>
      <c r="F672" t="s">
        <v>1010</v>
      </c>
      <c r="G672" s="2">
        <v>44048</v>
      </c>
      <c r="H672" s="2" t="s">
        <v>1029</v>
      </c>
      <c r="I672" s="1">
        <v>2020</v>
      </c>
      <c r="J672" s="3">
        <v>18461.990000000002</v>
      </c>
      <c r="K672" s="3">
        <v>5707.71</v>
      </c>
      <c r="L672" t="s">
        <v>869</v>
      </c>
    </row>
    <row r="673" spans="1:12" x14ac:dyDescent="0.2">
      <c r="A673">
        <v>672</v>
      </c>
      <c r="B673">
        <v>863</v>
      </c>
      <c r="C673" t="s">
        <v>8</v>
      </c>
      <c r="D673" s="1" t="b">
        <v>1</v>
      </c>
      <c r="E673">
        <v>62</v>
      </c>
      <c r="F673" t="s">
        <v>1010</v>
      </c>
      <c r="G673" s="2">
        <v>44129</v>
      </c>
      <c r="H673" s="2" t="s">
        <v>1019</v>
      </c>
      <c r="I673" s="1">
        <v>2020</v>
      </c>
      <c r="J673" s="3">
        <v>25629.66</v>
      </c>
      <c r="K673" s="3">
        <v>17329.27</v>
      </c>
      <c r="L673" t="s">
        <v>870</v>
      </c>
    </row>
    <row r="674" spans="1:12" x14ac:dyDescent="0.2">
      <c r="A674">
        <v>673</v>
      </c>
      <c r="B674">
        <v>864</v>
      </c>
      <c r="C674" t="s">
        <v>8</v>
      </c>
      <c r="D674" s="1" t="s">
        <v>1014</v>
      </c>
      <c r="E674">
        <v>31</v>
      </c>
      <c r="F674" t="s">
        <v>1010</v>
      </c>
      <c r="G674" s="2">
        <v>44093</v>
      </c>
      <c r="H674" s="2" t="s">
        <v>1026</v>
      </c>
      <c r="I674" s="1">
        <v>2020</v>
      </c>
      <c r="J674" s="3">
        <v>36250.800000000003</v>
      </c>
      <c r="K674" s="3">
        <v>0</v>
      </c>
      <c r="L674" t="s">
        <v>871</v>
      </c>
    </row>
    <row r="675" spans="1:12" x14ac:dyDescent="0.2">
      <c r="A675">
        <v>674</v>
      </c>
      <c r="B675">
        <v>870</v>
      </c>
      <c r="C675" t="s">
        <v>1014</v>
      </c>
      <c r="D675" s="1" t="s">
        <v>1014</v>
      </c>
      <c r="E675">
        <v>70</v>
      </c>
      <c r="F675" t="s">
        <v>1010</v>
      </c>
      <c r="G675" s="2">
        <v>43902</v>
      </c>
      <c r="H675" s="2" t="s">
        <v>1027</v>
      </c>
      <c r="I675" s="1">
        <v>2020</v>
      </c>
      <c r="J675" s="3">
        <v>42220.28</v>
      </c>
      <c r="K675" s="3">
        <v>0</v>
      </c>
      <c r="L675" t="s">
        <v>877</v>
      </c>
    </row>
    <row r="676" spans="1:12" x14ac:dyDescent="0.2">
      <c r="A676">
        <v>675</v>
      </c>
      <c r="B676">
        <v>873</v>
      </c>
      <c r="C676" t="s">
        <v>1014</v>
      </c>
      <c r="D676" s="1" t="b">
        <v>1</v>
      </c>
      <c r="E676">
        <v>58</v>
      </c>
      <c r="F676" t="s">
        <v>1010</v>
      </c>
      <c r="G676" s="2">
        <v>43875</v>
      </c>
      <c r="H676" s="2" t="s">
        <v>1023</v>
      </c>
      <c r="I676" s="1">
        <v>2020</v>
      </c>
      <c r="J676" s="3">
        <v>51425.34</v>
      </c>
      <c r="K676" s="3">
        <v>20947.88</v>
      </c>
      <c r="L676" t="s">
        <v>880</v>
      </c>
    </row>
    <row r="677" spans="1:12" x14ac:dyDescent="0.2">
      <c r="A677">
        <v>676</v>
      </c>
      <c r="B677">
        <v>878</v>
      </c>
      <c r="C677" t="s">
        <v>8</v>
      </c>
      <c r="D677" s="1" t="b">
        <v>0</v>
      </c>
      <c r="E677">
        <v>54</v>
      </c>
      <c r="F677" t="s">
        <v>1010</v>
      </c>
      <c r="G677" s="2">
        <v>43896</v>
      </c>
      <c r="H677" s="2" t="s">
        <v>1027</v>
      </c>
      <c r="I677" s="1">
        <v>2020</v>
      </c>
      <c r="J677" s="3">
        <v>42737.21</v>
      </c>
      <c r="K677" s="3">
        <v>4430.6400000000003</v>
      </c>
      <c r="L677" t="s">
        <v>885</v>
      </c>
    </row>
    <row r="678" spans="1:12" x14ac:dyDescent="0.2">
      <c r="A678">
        <v>677</v>
      </c>
      <c r="B678">
        <v>879</v>
      </c>
      <c r="C678" t="s">
        <v>8</v>
      </c>
      <c r="D678" s="1" t="b">
        <v>0</v>
      </c>
      <c r="E678">
        <v>26</v>
      </c>
      <c r="F678" t="s">
        <v>1010</v>
      </c>
      <c r="G678" s="2">
        <v>44136</v>
      </c>
      <c r="H678" s="2" t="s">
        <v>1028</v>
      </c>
      <c r="I678" s="1">
        <v>2020</v>
      </c>
      <c r="J678" s="3">
        <v>50232.38</v>
      </c>
      <c r="K678" s="3">
        <v>8003.95</v>
      </c>
      <c r="L678" t="s">
        <v>886</v>
      </c>
    </row>
    <row r="679" spans="1:12" x14ac:dyDescent="0.2">
      <c r="A679">
        <v>678</v>
      </c>
      <c r="B679">
        <v>883</v>
      </c>
      <c r="C679" t="s">
        <v>8</v>
      </c>
      <c r="D679" s="1" t="b">
        <v>0</v>
      </c>
      <c r="E679">
        <v>70</v>
      </c>
      <c r="F679" t="s">
        <v>1010</v>
      </c>
      <c r="G679" s="2">
        <v>43798</v>
      </c>
      <c r="H679" s="2" t="s">
        <v>1028</v>
      </c>
      <c r="I679" s="1">
        <v>2019</v>
      </c>
      <c r="J679" s="3">
        <v>27928.16</v>
      </c>
      <c r="K679" s="3">
        <v>5561.65</v>
      </c>
      <c r="L679" t="s">
        <v>890</v>
      </c>
    </row>
    <row r="680" spans="1:12" x14ac:dyDescent="0.2">
      <c r="A680">
        <v>679</v>
      </c>
      <c r="B680">
        <v>884</v>
      </c>
      <c r="C680" t="s">
        <v>6</v>
      </c>
      <c r="D680" s="1" t="b">
        <v>1</v>
      </c>
      <c r="E680">
        <v>30</v>
      </c>
      <c r="F680" t="s">
        <v>1010</v>
      </c>
      <c r="G680" s="2">
        <v>43915</v>
      </c>
      <c r="H680" s="2" t="s">
        <v>1027</v>
      </c>
      <c r="I680" s="1">
        <v>2020</v>
      </c>
      <c r="J680" s="3">
        <v>26607.84</v>
      </c>
      <c r="K680" s="3">
        <v>3317.05</v>
      </c>
      <c r="L680" t="s">
        <v>891</v>
      </c>
    </row>
    <row r="681" spans="1:12" x14ac:dyDescent="0.2">
      <c r="A681">
        <v>680</v>
      </c>
      <c r="B681">
        <v>887</v>
      </c>
      <c r="C681" t="s">
        <v>8</v>
      </c>
      <c r="D681" s="1" t="b">
        <v>1</v>
      </c>
      <c r="E681">
        <v>70</v>
      </c>
      <c r="F681" t="s">
        <v>1010</v>
      </c>
      <c r="G681" s="2">
        <v>43882</v>
      </c>
      <c r="H681" s="2" t="s">
        <v>1023</v>
      </c>
      <c r="I681" s="1">
        <v>2020</v>
      </c>
      <c r="J681" s="3">
        <v>23581.84</v>
      </c>
      <c r="K681" s="3">
        <v>5839.85</v>
      </c>
      <c r="L681" t="s">
        <v>894</v>
      </c>
    </row>
    <row r="682" spans="1:12" x14ac:dyDescent="0.2">
      <c r="A682">
        <v>681</v>
      </c>
      <c r="B682">
        <v>889</v>
      </c>
      <c r="C682" t="s">
        <v>1014</v>
      </c>
      <c r="D682" s="1" t="b">
        <v>1</v>
      </c>
      <c r="E682">
        <v>35</v>
      </c>
      <c r="F682" t="s">
        <v>1010</v>
      </c>
      <c r="G682" s="2">
        <v>44143</v>
      </c>
      <c r="H682" s="2" t="s">
        <v>1028</v>
      </c>
      <c r="I682" s="1">
        <v>2020</v>
      </c>
      <c r="J682" s="3">
        <v>25700.48</v>
      </c>
      <c r="K682" s="3">
        <v>10081.34</v>
      </c>
      <c r="L682" t="s">
        <v>896</v>
      </c>
    </row>
    <row r="683" spans="1:12" x14ac:dyDescent="0.2">
      <c r="A683">
        <v>682</v>
      </c>
      <c r="B683">
        <v>892</v>
      </c>
      <c r="C683" t="s">
        <v>1014</v>
      </c>
      <c r="D683" s="1" t="b">
        <v>0</v>
      </c>
      <c r="E683">
        <v>58</v>
      </c>
      <c r="F683" t="s">
        <v>1010</v>
      </c>
      <c r="G683" s="2">
        <v>44143</v>
      </c>
      <c r="H683" s="2" t="s">
        <v>1028</v>
      </c>
      <c r="I683" s="1">
        <v>2020</v>
      </c>
      <c r="J683" s="3">
        <v>41632.839999999997</v>
      </c>
      <c r="K683" s="3">
        <v>12024.44</v>
      </c>
      <c r="L683" t="s">
        <v>899</v>
      </c>
    </row>
    <row r="684" spans="1:12" x14ac:dyDescent="0.2">
      <c r="A684">
        <v>683</v>
      </c>
      <c r="B684">
        <v>894</v>
      </c>
      <c r="C684" t="s">
        <v>1014</v>
      </c>
      <c r="D684" s="1" t="b">
        <v>0</v>
      </c>
      <c r="E684">
        <v>67</v>
      </c>
      <c r="F684" t="s">
        <v>1010</v>
      </c>
      <c r="G684" s="2">
        <v>43971</v>
      </c>
      <c r="H684" s="2" t="s">
        <v>1020</v>
      </c>
      <c r="I684" s="1">
        <v>2020</v>
      </c>
      <c r="J684" s="3">
        <v>18396.66</v>
      </c>
      <c r="K684" s="3">
        <v>11381.66</v>
      </c>
      <c r="L684" t="s">
        <v>901</v>
      </c>
    </row>
    <row r="685" spans="1:12" x14ac:dyDescent="0.2">
      <c r="A685">
        <v>684</v>
      </c>
      <c r="B685">
        <v>897</v>
      </c>
      <c r="C685" t="s">
        <v>1014</v>
      </c>
      <c r="D685" s="1" t="b">
        <v>1</v>
      </c>
      <c r="E685">
        <v>55</v>
      </c>
      <c r="F685" t="s">
        <v>1010</v>
      </c>
      <c r="G685" s="2">
        <v>44034</v>
      </c>
      <c r="H685" s="2" t="s">
        <v>1021</v>
      </c>
      <c r="I685" s="1">
        <v>2020</v>
      </c>
      <c r="J685" s="3">
        <v>15719.54</v>
      </c>
      <c r="K685" s="3">
        <v>11870.71</v>
      </c>
      <c r="L685" t="s">
        <v>904</v>
      </c>
    </row>
    <row r="686" spans="1:12" x14ac:dyDescent="0.2">
      <c r="A686">
        <v>685</v>
      </c>
      <c r="B686">
        <v>902</v>
      </c>
      <c r="C686" t="s">
        <v>6</v>
      </c>
      <c r="D686" s="1" t="b">
        <v>1</v>
      </c>
      <c r="E686">
        <v>52</v>
      </c>
      <c r="F686" t="s">
        <v>1010</v>
      </c>
      <c r="G686" s="2">
        <v>43897</v>
      </c>
      <c r="H686" s="2" t="s">
        <v>1027</v>
      </c>
      <c r="I686" s="1">
        <v>2020</v>
      </c>
      <c r="J686" s="3">
        <v>41722.81</v>
      </c>
      <c r="K686" s="3">
        <v>19582.650000000001</v>
      </c>
      <c r="L686" t="s">
        <v>909</v>
      </c>
    </row>
    <row r="687" spans="1:12" x14ac:dyDescent="0.2">
      <c r="A687">
        <v>686</v>
      </c>
      <c r="B687">
        <v>904</v>
      </c>
      <c r="C687" t="s">
        <v>1014</v>
      </c>
      <c r="D687" s="1" t="b">
        <v>0</v>
      </c>
      <c r="E687">
        <v>66</v>
      </c>
      <c r="F687" t="s">
        <v>1010</v>
      </c>
      <c r="G687" s="2">
        <v>43898</v>
      </c>
      <c r="H687" s="2" t="s">
        <v>1027</v>
      </c>
      <c r="I687" s="1">
        <v>2020</v>
      </c>
      <c r="J687" s="3">
        <v>34258.89</v>
      </c>
      <c r="K687" s="3">
        <v>13944.05</v>
      </c>
      <c r="L687" t="s">
        <v>911</v>
      </c>
    </row>
    <row r="688" spans="1:12" x14ac:dyDescent="0.2">
      <c r="A688">
        <v>687</v>
      </c>
      <c r="B688">
        <v>907</v>
      </c>
      <c r="C688" t="s">
        <v>6</v>
      </c>
      <c r="D688" s="1" t="b">
        <v>0</v>
      </c>
      <c r="E688">
        <v>33</v>
      </c>
      <c r="F688" t="s">
        <v>1010</v>
      </c>
      <c r="G688" s="2">
        <v>43962</v>
      </c>
      <c r="H688" s="2" t="s">
        <v>1020</v>
      </c>
      <c r="I688" s="1">
        <v>2020</v>
      </c>
      <c r="J688" s="3">
        <v>32113.08</v>
      </c>
      <c r="K688" s="3">
        <v>19827.810000000001</v>
      </c>
      <c r="L688" t="s">
        <v>914</v>
      </c>
    </row>
    <row r="689" spans="1:12" x14ac:dyDescent="0.2">
      <c r="A689">
        <v>688</v>
      </c>
      <c r="B689">
        <v>908</v>
      </c>
      <c r="C689" t="s">
        <v>8</v>
      </c>
      <c r="D689" s="1" t="b">
        <v>0</v>
      </c>
      <c r="E689">
        <v>62</v>
      </c>
      <c r="F689" t="s">
        <v>1010</v>
      </c>
      <c r="G689" s="2">
        <v>43957</v>
      </c>
      <c r="H689" s="2" t="s">
        <v>1020</v>
      </c>
      <c r="I689" s="1">
        <v>2020</v>
      </c>
      <c r="J689" s="3">
        <v>27229.79</v>
      </c>
      <c r="K689" s="3">
        <v>17686.62</v>
      </c>
      <c r="L689" t="s">
        <v>915</v>
      </c>
    </row>
    <row r="690" spans="1:12" x14ac:dyDescent="0.2">
      <c r="A690">
        <v>689</v>
      </c>
      <c r="B690">
        <v>911</v>
      </c>
      <c r="C690" t="s">
        <v>1014</v>
      </c>
      <c r="D690" s="1" t="b">
        <v>1</v>
      </c>
      <c r="E690">
        <v>38</v>
      </c>
      <c r="F690" t="s">
        <v>1010</v>
      </c>
      <c r="G690" s="2">
        <v>43932</v>
      </c>
      <c r="H690" s="2" t="s">
        <v>1030</v>
      </c>
      <c r="I690" s="1">
        <v>2020</v>
      </c>
      <c r="J690" s="3">
        <v>38551.1</v>
      </c>
      <c r="K690" s="3">
        <v>1122.67</v>
      </c>
      <c r="L690" t="s">
        <v>918</v>
      </c>
    </row>
    <row r="691" spans="1:12" x14ac:dyDescent="0.2">
      <c r="A691">
        <v>690</v>
      </c>
      <c r="B691">
        <v>912</v>
      </c>
      <c r="C691" t="s">
        <v>6</v>
      </c>
      <c r="D691" s="1" t="b">
        <v>0</v>
      </c>
      <c r="E691">
        <v>21</v>
      </c>
      <c r="F691" t="s">
        <v>1010</v>
      </c>
      <c r="G691" s="2">
        <v>44130</v>
      </c>
      <c r="H691" s="2" t="s">
        <v>1019</v>
      </c>
      <c r="I691" s="1">
        <v>2020</v>
      </c>
      <c r="J691" s="3">
        <v>33672.14</v>
      </c>
      <c r="K691" s="3">
        <v>8235.1299999999992</v>
      </c>
      <c r="L691" t="s">
        <v>919</v>
      </c>
    </row>
    <row r="692" spans="1:12" x14ac:dyDescent="0.2">
      <c r="A692">
        <v>691</v>
      </c>
      <c r="B692">
        <v>913</v>
      </c>
      <c r="C692" t="s">
        <v>1014</v>
      </c>
      <c r="D692" s="1" t="b">
        <v>1</v>
      </c>
      <c r="E692">
        <v>17</v>
      </c>
      <c r="F692" t="s">
        <v>1010</v>
      </c>
      <c r="G692" s="2">
        <v>44136</v>
      </c>
      <c r="H692" s="2" t="s">
        <v>1028</v>
      </c>
      <c r="I692" s="1">
        <v>2020</v>
      </c>
      <c r="J692" s="3">
        <v>50520.44</v>
      </c>
      <c r="K692" s="3">
        <v>11672.99</v>
      </c>
      <c r="L692" t="s">
        <v>920</v>
      </c>
    </row>
    <row r="693" spans="1:12" x14ac:dyDescent="0.2">
      <c r="A693">
        <v>692</v>
      </c>
      <c r="B693">
        <v>914</v>
      </c>
      <c r="C693" t="s">
        <v>8</v>
      </c>
      <c r="D693" s="1" t="b">
        <v>1</v>
      </c>
      <c r="E693">
        <v>61</v>
      </c>
      <c r="F693" t="s">
        <v>1010</v>
      </c>
      <c r="G693" s="2">
        <v>43866</v>
      </c>
      <c r="H693" s="2" t="s">
        <v>1023</v>
      </c>
      <c r="I693" s="1">
        <v>2020</v>
      </c>
      <c r="J693" s="3">
        <v>17098.36</v>
      </c>
      <c r="K693" s="3">
        <v>12228.63</v>
      </c>
      <c r="L693" t="s">
        <v>921</v>
      </c>
    </row>
    <row r="694" spans="1:12" x14ac:dyDescent="0.2">
      <c r="A694">
        <v>693</v>
      </c>
      <c r="B694">
        <v>919</v>
      </c>
      <c r="C694" t="s">
        <v>6</v>
      </c>
      <c r="D694" s="1" t="b">
        <v>1</v>
      </c>
      <c r="E694">
        <v>63</v>
      </c>
      <c r="F694" t="s">
        <v>1010</v>
      </c>
      <c r="G694" s="2">
        <v>43909</v>
      </c>
      <c r="H694" s="2" t="s">
        <v>1027</v>
      </c>
      <c r="I694" s="1">
        <v>2020</v>
      </c>
      <c r="J694" s="3">
        <v>30927.48</v>
      </c>
      <c r="K694" s="3">
        <v>13763.94</v>
      </c>
      <c r="L694" t="s">
        <v>926</v>
      </c>
    </row>
    <row r="695" spans="1:12" x14ac:dyDescent="0.2">
      <c r="A695">
        <v>694</v>
      </c>
      <c r="B695">
        <v>920</v>
      </c>
      <c r="C695" t="s">
        <v>6</v>
      </c>
      <c r="D695" s="1" t="b">
        <v>1</v>
      </c>
      <c r="E695">
        <v>23</v>
      </c>
      <c r="F695" t="s">
        <v>1010</v>
      </c>
      <c r="G695" s="2">
        <v>44041</v>
      </c>
      <c r="H695" s="2" t="s">
        <v>1021</v>
      </c>
      <c r="I695" s="1">
        <v>2020</v>
      </c>
      <c r="J695" s="3">
        <v>21391</v>
      </c>
      <c r="K695" s="3">
        <v>13255.61</v>
      </c>
      <c r="L695" t="s">
        <v>927</v>
      </c>
    </row>
    <row r="696" spans="1:12" x14ac:dyDescent="0.2">
      <c r="A696">
        <v>695</v>
      </c>
      <c r="B696">
        <v>921</v>
      </c>
      <c r="C696" t="s">
        <v>8</v>
      </c>
      <c r="D696" s="1" t="b">
        <v>1</v>
      </c>
      <c r="E696">
        <v>69</v>
      </c>
      <c r="F696" t="s">
        <v>1010</v>
      </c>
      <c r="G696" s="2">
        <v>43900</v>
      </c>
      <c r="H696" s="2" t="s">
        <v>1027</v>
      </c>
      <c r="I696" s="1">
        <v>2020</v>
      </c>
      <c r="J696" s="3">
        <v>49511.61</v>
      </c>
      <c r="K696" s="3">
        <v>2159.16</v>
      </c>
      <c r="L696" t="s">
        <v>928</v>
      </c>
    </row>
    <row r="697" spans="1:12" x14ac:dyDescent="0.2">
      <c r="A697">
        <v>696</v>
      </c>
      <c r="B697">
        <v>922</v>
      </c>
      <c r="C697" t="s">
        <v>8</v>
      </c>
      <c r="D697" s="1" t="b">
        <v>1</v>
      </c>
      <c r="E697">
        <v>63</v>
      </c>
      <c r="F697" t="s">
        <v>1010</v>
      </c>
      <c r="G697" s="2">
        <v>44130</v>
      </c>
      <c r="H697" s="2" t="s">
        <v>1019</v>
      </c>
      <c r="I697" s="1">
        <v>2020</v>
      </c>
      <c r="J697" s="3">
        <v>51610.87</v>
      </c>
      <c r="K697" s="3">
        <v>17253.7</v>
      </c>
      <c r="L697" t="s">
        <v>929</v>
      </c>
    </row>
    <row r="698" spans="1:12" x14ac:dyDescent="0.2">
      <c r="A698">
        <v>697</v>
      </c>
      <c r="B698">
        <v>923</v>
      </c>
      <c r="C698" t="s">
        <v>6</v>
      </c>
      <c r="D698" s="1" t="b">
        <v>0</v>
      </c>
      <c r="E698">
        <v>36</v>
      </c>
      <c r="F698" t="s">
        <v>1010</v>
      </c>
      <c r="G698" s="2">
        <v>43918</v>
      </c>
      <c r="H698" s="2" t="s">
        <v>1027</v>
      </c>
      <c r="I698" s="1">
        <v>2020</v>
      </c>
      <c r="J698" s="3">
        <v>25585.55</v>
      </c>
      <c r="K698" s="3">
        <v>18700.18</v>
      </c>
      <c r="L698" t="s">
        <v>930</v>
      </c>
    </row>
    <row r="699" spans="1:12" x14ac:dyDescent="0.2">
      <c r="A699">
        <v>698</v>
      </c>
      <c r="B699">
        <v>924</v>
      </c>
      <c r="C699" t="s">
        <v>6</v>
      </c>
      <c r="D699" s="1" t="b">
        <v>1</v>
      </c>
      <c r="E699">
        <v>38</v>
      </c>
      <c r="F699" t="s">
        <v>1010</v>
      </c>
      <c r="G699" s="2">
        <v>44103</v>
      </c>
      <c r="H699" s="2" t="s">
        <v>1026</v>
      </c>
      <c r="I699" s="1">
        <v>2020</v>
      </c>
      <c r="J699" s="3">
        <v>25708.63</v>
      </c>
      <c r="K699" s="3">
        <v>13597.83</v>
      </c>
      <c r="L699" t="s">
        <v>931</v>
      </c>
    </row>
    <row r="700" spans="1:12" x14ac:dyDescent="0.2">
      <c r="A700">
        <v>699</v>
      </c>
      <c r="B700">
        <v>925</v>
      </c>
      <c r="C700" t="s">
        <v>1014</v>
      </c>
      <c r="D700" s="1" t="b">
        <v>0</v>
      </c>
      <c r="E700">
        <v>44</v>
      </c>
      <c r="F700" t="s">
        <v>1010</v>
      </c>
      <c r="G700" s="2">
        <v>43915</v>
      </c>
      <c r="H700" s="2" t="s">
        <v>1027</v>
      </c>
      <c r="I700" s="1">
        <v>2020</v>
      </c>
      <c r="J700" s="3">
        <v>26795.33</v>
      </c>
      <c r="K700" s="3">
        <v>10157.49</v>
      </c>
      <c r="L700" t="s">
        <v>932</v>
      </c>
    </row>
    <row r="701" spans="1:12" x14ac:dyDescent="0.2">
      <c r="A701">
        <v>700</v>
      </c>
      <c r="B701">
        <v>929</v>
      </c>
      <c r="C701" t="s">
        <v>1014</v>
      </c>
      <c r="D701" s="1" t="b">
        <v>0</v>
      </c>
      <c r="E701">
        <v>46</v>
      </c>
      <c r="F701" t="s">
        <v>1010</v>
      </c>
      <c r="G701" s="2">
        <v>43806</v>
      </c>
      <c r="H701" s="2" t="s">
        <v>1022</v>
      </c>
      <c r="I701" s="1">
        <v>2019</v>
      </c>
      <c r="J701" s="3">
        <v>45701.919999999998</v>
      </c>
      <c r="K701" s="3">
        <v>3538.48</v>
      </c>
      <c r="L701" t="s">
        <v>936</v>
      </c>
    </row>
    <row r="702" spans="1:12" x14ac:dyDescent="0.2">
      <c r="A702">
        <v>701</v>
      </c>
      <c r="B702">
        <v>932</v>
      </c>
      <c r="C702" t="s">
        <v>8</v>
      </c>
      <c r="D702" s="1" t="b">
        <v>1</v>
      </c>
      <c r="E702">
        <v>36</v>
      </c>
      <c r="F702" t="s">
        <v>1010</v>
      </c>
      <c r="G702" s="2">
        <v>43985</v>
      </c>
      <c r="H702" s="2" t="s">
        <v>1025</v>
      </c>
      <c r="I702" s="1">
        <v>2020</v>
      </c>
      <c r="J702" s="3">
        <v>31934</v>
      </c>
      <c r="K702" s="3">
        <v>9385.92</v>
      </c>
      <c r="L702" t="s">
        <v>939</v>
      </c>
    </row>
    <row r="703" spans="1:12" x14ac:dyDescent="0.2">
      <c r="A703">
        <v>702</v>
      </c>
      <c r="B703">
        <v>933</v>
      </c>
      <c r="C703" t="s">
        <v>6</v>
      </c>
      <c r="D703" s="1" t="b">
        <v>0</v>
      </c>
      <c r="E703">
        <v>65</v>
      </c>
      <c r="F703" t="s">
        <v>1010</v>
      </c>
      <c r="G703" s="2">
        <v>43955</v>
      </c>
      <c r="H703" s="2" t="s">
        <v>1020</v>
      </c>
      <c r="I703" s="1">
        <v>2020</v>
      </c>
      <c r="J703" s="3">
        <v>44123.11</v>
      </c>
      <c r="K703" s="3">
        <v>4247.55</v>
      </c>
      <c r="L703" t="s">
        <v>940</v>
      </c>
    </row>
    <row r="704" spans="1:12" x14ac:dyDescent="0.2">
      <c r="A704">
        <v>703</v>
      </c>
      <c r="B704">
        <v>934</v>
      </c>
      <c r="C704" t="s">
        <v>6</v>
      </c>
      <c r="D704" s="1" t="b">
        <v>0</v>
      </c>
      <c r="E704">
        <v>50</v>
      </c>
      <c r="F704" t="s">
        <v>1010</v>
      </c>
      <c r="G704" s="2">
        <v>43972</v>
      </c>
      <c r="H704" s="2" t="s">
        <v>1020</v>
      </c>
      <c r="I704" s="1">
        <v>2020</v>
      </c>
      <c r="J704" s="3">
        <v>37804.11</v>
      </c>
      <c r="K704" s="3">
        <v>8607.5</v>
      </c>
      <c r="L704" t="s">
        <v>941</v>
      </c>
    </row>
    <row r="705" spans="1:12" x14ac:dyDescent="0.2">
      <c r="A705">
        <v>704</v>
      </c>
      <c r="B705">
        <v>935</v>
      </c>
      <c r="C705" t="s">
        <v>8</v>
      </c>
      <c r="D705" s="1" t="b">
        <v>1</v>
      </c>
      <c r="E705">
        <v>58</v>
      </c>
      <c r="F705" t="s">
        <v>1010</v>
      </c>
      <c r="G705" s="2">
        <v>44132</v>
      </c>
      <c r="H705" s="2" t="s">
        <v>1019</v>
      </c>
      <c r="I705" s="1">
        <v>2020</v>
      </c>
      <c r="J705" s="3">
        <v>23603.56</v>
      </c>
      <c r="K705" s="3">
        <v>12743.03</v>
      </c>
      <c r="L705" t="s">
        <v>942</v>
      </c>
    </row>
    <row r="706" spans="1:12" x14ac:dyDescent="0.2">
      <c r="A706">
        <v>705</v>
      </c>
      <c r="B706">
        <v>939</v>
      </c>
      <c r="C706" t="s">
        <v>6</v>
      </c>
      <c r="D706" s="1" t="b">
        <v>0</v>
      </c>
      <c r="E706">
        <v>32</v>
      </c>
      <c r="F706" t="s">
        <v>1010</v>
      </c>
      <c r="G706" s="2">
        <v>43848</v>
      </c>
      <c r="H706" s="2" t="s">
        <v>1024</v>
      </c>
      <c r="I706" s="1">
        <v>2020</v>
      </c>
      <c r="J706" s="3">
        <v>49862.879999999997</v>
      </c>
      <c r="K706" s="3">
        <v>11460.21</v>
      </c>
      <c r="L706" t="s">
        <v>946</v>
      </c>
    </row>
    <row r="707" spans="1:12" x14ac:dyDescent="0.2">
      <c r="A707">
        <v>706</v>
      </c>
      <c r="B707">
        <v>940</v>
      </c>
      <c r="C707" t="s">
        <v>1014</v>
      </c>
      <c r="D707" s="1" t="b">
        <v>0</v>
      </c>
      <c r="E707">
        <v>42</v>
      </c>
      <c r="F707" t="s">
        <v>1010</v>
      </c>
      <c r="G707" s="2">
        <v>43827</v>
      </c>
      <c r="H707" s="2" t="s">
        <v>1022</v>
      </c>
      <c r="I707" s="1">
        <v>2019</v>
      </c>
      <c r="J707" s="3">
        <v>37176.620000000003</v>
      </c>
      <c r="K707" s="3">
        <v>11290</v>
      </c>
      <c r="L707" t="s">
        <v>947</v>
      </c>
    </row>
    <row r="708" spans="1:12" x14ac:dyDescent="0.2">
      <c r="A708">
        <v>707</v>
      </c>
      <c r="B708">
        <v>941</v>
      </c>
      <c r="C708" t="s">
        <v>8</v>
      </c>
      <c r="D708" s="1" t="b">
        <v>0</v>
      </c>
      <c r="E708">
        <v>15</v>
      </c>
      <c r="F708" t="s">
        <v>1010</v>
      </c>
      <c r="G708" s="2">
        <v>44031</v>
      </c>
      <c r="H708" s="2" t="s">
        <v>1021</v>
      </c>
      <c r="I708" s="1">
        <v>2020</v>
      </c>
      <c r="J708" s="3">
        <v>45466.03</v>
      </c>
      <c r="K708" s="3">
        <v>5115.57</v>
      </c>
      <c r="L708" t="s">
        <v>948</v>
      </c>
    </row>
    <row r="709" spans="1:12" x14ac:dyDescent="0.2">
      <c r="A709">
        <v>708</v>
      </c>
      <c r="B709">
        <v>946</v>
      </c>
      <c r="C709" t="s">
        <v>1014</v>
      </c>
      <c r="D709" s="1" t="s">
        <v>1014</v>
      </c>
      <c r="E709">
        <v>15</v>
      </c>
      <c r="F709" t="s">
        <v>1010</v>
      </c>
      <c r="G709" s="2">
        <v>44053</v>
      </c>
      <c r="H709" s="2" t="s">
        <v>1029</v>
      </c>
      <c r="I709" s="1">
        <v>2020</v>
      </c>
      <c r="J709" s="3">
        <v>43156</v>
      </c>
      <c r="K709" s="3">
        <v>0</v>
      </c>
      <c r="L709" t="s">
        <v>953</v>
      </c>
    </row>
    <row r="710" spans="1:12" x14ac:dyDescent="0.2">
      <c r="A710">
        <v>709</v>
      </c>
      <c r="B710">
        <v>948</v>
      </c>
      <c r="C710" t="s">
        <v>6</v>
      </c>
      <c r="D710" s="1" t="b">
        <v>1</v>
      </c>
      <c r="E710">
        <v>54</v>
      </c>
      <c r="F710" t="s">
        <v>1010</v>
      </c>
      <c r="G710" s="2">
        <v>44074</v>
      </c>
      <c r="H710" s="2" t="s">
        <v>1029</v>
      </c>
      <c r="I710" s="1">
        <v>2020</v>
      </c>
      <c r="J710" s="3">
        <v>46466.05</v>
      </c>
      <c r="K710" s="3">
        <v>2106.52</v>
      </c>
      <c r="L710" t="s">
        <v>955</v>
      </c>
    </row>
    <row r="711" spans="1:12" x14ac:dyDescent="0.2">
      <c r="A711">
        <v>710</v>
      </c>
      <c r="B711">
        <v>949</v>
      </c>
      <c r="C711" t="s">
        <v>8</v>
      </c>
      <c r="D711" s="1" t="b">
        <v>1</v>
      </c>
      <c r="E711">
        <v>34</v>
      </c>
      <c r="F711" t="s">
        <v>1010</v>
      </c>
      <c r="G711" s="2">
        <v>43995</v>
      </c>
      <c r="H711" s="2" t="s">
        <v>1025</v>
      </c>
      <c r="I711" s="1">
        <v>2020</v>
      </c>
      <c r="J711" s="3">
        <v>18509.55</v>
      </c>
      <c r="K711" s="3">
        <v>3619.61</v>
      </c>
      <c r="L711" t="s">
        <v>956</v>
      </c>
    </row>
    <row r="712" spans="1:12" x14ac:dyDescent="0.2">
      <c r="A712">
        <v>711</v>
      </c>
      <c r="B712">
        <v>950</v>
      </c>
      <c r="C712" t="s">
        <v>6</v>
      </c>
      <c r="D712" s="1" t="b">
        <v>0</v>
      </c>
      <c r="E712">
        <v>46</v>
      </c>
      <c r="F712" t="s">
        <v>1010</v>
      </c>
      <c r="G712" s="2">
        <v>43971</v>
      </c>
      <c r="H712" s="2" t="s">
        <v>1020</v>
      </c>
      <c r="I712" s="1">
        <v>2020</v>
      </c>
      <c r="J712" s="3">
        <v>50146.32</v>
      </c>
      <c r="K712" s="3">
        <v>10531.25</v>
      </c>
      <c r="L712" t="s">
        <v>957</v>
      </c>
    </row>
    <row r="713" spans="1:12" x14ac:dyDescent="0.2">
      <c r="A713">
        <v>712</v>
      </c>
      <c r="B713">
        <v>956</v>
      </c>
      <c r="C713" t="s">
        <v>6</v>
      </c>
      <c r="D713" s="1" t="b">
        <v>0</v>
      </c>
      <c r="E713">
        <v>15</v>
      </c>
      <c r="F713" t="s">
        <v>1010</v>
      </c>
      <c r="G713" s="2">
        <v>44010</v>
      </c>
      <c r="H713" s="2" t="s">
        <v>1025</v>
      </c>
      <c r="I713" s="1">
        <v>2020</v>
      </c>
      <c r="J713" s="3">
        <v>45338.91</v>
      </c>
      <c r="K713" s="3">
        <v>4122.8599999999997</v>
      </c>
      <c r="L713" t="s">
        <v>963</v>
      </c>
    </row>
    <row r="714" spans="1:12" x14ac:dyDescent="0.2">
      <c r="A714">
        <v>713</v>
      </c>
      <c r="B714">
        <v>957</v>
      </c>
      <c r="C714" t="s">
        <v>8</v>
      </c>
      <c r="D714" s="1" t="b">
        <v>0</v>
      </c>
      <c r="E714">
        <v>27</v>
      </c>
      <c r="F714" t="s">
        <v>1010</v>
      </c>
      <c r="G714" s="2">
        <v>43908</v>
      </c>
      <c r="H714" s="2" t="s">
        <v>1027</v>
      </c>
      <c r="I714" s="1">
        <v>2020</v>
      </c>
      <c r="J714" s="3">
        <v>33783.19</v>
      </c>
      <c r="K714" s="3">
        <v>21831.119999999999</v>
      </c>
      <c r="L714" t="s">
        <v>964</v>
      </c>
    </row>
    <row r="715" spans="1:12" x14ac:dyDescent="0.2">
      <c r="A715">
        <v>714</v>
      </c>
      <c r="B715">
        <v>960</v>
      </c>
      <c r="C715" t="s">
        <v>6</v>
      </c>
      <c r="D715" s="1" t="b">
        <v>1</v>
      </c>
      <c r="E715">
        <v>16</v>
      </c>
      <c r="F715" t="s">
        <v>1010</v>
      </c>
      <c r="G715" s="2">
        <v>43891</v>
      </c>
      <c r="H715" s="2" t="s">
        <v>1027</v>
      </c>
      <c r="I715" s="1">
        <v>2020</v>
      </c>
      <c r="J715" s="3">
        <v>25484.01</v>
      </c>
      <c r="K715" s="3">
        <v>4392.88</v>
      </c>
      <c r="L715" t="s">
        <v>967</v>
      </c>
    </row>
    <row r="716" spans="1:12" x14ac:dyDescent="0.2">
      <c r="A716">
        <v>715</v>
      </c>
      <c r="B716">
        <v>963</v>
      </c>
      <c r="C716" t="s">
        <v>8</v>
      </c>
      <c r="D716" s="1" t="b">
        <v>0</v>
      </c>
      <c r="E716">
        <v>40</v>
      </c>
      <c r="F716" t="s">
        <v>1010</v>
      </c>
      <c r="G716" s="2">
        <v>43840</v>
      </c>
      <c r="H716" s="2" t="s">
        <v>1024</v>
      </c>
      <c r="I716" s="1">
        <v>2020</v>
      </c>
      <c r="J716" s="3">
        <v>28516.79</v>
      </c>
      <c r="K716" s="3">
        <v>3930.15</v>
      </c>
      <c r="L716" t="s">
        <v>970</v>
      </c>
    </row>
    <row r="717" spans="1:12" x14ac:dyDescent="0.2">
      <c r="A717">
        <v>716</v>
      </c>
      <c r="B717">
        <v>964</v>
      </c>
      <c r="C717" t="s">
        <v>8</v>
      </c>
      <c r="D717" s="1" t="b">
        <v>0</v>
      </c>
      <c r="E717">
        <v>36</v>
      </c>
      <c r="F717" t="s">
        <v>1010</v>
      </c>
      <c r="G717" s="2">
        <v>44122</v>
      </c>
      <c r="H717" s="2" t="s">
        <v>1019</v>
      </c>
      <c r="I717" s="1">
        <v>2020</v>
      </c>
      <c r="J717" s="3">
        <v>40383.61</v>
      </c>
      <c r="K717" s="3">
        <v>8028.75</v>
      </c>
      <c r="L717" t="s">
        <v>971</v>
      </c>
    </row>
    <row r="718" spans="1:12" x14ac:dyDescent="0.2">
      <c r="A718">
        <v>717</v>
      </c>
      <c r="B718">
        <v>965</v>
      </c>
      <c r="C718" t="s">
        <v>6</v>
      </c>
      <c r="D718" s="1" t="b">
        <v>0</v>
      </c>
      <c r="E718">
        <v>61</v>
      </c>
      <c r="F718" t="s">
        <v>1010</v>
      </c>
      <c r="G718" s="2">
        <v>43895</v>
      </c>
      <c r="H718" s="2" t="s">
        <v>1027</v>
      </c>
      <c r="I718" s="1">
        <v>2020</v>
      </c>
      <c r="J718" s="3">
        <v>44163.61</v>
      </c>
      <c r="K718" s="3">
        <v>8083.22</v>
      </c>
      <c r="L718" t="s">
        <v>972</v>
      </c>
    </row>
    <row r="719" spans="1:12" x14ac:dyDescent="0.2">
      <c r="A719">
        <v>718</v>
      </c>
      <c r="B719">
        <v>966</v>
      </c>
      <c r="C719" t="s">
        <v>6</v>
      </c>
      <c r="D719" s="1" t="b">
        <v>0</v>
      </c>
      <c r="E719">
        <v>38</v>
      </c>
      <c r="F719" t="s">
        <v>1010</v>
      </c>
      <c r="G719" s="2">
        <v>44057</v>
      </c>
      <c r="H719" s="2" t="s">
        <v>1029</v>
      </c>
      <c r="I719" s="1">
        <v>2020</v>
      </c>
      <c r="J719" s="3">
        <v>22332.43</v>
      </c>
      <c r="K719" s="3">
        <v>3950.72</v>
      </c>
      <c r="L719" t="s">
        <v>973</v>
      </c>
    </row>
    <row r="720" spans="1:12" x14ac:dyDescent="0.2">
      <c r="A720">
        <v>719</v>
      </c>
      <c r="B720">
        <v>968</v>
      </c>
      <c r="C720" t="s">
        <v>6</v>
      </c>
      <c r="D720" s="1" t="b">
        <v>1</v>
      </c>
      <c r="E720">
        <v>50</v>
      </c>
      <c r="F720" t="s">
        <v>1010</v>
      </c>
      <c r="G720" s="2">
        <v>43959</v>
      </c>
      <c r="H720" s="2" t="s">
        <v>1020</v>
      </c>
      <c r="I720" s="1">
        <v>2020</v>
      </c>
      <c r="J720" s="3">
        <v>25243</v>
      </c>
      <c r="K720" s="3">
        <v>2404.4499999999998</v>
      </c>
      <c r="L720" t="s">
        <v>975</v>
      </c>
    </row>
    <row r="721" spans="1:12" x14ac:dyDescent="0.2">
      <c r="A721">
        <v>720</v>
      </c>
      <c r="B721">
        <v>969</v>
      </c>
      <c r="C721" t="s">
        <v>6</v>
      </c>
      <c r="D721" s="1" t="b">
        <v>1</v>
      </c>
      <c r="E721">
        <v>70</v>
      </c>
      <c r="F721" t="s">
        <v>1010</v>
      </c>
      <c r="G721" s="2">
        <v>44077</v>
      </c>
      <c r="H721" s="2" t="s">
        <v>1026</v>
      </c>
      <c r="I721" s="1">
        <v>2020</v>
      </c>
      <c r="J721" s="3">
        <v>48338.28</v>
      </c>
      <c r="K721" s="3">
        <v>22256.67</v>
      </c>
      <c r="L721" t="s">
        <v>976</v>
      </c>
    </row>
    <row r="722" spans="1:12" x14ac:dyDescent="0.2">
      <c r="A722">
        <v>721</v>
      </c>
      <c r="B722">
        <v>970</v>
      </c>
      <c r="C722" t="s">
        <v>8</v>
      </c>
      <c r="D722" s="1" t="b">
        <v>0</v>
      </c>
      <c r="E722">
        <v>63</v>
      </c>
      <c r="F722" t="s">
        <v>1010</v>
      </c>
      <c r="G722" s="2">
        <v>44002</v>
      </c>
      <c r="H722" s="2" t="s">
        <v>1025</v>
      </c>
      <c r="I722" s="1">
        <v>2020</v>
      </c>
      <c r="J722" s="3">
        <v>29784.82</v>
      </c>
      <c r="K722" s="3">
        <v>6981.94</v>
      </c>
      <c r="L722" t="s">
        <v>977</v>
      </c>
    </row>
    <row r="723" spans="1:12" x14ac:dyDescent="0.2">
      <c r="A723">
        <v>722</v>
      </c>
      <c r="B723">
        <v>973</v>
      </c>
      <c r="C723" t="s">
        <v>6</v>
      </c>
      <c r="D723" s="1" t="b">
        <v>1</v>
      </c>
      <c r="E723">
        <v>24</v>
      </c>
      <c r="F723" t="s">
        <v>1010</v>
      </c>
      <c r="G723" s="2">
        <v>43868</v>
      </c>
      <c r="H723" s="2" t="s">
        <v>1023</v>
      </c>
      <c r="I723" s="1">
        <v>2020</v>
      </c>
      <c r="J723" s="3">
        <v>38153.86</v>
      </c>
      <c r="K723" s="3">
        <v>7794.87</v>
      </c>
      <c r="L723" t="s">
        <v>980</v>
      </c>
    </row>
    <row r="724" spans="1:12" x14ac:dyDescent="0.2">
      <c r="A724">
        <v>723</v>
      </c>
      <c r="B724">
        <v>974</v>
      </c>
      <c r="C724" t="s">
        <v>6</v>
      </c>
      <c r="D724" s="1" t="b">
        <v>1</v>
      </c>
      <c r="E724">
        <v>47</v>
      </c>
      <c r="F724" t="s">
        <v>1010</v>
      </c>
      <c r="G724" s="2">
        <v>43980</v>
      </c>
      <c r="H724" s="2" t="s">
        <v>1020</v>
      </c>
      <c r="I724" s="1">
        <v>2020</v>
      </c>
      <c r="J724" s="3">
        <v>27671</v>
      </c>
      <c r="K724" s="3">
        <v>22333.86</v>
      </c>
      <c r="L724" t="s">
        <v>981</v>
      </c>
    </row>
    <row r="725" spans="1:12" x14ac:dyDescent="0.2">
      <c r="A725">
        <v>724</v>
      </c>
      <c r="B725">
        <v>976</v>
      </c>
      <c r="C725" t="s">
        <v>8</v>
      </c>
      <c r="D725" s="1" t="b">
        <v>0</v>
      </c>
      <c r="E725">
        <v>34</v>
      </c>
      <c r="F725" t="s">
        <v>1010</v>
      </c>
      <c r="G725" s="2">
        <v>43816</v>
      </c>
      <c r="H725" s="2" t="s">
        <v>1022</v>
      </c>
      <c r="I725" s="1">
        <v>2019</v>
      </c>
      <c r="J725" s="3">
        <v>37090.39</v>
      </c>
      <c r="K725" s="3">
        <v>7697.2</v>
      </c>
      <c r="L725" t="s">
        <v>983</v>
      </c>
    </row>
    <row r="726" spans="1:12" x14ac:dyDescent="0.2">
      <c r="A726">
        <v>725</v>
      </c>
      <c r="B726">
        <v>977</v>
      </c>
      <c r="C726" t="s">
        <v>8</v>
      </c>
      <c r="D726" s="1" t="s">
        <v>1014</v>
      </c>
      <c r="E726">
        <v>60</v>
      </c>
      <c r="F726" t="s">
        <v>1010</v>
      </c>
      <c r="G726" s="2">
        <v>43787</v>
      </c>
      <c r="H726" s="2" t="s">
        <v>1028</v>
      </c>
      <c r="I726" s="1">
        <v>2019</v>
      </c>
      <c r="J726" s="3">
        <v>48420.35</v>
      </c>
      <c r="K726" s="3">
        <v>0</v>
      </c>
      <c r="L726" t="s">
        <v>984</v>
      </c>
    </row>
    <row r="727" spans="1:12" x14ac:dyDescent="0.2">
      <c r="A727">
        <v>726</v>
      </c>
      <c r="B727">
        <v>981</v>
      </c>
      <c r="C727" t="s">
        <v>1014</v>
      </c>
      <c r="D727" s="1" t="b">
        <v>1</v>
      </c>
      <c r="E727">
        <v>17</v>
      </c>
      <c r="F727" t="s">
        <v>1010</v>
      </c>
      <c r="G727" s="2">
        <v>43887</v>
      </c>
      <c r="H727" s="2" t="s">
        <v>1023</v>
      </c>
      <c r="I727" s="1">
        <v>2020</v>
      </c>
      <c r="J727" s="3">
        <v>47382.09</v>
      </c>
      <c r="K727" s="3">
        <v>8094.35</v>
      </c>
      <c r="L727" t="s">
        <v>988</v>
      </c>
    </row>
    <row r="728" spans="1:12" x14ac:dyDescent="0.2">
      <c r="A728">
        <v>727</v>
      </c>
      <c r="B728">
        <v>984</v>
      </c>
      <c r="C728" t="s">
        <v>6</v>
      </c>
      <c r="D728" s="1" t="b">
        <v>0</v>
      </c>
      <c r="E728">
        <v>57</v>
      </c>
      <c r="F728" t="s">
        <v>1010</v>
      </c>
      <c r="G728" s="2">
        <v>44071</v>
      </c>
      <c r="H728" s="2" t="s">
        <v>1029</v>
      </c>
      <c r="I728" s="1">
        <v>2020</v>
      </c>
      <c r="J728" s="3">
        <v>15763.83</v>
      </c>
      <c r="K728" s="3">
        <v>13571.63</v>
      </c>
      <c r="L728" t="s">
        <v>991</v>
      </c>
    </row>
    <row r="729" spans="1:12" x14ac:dyDescent="0.2">
      <c r="A729">
        <v>728</v>
      </c>
      <c r="B729">
        <v>985</v>
      </c>
      <c r="C729" t="s">
        <v>6</v>
      </c>
      <c r="D729" s="1" t="b">
        <v>0</v>
      </c>
      <c r="E729">
        <v>62</v>
      </c>
      <c r="F729" t="s">
        <v>1010</v>
      </c>
      <c r="G729" s="2">
        <v>43986</v>
      </c>
      <c r="H729" s="2" t="s">
        <v>1025</v>
      </c>
      <c r="I729" s="1">
        <v>2020</v>
      </c>
      <c r="J729" s="3">
        <v>19342.87</v>
      </c>
      <c r="K729" s="3">
        <v>7666.11</v>
      </c>
      <c r="L729" t="s">
        <v>992</v>
      </c>
    </row>
    <row r="730" spans="1:12" x14ac:dyDescent="0.2">
      <c r="A730">
        <v>729</v>
      </c>
      <c r="B730">
        <v>986</v>
      </c>
      <c r="C730" t="s">
        <v>6</v>
      </c>
      <c r="D730" s="1" t="b">
        <v>0</v>
      </c>
      <c r="E730">
        <v>27</v>
      </c>
      <c r="F730" t="s">
        <v>1010</v>
      </c>
      <c r="G730" s="2">
        <v>43793</v>
      </c>
      <c r="H730" s="2" t="s">
        <v>1028</v>
      </c>
      <c r="I730" s="1">
        <v>2019</v>
      </c>
      <c r="J730" s="3">
        <v>22344.38</v>
      </c>
      <c r="K730" s="3">
        <v>8346.49</v>
      </c>
      <c r="L730" t="s">
        <v>993</v>
      </c>
    </row>
    <row r="731" spans="1:12" x14ac:dyDescent="0.2">
      <c r="A731">
        <v>730</v>
      </c>
      <c r="B731">
        <v>987</v>
      </c>
      <c r="C731" t="s">
        <v>8</v>
      </c>
      <c r="D731" s="1" t="b">
        <v>1</v>
      </c>
      <c r="E731">
        <v>15</v>
      </c>
      <c r="F731" t="s">
        <v>1010</v>
      </c>
      <c r="G731" s="2">
        <v>44036</v>
      </c>
      <c r="H731" s="2" t="s">
        <v>1021</v>
      </c>
      <c r="I731" s="1">
        <v>2020</v>
      </c>
      <c r="J731" s="3">
        <v>20631.91</v>
      </c>
      <c r="K731" s="3">
        <v>14498.51</v>
      </c>
      <c r="L731" t="s">
        <v>994</v>
      </c>
    </row>
    <row r="732" spans="1:12" x14ac:dyDescent="0.2">
      <c r="A732">
        <v>731</v>
      </c>
      <c r="B732">
        <v>990</v>
      </c>
      <c r="C732" t="s">
        <v>8</v>
      </c>
      <c r="D732" s="1" t="b">
        <v>1</v>
      </c>
      <c r="E732">
        <v>27</v>
      </c>
      <c r="F732" t="s">
        <v>1010</v>
      </c>
      <c r="G732" s="2">
        <v>43821</v>
      </c>
      <c r="H732" s="2" t="s">
        <v>1022</v>
      </c>
      <c r="I732" s="1">
        <v>2019</v>
      </c>
      <c r="J732" s="3">
        <v>36361.879999999997</v>
      </c>
      <c r="K732" s="3">
        <v>9159.06</v>
      </c>
      <c r="L732" t="s">
        <v>997</v>
      </c>
    </row>
    <row r="733" spans="1:12" x14ac:dyDescent="0.2">
      <c r="A733">
        <v>732</v>
      </c>
      <c r="B733">
        <v>991</v>
      </c>
      <c r="C733" t="s">
        <v>8</v>
      </c>
      <c r="D733" s="1" t="b">
        <v>1</v>
      </c>
      <c r="E733">
        <v>67</v>
      </c>
      <c r="F733" t="s">
        <v>1010</v>
      </c>
      <c r="G733" s="2">
        <v>44128</v>
      </c>
      <c r="H733" s="2" t="s">
        <v>1019</v>
      </c>
      <c r="I733" s="1">
        <v>2020</v>
      </c>
      <c r="J733" s="3">
        <v>42023.42</v>
      </c>
      <c r="K733" s="3">
        <v>3963.1</v>
      </c>
      <c r="L733" t="s">
        <v>998</v>
      </c>
    </row>
    <row r="734" spans="1:12" x14ac:dyDescent="0.2">
      <c r="A734">
        <v>733</v>
      </c>
      <c r="B734">
        <v>994</v>
      </c>
      <c r="C734" t="s">
        <v>8</v>
      </c>
      <c r="D734" s="1" t="b">
        <v>1</v>
      </c>
      <c r="E734">
        <v>51</v>
      </c>
      <c r="F734" t="s">
        <v>1010</v>
      </c>
      <c r="G734" s="2">
        <v>44076</v>
      </c>
      <c r="H734" s="2" t="s">
        <v>1026</v>
      </c>
      <c r="I734" s="1">
        <v>2020</v>
      </c>
      <c r="J734" s="3">
        <v>49312.51</v>
      </c>
      <c r="K734" s="3">
        <v>11186.77</v>
      </c>
      <c r="L734" t="s">
        <v>1001</v>
      </c>
    </row>
    <row r="735" spans="1:12" x14ac:dyDescent="0.2">
      <c r="A735">
        <v>734</v>
      </c>
      <c r="B735">
        <v>995</v>
      </c>
      <c r="C735" t="s">
        <v>8</v>
      </c>
      <c r="D735" s="1" t="b">
        <v>1</v>
      </c>
      <c r="E735">
        <v>67</v>
      </c>
      <c r="F735" t="s">
        <v>1010</v>
      </c>
      <c r="G735" s="2">
        <v>43907</v>
      </c>
      <c r="H735" s="2" t="s">
        <v>1027</v>
      </c>
      <c r="I735" s="1">
        <v>2020</v>
      </c>
      <c r="J735" s="3">
        <v>33130.6</v>
      </c>
      <c r="K735" s="3">
        <v>7114.64</v>
      </c>
      <c r="L735" t="s">
        <v>1002</v>
      </c>
    </row>
    <row r="736" spans="1:12" x14ac:dyDescent="0.2">
      <c r="A736">
        <v>735</v>
      </c>
      <c r="B736">
        <v>997</v>
      </c>
      <c r="C736" t="s">
        <v>6</v>
      </c>
      <c r="D736" s="1" t="b">
        <v>1</v>
      </c>
      <c r="E736">
        <v>65</v>
      </c>
      <c r="F736" t="s">
        <v>1010</v>
      </c>
      <c r="G736" s="2">
        <v>43808</v>
      </c>
      <c r="H736" s="2" t="s">
        <v>1022</v>
      </c>
      <c r="I736" s="1">
        <v>2019</v>
      </c>
      <c r="J736" s="3">
        <v>28452.04</v>
      </c>
      <c r="K736" s="3">
        <v>4313.6099999999997</v>
      </c>
      <c r="L736" t="s">
        <v>1004</v>
      </c>
    </row>
    <row r="737" spans="1:12" x14ac:dyDescent="0.2">
      <c r="A737">
        <v>736</v>
      </c>
      <c r="B737">
        <v>2</v>
      </c>
      <c r="C737" t="s">
        <v>8</v>
      </c>
      <c r="D737" s="1" t="b">
        <v>1</v>
      </c>
      <c r="E737">
        <v>69</v>
      </c>
      <c r="F737" t="s">
        <v>1009</v>
      </c>
      <c r="G737" s="2">
        <v>43903</v>
      </c>
      <c r="H737" s="2" t="s">
        <v>1027</v>
      </c>
      <c r="I737" s="1">
        <v>2020</v>
      </c>
      <c r="J737" s="3">
        <v>24224.91</v>
      </c>
      <c r="K737" s="3">
        <v>16463.28</v>
      </c>
      <c r="L737" t="s">
        <v>9</v>
      </c>
    </row>
    <row r="738" spans="1:12" x14ac:dyDescent="0.2">
      <c r="A738">
        <v>737</v>
      </c>
      <c r="B738">
        <v>3</v>
      </c>
      <c r="C738" t="s">
        <v>8</v>
      </c>
      <c r="D738" s="1" t="b">
        <v>0</v>
      </c>
      <c r="E738">
        <v>35</v>
      </c>
      <c r="F738" t="s">
        <v>1009</v>
      </c>
      <c r="G738" s="2">
        <v>43924</v>
      </c>
      <c r="H738" s="2" t="s">
        <v>1030</v>
      </c>
      <c r="I738" s="1">
        <v>2020</v>
      </c>
      <c r="J738" s="3">
        <v>32828.22</v>
      </c>
      <c r="K738" s="3">
        <v>18879.310000000001</v>
      </c>
      <c r="L738" t="s">
        <v>10</v>
      </c>
    </row>
    <row r="739" spans="1:12" x14ac:dyDescent="0.2">
      <c r="A739">
        <v>738</v>
      </c>
      <c r="B739">
        <v>5</v>
      </c>
      <c r="C739" t="s">
        <v>1014</v>
      </c>
      <c r="D739" s="1" t="b">
        <v>1</v>
      </c>
      <c r="E739">
        <v>63</v>
      </c>
      <c r="F739" t="s">
        <v>1009</v>
      </c>
      <c r="G739" s="2">
        <v>44066</v>
      </c>
      <c r="H739" s="2" t="s">
        <v>1029</v>
      </c>
      <c r="I739" s="1">
        <v>2020</v>
      </c>
      <c r="J739" s="3">
        <v>33570.639999999999</v>
      </c>
      <c r="K739" s="3">
        <v>4955.21</v>
      </c>
      <c r="L739" t="s">
        <v>12</v>
      </c>
    </row>
    <row r="740" spans="1:12" x14ac:dyDescent="0.2">
      <c r="A740">
        <v>739</v>
      </c>
      <c r="B740">
        <v>15</v>
      </c>
      <c r="C740" t="s">
        <v>8</v>
      </c>
      <c r="D740" s="1" t="b">
        <v>0</v>
      </c>
      <c r="E740">
        <v>54</v>
      </c>
      <c r="F740" t="s">
        <v>1009</v>
      </c>
      <c r="G740" s="2">
        <v>43902</v>
      </c>
      <c r="H740" s="2" t="s">
        <v>1027</v>
      </c>
      <c r="I740" s="1">
        <v>2020</v>
      </c>
      <c r="J740" s="3">
        <v>25520.06</v>
      </c>
      <c r="K740" s="3">
        <v>6315.02</v>
      </c>
      <c r="L740" t="s">
        <v>22</v>
      </c>
    </row>
    <row r="741" spans="1:12" x14ac:dyDescent="0.2">
      <c r="A741">
        <v>740</v>
      </c>
      <c r="B741">
        <v>19</v>
      </c>
      <c r="C741" t="s">
        <v>1014</v>
      </c>
      <c r="D741" s="1" t="b">
        <v>1</v>
      </c>
      <c r="E741">
        <v>54</v>
      </c>
      <c r="F741" t="s">
        <v>1009</v>
      </c>
      <c r="G741" s="2">
        <v>43841</v>
      </c>
      <c r="H741" s="2" t="s">
        <v>1024</v>
      </c>
      <c r="I741" s="1">
        <v>2020</v>
      </c>
      <c r="J741" s="3">
        <v>35791.120000000003</v>
      </c>
      <c r="K741" s="3">
        <v>10372.59</v>
      </c>
      <c r="L741" t="s">
        <v>26</v>
      </c>
    </row>
    <row r="742" spans="1:12" x14ac:dyDescent="0.2">
      <c r="A742">
        <v>741</v>
      </c>
      <c r="B742">
        <v>21</v>
      </c>
      <c r="C742" t="s">
        <v>6</v>
      </c>
      <c r="D742" s="1" t="b">
        <v>1</v>
      </c>
      <c r="E742">
        <v>67</v>
      </c>
      <c r="F742" t="s">
        <v>1009</v>
      </c>
      <c r="G742" s="2">
        <v>44113</v>
      </c>
      <c r="H742" s="2" t="s">
        <v>1019</v>
      </c>
      <c r="I742" s="1">
        <v>2020</v>
      </c>
      <c r="J742" s="3">
        <v>27024.37</v>
      </c>
      <c r="K742" s="3">
        <v>9310.27</v>
      </c>
      <c r="L742" t="s">
        <v>28</v>
      </c>
    </row>
    <row r="743" spans="1:12" x14ac:dyDescent="0.2">
      <c r="A743">
        <v>742</v>
      </c>
      <c r="B743">
        <v>32</v>
      </c>
      <c r="C743" t="s">
        <v>8</v>
      </c>
      <c r="D743" s="1" t="b">
        <v>1</v>
      </c>
      <c r="E743">
        <v>31</v>
      </c>
      <c r="F743" t="s">
        <v>1009</v>
      </c>
      <c r="G743" s="2">
        <v>44133</v>
      </c>
      <c r="H743" s="2" t="s">
        <v>1019</v>
      </c>
      <c r="I743" s="1">
        <v>2020</v>
      </c>
      <c r="J743" s="3">
        <v>45474.91</v>
      </c>
      <c r="K743" s="3">
        <v>2369.38</v>
      </c>
      <c r="L743" t="s">
        <v>39</v>
      </c>
    </row>
    <row r="744" spans="1:12" x14ac:dyDescent="0.2">
      <c r="A744">
        <v>743</v>
      </c>
      <c r="B744">
        <v>37</v>
      </c>
      <c r="C744" t="s">
        <v>6</v>
      </c>
      <c r="D744" s="1" t="b">
        <v>0</v>
      </c>
      <c r="E744">
        <v>57</v>
      </c>
      <c r="F744" t="s">
        <v>1009</v>
      </c>
      <c r="G744" s="2">
        <v>43879</v>
      </c>
      <c r="H744" s="2" t="s">
        <v>1023</v>
      </c>
      <c r="I744" s="1">
        <v>2020</v>
      </c>
      <c r="J744" s="3">
        <v>37941.86</v>
      </c>
      <c r="K744" s="3">
        <v>16388.52</v>
      </c>
      <c r="L744" t="s">
        <v>44</v>
      </c>
    </row>
    <row r="745" spans="1:12" x14ac:dyDescent="0.2">
      <c r="A745">
        <v>744</v>
      </c>
      <c r="B745">
        <v>38</v>
      </c>
      <c r="C745" t="s">
        <v>8</v>
      </c>
      <c r="D745" s="1" t="b">
        <v>1</v>
      </c>
      <c r="E745">
        <v>56</v>
      </c>
      <c r="F745" t="s">
        <v>1009</v>
      </c>
      <c r="G745" s="2">
        <v>44103</v>
      </c>
      <c r="H745" s="2" t="s">
        <v>1026</v>
      </c>
      <c r="I745" s="1">
        <v>2020</v>
      </c>
      <c r="J745" s="3">
        <v>34517.730000000003</v>
      </c>
      <c r="K745" s="3">
        <v>10891.35</v>
      </c>
      <c r="L745" t="s">
        <v>45</v>
      </c>
    </row>
    <row r="746" spans="1:12" x14ac:dyDescent="0.2">
      <c r="A746">
        <v>745</v>
      </c>
      <c r="B746">
        <v>44</v>
      </c>
      <c r="C746" t="s">
        <v>8</v>
      </c>
      <c r="D746" s="1" t="b">
        <v>1</v>
      </c>
      <c r="E746">
        <v>46</v>
      </c>
      <c r="F746" t="s">
        <v>1009</v>
      </c>
      <c r="G746" s="2">
        <v>43867</v>
      </c>
      <c r="H746" s="2" t="s">
        <v>1023</v>
      </c>
      <c r="I746" s="1">
        <v>2020</v>
      </c>
      <c r="J746" s="3">
        <v>50763.67</v>
      </c>
      <c r="K746" s="3">
        <v>1172</v>
      </c>
      <c r="L746" t="s">
        <v>51</v>
      </c>
    </row>
    <row r="747" spans="1:12" x14ac:dyDescent="0.2">
      <c r="A747">
        <v>746</v>
      </c>
      <c r="B747">
        <v>46</v>
      </c>
      <c r="C747" t="s">
        <v>8</v>
      </c>
      <c r="D747" s="1" t="b">
        <v>1</v>
      </c>
      <c r="E747">
        <v>56</v>
      </c>
      <c r="F747" t="s">
        <v>1009</v>
      </c>
      <c r="G747" s="2">
        <v>44052</v>
      </c>
      <c r="H747" s="2" t="s">
        <v>1029</v>
      </c>
      <c r="I747" s="1">
        <v>2020</v>
      </c>
      <c r="J747" s="3">
        <v>27939.119999999999</v>
      </c>
      <c r="K747" s="3">
        <v>2182</v>
      </c>
      <c r="L747" t="s">
        <v>53</v>
      </c>
    </row>
    <row r="748" spans="1:12" x14ac:dyDescent="0.2">
      <c r="A748">
        <v>747</v>
      </c>
      <c r="B748">
        <v>47</v>
      </c>
      <c r="C748" t="s">
        <v>6</v>
      </c>
      <c r="D748" s="1" t="b">
        <v>0</v>
      </c>
      <c r="E748">
        <v>35</v>
      </c>
      <c r="F748" t="s">
        <v>1009</v>
      </c>
      <c r="G748" s="2">
        <v>43981</v>
      </c>
      <c r="H748" s="2" t="s">
        <v>1020</v>
      </c>
      <c r="I748" s="1">
        <v>2020</v>
      </c>
      <c r="J748" s="3">
        <v>43737.06</v>
      </c>
      <c r="K748" s="3">
        <v>14301.53</v>
      </c>
      <c r="L748" t="s">
        <v>54</v>
      </c>
    </row>
    <row r="749" spans="1:12" x14ac:dyDescent="0.2">
      <c r="A749">
        <v>748</v>
      </c>
      <c r="B749">
        <v>51</v>
      </c>
      <c r="C749" t="s">
        <v>8</v>
      </c>
      <c r="D749" s="1" t="b">
        <v>0</v>
      </c>
      <c r="E749">
        <v>59</v>
      </c>
      <c r="F749" t="s">
        <v>1009</v>
      </c>
      <c r="G749" s="2">
        <v>43828</v>
      </c>
      <c r="H749" s="2" t="s">
        <v>1022</v>
      </c>
      <c r="I749" s="1">
        <v>2019</v>
      </c>
      <c r="J749" s="3">
        <v>47844.24</v>
      </c>
      <c r="K749" s="3">
        <v>11025.28</v>
      </c>
      <c r="L749" t="s">
        <v>58</v>
      </c>
    </row>
    <row r="750" spans="1:12" x14ac:dyDescent="0.2">
      <c r="A750">
        <v>749</v>
      </c>
      <c r="B750">
        <v>62</v>
      </c>
      <c r="C750" t="s">
        <v>1014</v>
      </c>
      <c r="D750" s="1" t="b">
        <v>0</v>
      </c>
      <c r="E750">
        <v>43</v>
      </c>
      <c r="F750" t="s">
        <v>1009</v>
      </c>
      <c r="G750" s="2">
        <v>44039</v>
      </c>
      <c r="H750" s="2" t="s">
        <v>1021</v>
      </c>
      <c r="I750" s="1">
        <v>2020</v>
      </c>
      <c r="J750" s="3">
        <v>29945.16</v>
      </c>
      <c r="K750" s="3">
        <v>3330.52</v>
      </c>
      <c r="L750" t="s">
        <v>69</v>
      </c>
    </row>
    <row r="751" spans="1:12" x14ac:dyDescent="0.2">
      <c r="A751">
        <v>750</v>
      </c>
      <c r="B751">
        <v>68</v>
      </c>
      <c r="C751" t="s">
        <v>6</v>
      </c>
      <c r="D751" s="1" t="b">
        <v>1</v>
      </c>
      <c r="E751">
        <v>21</v>
      </c>
      <c r="F751" t="s">
        <v>1009</v>
      </c>
      <c r="G751" s="2">
        <v>44061</v>
      </c>
      <c r="H751" s="2" t="s">
        <v>1029</v>
      </c>
      <c r="I751" s="1">
        <v>2020</v>
      </c>
      <c r="J751" s="3">
        <v>24039.3</v>
      </c>
      <c r="K751" s="3">
        <v>18129.61</v>
      </c>
      <c r="L751" t="s">
        <v>75</v>
      </c>
    </row>
    <row r="752" spans="1:12" x14ac:dyDescent="0.2">
      <c r="A752">
        <v>751</v>
      </c>
      <c r="B752">
        <v>72</v>
      </c>
      <c r="C752" t="s">
        <v>6</v>
      </c>
      <c r="D752" s="1" t="s">
        <v>1014</v>
      </c>
      <c r="E752">
        <v>70</v>
      </c>
      <c r="F752" t="s">
        <v>1009</v>
      </c>
      <c r="G752" s="2">
        <v>43820</v>
      </c>
      <c r="H752" s="2" t="s">
        <v>1022</v>
      </c>
      <c r="I752" s="1">
        <v>2019</v>
      </c>
      <c r="J752" s="3">
        <v>41257.730000000003</v>
      </c>
      <c r="K752" s="3">
        <v>0</v>
      </c>
      <c r="L752" t="s">
        <v>79</v>
      </c>
    </row>
    <row r="753" spans="1:12" x14ac:dyDescent="0.2">
      <c r="A753">
        <v>752</v>
      </c>
      <c r="B753">
        <v>73</v>
      </c>
      <c r="C753" t="s">
        <v>6</v>
      </c>
      <c r="D753" s="1" t="b">
        <v>0</v>
      </c>
      <c r="E753">
        <v>28</v>
      </c>
      <c r="F753" t="s">
        <v>1009</v>
      </c>
      <c r="G753" s="2">
        <v>43987</v>
      </c>
      <c r="H753" s="2" t="s">
        <v>1025</v>
      </c>
      <c r="I753" s="1">
        <v>2020</v>
      </c>
      <c r="J753" s="3">
        <v>37081.67</v>
      </c>
      <c r="K753" s="3">
        <v>3080.89</v>
      </c>
      <c r="L753" t="s">
        <v>80</v>
      </c>
    </row>
    <row r="754" spans="1:12" x14ac:dyDescent="0.2">
      <c r="A754">
        <v>753</v>
      </c>
      <c r="B754">
        <v>75</v>
      </c>
      <c r="C754" t="s">
        <v>6</v>
      </c>
      <c r="D754" s="1" t="b">
        <v>1</v>
      </c>
      <c r="E754">
        <v>40</v>
      </c>
      <c r="F754" t="s">
        <v>1009</v>
      </c>
      <c r="G754" s="2">
        <v>43852</v>
      </c>
      <c r="H754" s="2" t="s">
        <v>1024</v>
      </c>
      <c r="I754" s="1">
        <v>2020</v>
      </c>
      <c r="J754" s="3">
        <v>22210.27</v>
      </c>
      <c r="K754" s="3">
        <v>1747.36</v>
      </c>
      <c r="L754" t="s">
        <v>82</v>
      </c>
    </row>
    <row r="755" spans="1:12" x14ac:dyDescent="0.2">
      <c r="A755">
        <v>754</v>
      </c>
      <c r="B755">
        <v>79</v>
      </c>
      <c r="C755" t="s">
        <v>6</v>
      </c>
      <c r="D755" s="1" t="b">
        <v>0</v>
      </c>
      <c r="E755">
        <v>49</v>
      </c>
      <c r="F755" t="s">
        <v>1009</v>
      </c>
      <c r="G755" s="2">
        <v>43798</v>
      </c>
      <c r="H755" s="2" t="s">
        <v>1028</v>
      </c>
      <c r="I755" s="1">
        <v>2019</v>
      </c>
      <c r="J755" s="3">
        <v>27310.63</v>
      </c>
      <c r="K755" s="3">
        <v>18462.849999999999</v>
      </c>
      <c r="L755" t="s">
        <v>86</v>
      </c>
    </row>
    <row r="756" spans="1:12" x14ac:dyDescent="0.2">
      <c r="A756">
        <v>755</v>
      </c>
      <c r="B756">
        <v>81</v>
      </c>
      <c r="C756" t="s">
        <v>1014</v>
      </c>
      <c r="D756" s="1" t="s">
        <v>1014</v>
      </c>
      <c r="E756">
        <v>40</v>
      </c>
      <c r="F756" t="s">
        <v>1009</v>
      </c>
      <c r="G756" s="2">
        <v>44123</v>
      </c>
      <c r="H756" s="2" t="s">
        <v>1019</v>
      </c>
      <c r="I756" s="1">
        <v>2020</v>
      </c>
      <c r="J756" s="3">
        <v>33585.879999999997</v>
      </c>
      <c r="K756" s="3">
        <v>0</v>
      </c>
      <c r="L756" t="s">
        <v>88</v>
      </c>
    </row>
    <row r="757" spans="1:12" x14ac:dyDescent="0.2">
      <c r="A757">
        <v>756</v>
      </c>
      <c r="B757">
        <v>83</v>
      </c>
      <c r="C757" t="s">
        <v>8</v>
      </c>
      <c r="D757" s="1" t="s">
        <v>1014</v>
      </c>
      <c r="E757">
        <v>18</v>
      </c>
      <c r="F757" t="s">
        <v>1009</v>
      </c>
      <c r="G757" s="2">
        <v>43984</v>
      </c>
      <c r="H757" s="2" t="s">
        <v>1025</v>
      </c>
      <c r="I757" s="1">
        <v>2020</v>
      </c>
      <c r="J757" s="3">
        <v>17309.419999999998</v>
      </c>
      <c r="K757" s="3">
        <v>0</v>
      </c>
      <c r="L757" t="s">
        <v>90</v>
      </c>
    </row>
    <row r="758" spans="1:12" x14ac:dyDescent="0.2">
      <c r="A758">
        <v>757</v>
      </c>
      <c r="B758">
        <v>89</v>
      </c>
      <c r="C758" t="s">
        <v>8</v>
      </c>
      <c r="D758" s="1" t="b">
        <v>1</v>
      </c>
      <c r="E758">
        <v>51</v>
      </c>
      <c r="F758" t="s">
        <v>1009</v>
      </c>
      <c r="G758" s="2">
        <v>43867</v>
      </c>
      <c r="H758" s="2" t="s">
        <v>1023</v>
      </c>
      <c r="I758" s="1">
        <v>2020</v>
      </c>
      <c r="J758" s="3">
        <v>29519</v>
      </c>
      <c r="K758" s="3">
        <v>2517.38</v>
      </c>
      <c r="L758" t="s">
        <v>96</v>
      </c>
    </row>
    <row r="759" spans="1:12" x14ac:dyDescent="0.2">
      <c r="A759">
        <v>758</v>
      </c>
      <c r="B759">
        <v>90</v>
      </c>
      <c r="C759" t="s">
        <v>8</v>
      </c>
      <c r="D759" s="1" t="b">
        <v>0</v>
      </c>
      <c r="E759">
        <v>43</v>
      </c>
      <c r="F759" t="s">
        <v>1009</v>
      </c>
      <c r="G759" s="2">
        <v>43832</v>
      </c>
      <c r="H759" s="2" t="s">
        <v>1024</v>
      </c>
      <c r="I759" s="1">
        <v>2020</v>
      </c>
      <c r="J759" s="3">
        <v>42490.19</v>
      </c>
      <c r="K759" s="3">
        <v>3025.19</v>
      </c>
      <c r="L759" t="s">
        <v>97</v>
      </c>
    </row>
    <row r="760" spans="1:12" x14ac:dyDescent="0.2">
      <c r="A760">
        <v>759</v>
      </c>
      <c r="B760">
        <v>93</v>
      </c>
      <c r="C760" t="s">
        <v>6</v>
      </c>
      <c r="D760" s="1" t="b">
        <v>1</v>
      </c>
      <c r="E760">
        <v>46</v>
      </c>
      <c r="F760" t="s">
        <v>1009</v>
      </c>
      <c r="G760" s="2">
        <v>44086</v>
      </c>
      <c r="H760" s="2" t="s">
        <v>1026</v>
      </c>
      <c r="I760" s="1">
        <v>2020</v>
      </c>
      <c r="J760" s="3">
        <v>19811.810000000001</v>
      </c>
      <c r="K760" s="3">
        <v>7191.6</v>
      </c>
      <c r="L760" t="s">
        <v>100</v>
      </c>
    </row>
    <row r="761" spans="1:12" x14ac:dyDescent="0.2">
      <c r="A761">
        <v>760</v>
      </c>
      <c r="B761">
        <v>94</v>
      </c>
      <c r="C761" t="s">
        <v>6</v>
      </c>
      <c r="D761" s="1" t="b">
        <v>0</v>
      </c>
      <c r="E761">
        <v>43</v>
      </c>
      <c r="F761" t="s">
        <v>1009</v>
      </c>
      <c r="G761" s="2">
        <v>43848</v>
      </c>
      <c r="H761" s="2" t="s">
        <v>1024</v>
      </c>
      <c r="I761" s="1">
        <v>2020</v>
      </c>
      <c r="J761" s="3">
        <v>23852.78</v>
      </c>
      <c r="K761" s="3">
        <v>5374.29</v>
      </c>
      <c r="L761" t="s">
        <v>101</v>
      </c>
    </row>
    <row r="762" spans="1:12" x14ac:dyDescent="0.2">
      <c r="A762">
        <v>761</v>
      </c>
      <c r="B762">
        <v>95</v>
      </c>
      <c r="C762" t="s">
        <v>8</v>
      </c>
      <c r="D762" s="1" t="b">
        <v>0</v>
      </c>
      <c r="E762">
        <v>32</v>
      </c>
      <c r="F762" t="s">
        <v>1009</v>
      </c>
      <c r="G762" s="2">
        <v>44006</v>
      </c>
      <c r="H762" s="2" t="s">
        <v>1025</v>
      </c>
      <c r="I762" s="1">
        <v>2020</v>
      </c>
      <c r="J762" s="3">
        <v>51851.11</v>
      </c>
      <c r="K762" s="3">
        <v>1227.04</v>
      </c>
      <c r="L762" t="s">
        <v>102</v>
      </c>
    </row>
    <row r="763" spans="1:12" x14ac:dyDescent="0.2">
      <c r="A763">
        <v>762</v>
      </c>
      <c r="B763">
        <v>99</v>
      </c>
      <c r="C763" t="s">
        <v>8</v>
      </c>
      <c r="D763" s="1" t="b">
        <v>0</v>
      </c>
      <c r="E763">
        <v>54</v>
      </c>
      <c r="F763" t="s">
        <v>1009</v>
      </c>
      <c r="G763" s="2">
        <v>43900</v>
      </c>
      <c r="H763" s="2" t="s">
        <v>1027</v>
      </c>
      <c r="I763" s="1">
        <v>2020</v>
      </c>
      <c r="J763" s="3">
        <v>52001.08</v>
      </c>
      <c r="K763" s="3">
        <v>1274.5899999999999</v>
      </c>
      <c r="L763" t="s">
        <v>106</v>
      </c>
    </row>
    <row r="764" spans="1:12" x14ac:dyDescent="0.2">
      <c r="A764">
        <v>763</v>
      </c>
      <c r="B764">
        <v>104</v>
      </c>
      <c r="C764" t="s">
        <v>1014</v>
      </c>
      <c r="D764" s="1" t="b">
        <v>1</v>
      </c>
      <c r="E764">
        <v>27</v>
      </c>
      <c r="F764" t="s">
        <v>1009</v>
      </c>
      <c r="G764" s="2">
        <v>43991</v>
      </c>
      <c r="H764" s="2" t="s">
        <v>1025</v>
      </c>
      <c r="I764" s="1">
        <v>2020</v>
      </c>
      <c r="J764" s="3">
        <v>44474.92</v>
      </c>
      <c r="K764" s="3">
        <v>12378.37</v>
      </c>
      <c r="L764" t="s">
        <v>111</v>
      </c>
    </row>
    <row r="765" spans="1:12" x14ac:dyDescent="0.2">
      <c r="A765">
        <v>764</v>
      </c>
      <c r="B765">
        <v>106</v>
      </c>
      <c r="C765" t="s">
        <v>6</v>
      </c>
      <c r="D765" s="1" t="b">
        <v>0</v>
      </c>
      <c r="E765">
        <v>43</v>
      </c>
      <c r="F765" t="s">
        <v>1009</v>
      </c>
      <c r="G765" s="2">
        <v>43906</v>
      </c>
      <c r="H765" s="2" t="s">
        <v>1027</v>
      </c>
      <c r="I765" s="1">
        <v>2020</v>
      </c>
      <c r="J765" s="3">
        <v>22964.080000000002</v>
      </c>
      <c r="K765" s="3">
        <v>18294.900000000001</v>
      </c>
      <c r="L765" t="s">
        <v>113</v>
      </c>
    </row>
    <row r="766" spans="1:12" x14ac:dyDescent="0.2">
      <c r="A766">
        <v>765</v>
      </c>
      <c r="B766">
        <v>109</v>
      </c>
      <c r="C766" t="s">
        <v>6</v>
      </c>
      <c r="D766" s="1" t="b">
        <v>1</v>
      </c>
      <c r="E766">
        <v>66</v>
      </c>
      <c r="F766" t="s">
        <v>1009</v>
      </c>
      <c r="G766" s="2">
        <v>43943</v>
      </c>
      <c r="H766" s="2" t="s">
        <v>1030</v>
      </c>
      <c r="I766" s="1">
        <v>2020</v>
      </c>
      <c r="J766" s="3">
        <v>32729.14</v>
      </c>
      <c r="K766" s="3">
        <v>5173.1000000000004</v>
      </c>
      <c r="L766" t="s">
        <v>116</v>
      </c>
    </row>
    <row r="767" spans="1:12" x14ac:dyDescent="0.2">
      <c r="A767">
        <v>766</v>
      </c>
      <c r="B767">
        <v>114</v>
      </c>
      <c r="C767" t="s">
        <v>6</v>
      </c>
      <c r="D767" s="1" t="s">
        <v>1014</v>
      </c>
      <c r="E767">
        <v>62</v>
      </c>
      <c r="F767" t="s">
        <v>1009</v>
      </c>
      <c r="G767" s="2">
        <v>44049</v>
      </c>
      <c r="H767" s="2" t="s">
        <v>1029</v>
      </c>
      <c r="I767" s="1">
        <v>2020</v>
      </c>
      <c r="J767" s="3">
        <v>18119.330000000002</v>
      </c>
      <c r="K767" s="3">
        <v>0</v>
      </c>
      <c r="L767" t="s">
        <v>121</v>
      </c>
    </row>
    <row r="768" spans="1:12" x14ac:dyDescent="0.2">
      <c r="A768">
        <v>767</v>
      </c>
      <c r="B768">
        <v>116</v>
      </c>
      <c r="C768" t="s">
        <v>8</v>
      </c>
      <c r="D768" s="1" t="s">
        <v>1014</v>
      </c>
      <c r="E768">
        <v>43</v>
      </c>
      <c r="F768" t="s">
        <v>1009</v>
      </c>
      <c r="G768" s="2">
        <v>43947</v>
      </c>
      <c r="H768" s="2" t="s">
        <v>1030</v>
      </c>
      <c r="I768" s="1">
        <v>2020</v>
      </c>
      <c r="J768" s="3">
        <v>17725.080000000002</v>
      </c>
      <c r="K768" s="3">
        <v>0</v>
      </c>
      <c r="L768" t="s">
        <v>123</v>
      </c>
    </row>
    <row r="769" spans="1:12" x14ac:dyDescent="0.2">
      <c r="A769">
        <v>768</v>
      </c>
      <c r="B769">
        <v>120</v>
      </c>
      <c r="C769" t="s">
        <v>6</v>
      </c>
      <c r="D769" s="1" t="b">
        <v>1</v>
      </c>
      <c r="E769">
        <v>63</v>
      </c>
      <c r="F769" t="s">
        <v>1009</v>
      </c>
      <c r="G769" s="2">
        <v>43969</v>
      </c>
      <c r="H769" s="2" t="s">
        <v>1020</v>
      </c>
      <c r="I769" s="1">
        <v>2020</v>
      </c>
      <c r="J769" s="3">
        <v>42115.9</v>
      </c>
      <c r="K769" s="3">
        <v>21081.68</v>
      </c>
      <c r="L769" t="s">
        <v>127</v>
      </c>
    </row>
    <row r="770" spans="1:12" x14ac:dyDescent="0.2">
      <c r="A770">
        <v>769</v>
      </c>
      <c r="B770">
        <v>122</v>
      </c>
      <c r="C770" t="s">
        <v>6</v>
      </c>
      <c r="D770" s="1" t="b">
        <v>1</v>
      </c>
      <c r="E770">
        <v>41</v>
      </c>
      <c r="F770" t="s">
        <v>1009</v>
      </c>
      <c r="G770" s="2">
        <v>43881</v>
      </c>
      <c r="H770" s="2" t="s">
        <v>1023</v>
      </c>
      <c r="I770" s="1">
        <v>2020</v>
      </c>
      <c r="J770" s="3">
        <v>42522.06</v>
      </c>
      <c r="K770" s="3">
        <v>13759.7</v>
      </c>
      <c r="L770" t="s">
        <v>129</v>
      </c>
    </row>
    <row r="771" spans="1:12" x14ac:dyDescent="0.2">
      <c r="A771">
        <v>770</v>
      </c>
      <c r="B771">
        <v>125</v>
      </c>
      <c r="C771" t="s">
        <v>8</v>
      </c>
      <c r="D771" s="1" t="b">
        <v>1</v>
      </c>
      <c r="E771">
        <v>63</v>
      </c>
      <c r="F771" t="s">
        <v>1009</v>
      </c>
      <c r="G771" s="2">
        <v>43940</v>
      </c>
      <c r="H771" s="2" t="s">
        <v>1030</v>
      </c>
      <c r="I771" s="1">
        <v>2020</v>
      </c>
      <c r="J771" s="3">
        <v>41087.1</v>
      </c>
      <c r="K771" s="3">
        <v>2234.38</v>
      </c>
      <c r="L771" t="s">
        <v>132</v>
      </c>
    </row>
    <row r="772" spans="1:12" x14ac:dyDescent="0.2">
      <c r="A772">
        <v>771</v>
      </c>
      <c r="B772">
        <v>135</v>
      </c>
      <c r="C772" t="s">
        <v>1014</v>
      </c>
      <c r="D772" s="1" t="b">
        <v>0</v>
      </c>
      <c r="E772">
        <v>32</v>
      </c>
      <c r="F772" t="s">
        <v>1009</v>
      </c>
      <c r="G772" s="2">
        <v>44059</v>
      </c>
      <c r="H772" s="2" t="s">
        <v>1029</v>
      </c>
      <c r="I772" s="1">
        <v>2020</v>
      </c>
      <c r="J772" s="3">
        <v>30255.48</v>
      </c>
      <c r="K772" s="3">
        <v>13219.14</v>
      </c>
      <c r="L772" t="s">
        <v>142</v>
      </c>
    </row>
    <row r="773" spans="1:12" x14ac:dyDescent="0.2">
      <c r="A773">
        <v>772</v>
      </c>
      <c r="B773">
        <v>141</v>
      </c>
      <c r="C773" t="s">
        <v>1014</v>
      </c>
      <c r="D773" s="1" t="b">
        <v>0</v>
      </c>
      <c r="E773">
        <v>24</v>
      </c>
      <c r="F773" t="s">
        <v>1009</v>
      </c>
      <c r="G773" s="2">
        <v>43808</v>
      </c>
      <c r="H773" s="2" t="s">
        <v>1022</v>
      </c>
      <c r="I773" s="1">
        <v>2019</v>
      </c>
      <c r="J773" s="3">
        <v>37944.959999999999</v>
      </c>
      <c r="K773" s="3">
        <v>12709.31</v>
      </c>
      <c r="L773" t="s">
        <v>148</v>
      </c>
    </row>
    <row r="774" spans="1:12" x14ac:dyDescent="0.2">
      <c r="A774">
        <v>773</v>
      </c>
      <c r="B774">
        <v>143</v>
      </c>
      <c r="C774" t="s">
        <v>8</v>
      </c>
      <c r="D774" s="1" t="b">
        <v>0</v>
      </c>
      <c r="E774">
        <v>33</v>
      </c>
      <c r="F774" t="s">
        <v>1009</v>
      </c>
      <c r="G774" s="2">
        <v>44020</v>
      </c>
      <c r="H774" s="2" t="s">
        <v>1021</v>
      </c>
      <c r="I774" s="1">
        <v>2020</v>
      </c>
      <c r="J774" s="3">
        <v>38355.74</v>
      </c>
      <c r="K774" s="3">
        <v>19639.599999999999</v>
      </c>
      <c r="L774" t="s">
        <v>150</v>
      </c>
    </row>
    <row r="775" spans="1:12" x14ac:dyDescent="0.2">
      <c r="A775">
        <v>774</v>
      </c>
      <c r="B775">
        <v>145</v>
      </c>
      <c r="C775" t="s">
        <v>6</v>
      </c>
      <c r="D775" s="1" t="b">
        <v>1</v>
      </c>
      <c r="E775">
        <v>33</v>
      </c>
      <c r="F775" t="s">
        <v>1009</v>
      </c>
      <c r="G775" s="2">
        <v>43876</v>
      </c>
      <c r="H775" s="2" t="s">
        <v>1023</v>
      </c>
      <c r="I775" s="1">
        <v>2020</v>
      </c>
      <c r="J775" s="3">
        <v>38379.160000000003</v>
      </c>
      <c r="K775" s="3">
        <v>14358.67</v>
      </c>
      <c r="L775" t="s">
        <v>152</v>
      </c>
    </row>
    <row r="776" spans="1:12" x14ac:dyDescent="0.2">
      <c r="A776">
        <v>775</v>
      </c>
      <c r="B776">
        <v>146</v>
      </c>
      <c r="C776" t="s">
        <v>8</v>
      </c>
      <c r="D776" s="1" t="s">
        <v>1014</v>
      </c>
      <c r="E776">
        <v>25</v>
      </c>
      <c r="F776" t="s">
        <v>1009</v>
      </c>
      <c r="G776" s="2">
        <v>44106</v>
      </c>
      <c r="H776" s="2" t="s">
        <v>1019</v>
      </c>
      <c r="I776" s="1">
        <v>2020</v>
      </c>
      <c r="J776" s="3">
        <v>50527.48</v>
      </c>
      <c r="K776" s="3">
        <v>0</v>
      </c>
      <c r="L776" t="s">
        <v>153</v>
      </c>
    </row>
    <row r="777" spans="1:12" x14ac:dyDescent="0.2">
      <c r="A777">
        <v>776</v>
      </c>
      <c r="B777">
        <v>153</v>
      </c>
      <c r="C777" t="s">
        <v>1014</v>
      </c>
      <c r="D777" s="1" t="b">
        <v>1</v>
      </c>
      <c r="E777">
        <v>63</v>
      </c>
      <c r="F777" t="s">
        <v>1009</v>
      </c>
      <c r="G777" s="2">
        <v>43889</v>
      </c>
      <c r="H777" s="2" t="s">
        <v>1023</v>
      </c>
      <c r="I777" s="1">
        <v>2020</v>
      </c>
      <c r="J777" s="3">
        <v>16813.09</v>
      </c>
      <c r="K777" s="3">
        <v>6093.08</v>
      </c>
      <c r="L777" t="s">
        <v>160</v>
      </c>
    </row>
    <row r="778" spans="1:12" x14ac:dyDescent="0.2">
      <c r="A778">
        <v>777</v>
      </c>
      <c r="B778">
        <v>154</v>
      </c>
      <c r="C778" t="s">
        <v>6</v>
      </c>
      <c r="D778" s="1" t="b">
        <v>0</v>
      </c>
      <c r="E778">
        <v>62</v>
      </c>
      <c r="F778" t="s">
        <v>1009</v>
      </c>
      <c r="G778" s="2">
        <v>43870</v>
      </c>
      <c r="H778" s="2" t="s">
        <v>1023</v>
      </c>
      <c r="I778" s="1">
        <v>2020</v>
      </c>
      <c r="J778" s="3">
        <v>15796.95</v>
      </c>
      <c r="K778" s="3">
        <v>21258.32</v>
      </c>
      <c r="L778" t="s">
        <v>161</v>
      </c>
    </row>
    <row r="779" spans="1:12" x14ac:dyDescent="0.2">
      <c r="A779">
        <v>778</v>
      </c>
      <c r="B779">
        <v>157</v>
      </c>
      <c r="C779" t="s">
        <v>6</v>
      </c>
      <c r="D779" s="1" t="b">
        <v>0</v>
      </c>
      <c r="E779">
        <v>56</v>
      </c>
      <c r="F779" t="s">
        <v>1009</v>
      </c>
      <c r="G779" s="2">
        <v>43790</v>
      </c>
      <c r="H779" s="2" t="s">
        <v>1028</v>
      </c>
      <c r="I779" s="1">
        <v>2019</v>
      </c>
      <c r="J779" s="3">
        <v>26810.04</v>
      </c>
      <c r="K779" s="3">
        <v>2184.94</v>
      </c>
      <c r="L779" t="s">
        <v>164</v>
      </c>
    </row>
    <row r="780" spans="1:12" x14ac:dyDescent="0.2">
      <c r="A780">
        <v>779</v>
      </c>
      <c r="B780">
        <v>158</v>
      </c>
      <c r="C780" t="s">
        <v>1014</v>
      </c>
      <c r="D780" s="1" t="s">
        <v>1014</v>
      </c>
      <c r="E780">
        <v>17</v>
      </c>
      <c r="F780" t="s">
        <v>1009</v>
      </c>
      <c r="G780" s="2">
        <v>43962</v>
      </c>
      <c r="H780" s="2" t="s">
        <v>1020</v>
      </c>
      <c r="I780" s="1">
        <v>2020</v>
      </c>
      <c r="J780" s="3">
        <v>38586.11</v>
      </c>
      <c r="K780" s="3">
        <v>0</v>
      </c>
      <c r="L780" t="s">
        <v>165</v>
      </c>
    </row>
    <row r="781" spans="1:12" x14ac:dyDescent="0.2">
      <c r="A781">
        <v>780</v>
      </c>
      <c r="B781">
        <v>160</v>
      </c>
      <c r="C781" t="s">
        <v>8</v>
      </c>
      <c r="D781" s="1" t="b">
        <v>0</v>
      </c>
      <c r="E781">
        <v>27</v>
      </c>
      <c r="F781" t="s">
        <v>1009</v>
      </c>
      <c r="G781" s="2">
        <v>43939</v>
      </c>
      <c r="H781" s="2" t="s">
        <v>1030</v>
      </c>
      <c r="I781" s="1">
        <v>2020</v>
      </c>
      <c r="J781" s="3">
        <v>42984.03</v>
      </c>
      <c r="K781" s="3">
        <v>12821.21</v>
      </c>
      <c r="L781" t="s">
        <v>167</v>
      </c>
    </row>
    <row r="782" spans="1:12" x14ac:dyDescent="0.2">
      <c r="A782">
        <v>781</v>
      </c>
      <c r="B782">
        <v>161</v>
      </c>
      <c r="C782" t="s">
        <v>6</v>
      </c>
      <c r="D782" s="1" t="b">
        <v>1</v>
      </c>
      <c r="E782">
        <v>54</v>
      </c>
      <c r="F782" t="s">
        <v>1009</v>
      </c>
      <c r="G782" s="2">
        <v>43923</v>
      </c>
      <c r="H782" s="2" t="s">
        <v>1030</v>
      </c>
      <c r="I782" s="1">
        <v>2020</v>
      </c>
      <c r="J782" s="3">
        <v>48806.59</v>
      </c>
      <c r="K782" s="3">
        <v>1380.21</v>
      </c>
      <c r="L782" t="s">
        <v>168</v>
      </c>
    </row>
    <row r="783" spans="1:12" x14ac:dyDescent="0.2">
      <c r="A783">
        <v>782</v>
      </c>
      <c r="B783">
        <v>162</v>
      </c>
      <c r="C783" t="s">
        <v>6</v>
      </c>
      <c r="D783" s="1" t="b">
        <v>1</v>
      </c>
      <c r="E783">
        <v>68</v>
      </c>
      <c r="F783" t="s">
        <v>1009</v>
      </c>
      <c r="G783" s="2">
        <v>44138</v>
      </c>
      <c r="H783" s="2" t="s">
        <v>1028</v>
      </c>
      <c r="I783" s="1">
        <v>2020</v>
      </c>
      <c r="J783" s="3">
        <v>51582.43</v>
      </c>
      <c r="K783" s="3">
        <v>8841.14</v>
      </c>
      <c r="L783" t="s">
        <v>169</v>
      </c>
    </row>
    <row r="784" spans="1:12" x14ac:dyDescent="0.2">
      <c r="A784">
        <v>783</v>
      </c>
      <c r="B784">
        <v>163</v>
      </c>
      <c r="C784" t="s">
        <v>6</v>
      </c>
      <c r="D784" s="1" t="b">
        <v>0</v>
      </c>
      <c r="E784">
        <v>21</v>
      </c>
      <c r="F784" t="s">
        <v>1009</v>
      </c>
      <c r="G784" s="2">
        <v>44074</v>
      </c>
      <c r="H784" s="2" t="s">
        <v>1029</v>
      </c>
      <c r="I784" s="1">
        <v>2020</v>
      </c>
      <c r="J784" s="3">
        <v>41161.15</v>
      </c>
      <c r="K784" s="3">
        <v>10470.299999999999</v>
      </c>
      <c r="L784" t="s">
        <v>170</v>
      </c>
    </row>
    <row r="785" spans="1:12" x14ac:dyDescent="0.2">
      <c r="A785">
        <v>784</v>
      </c>
      <c r="B785">
        <v>167</v>
      </c>
      <c r="C785" t="s">
        <v>8</v>
      </c>
      <c r="D785" s="1" t="b">
        <v>1</v>
      </c>
      <c r="E785">
        <v>53</v>
      </c>
      <c r="F785" t="s">
        <v>1009</v>
      </c>
      <c r="G785" s="2">
        <v>44068</v>
      </c>
      <c r="H785" s="2" t="s">
        <v>1029</v>
      </c>
      <c r="I785" s="1">
        <v>2020</v>
      </c>
      <c r="J785" s="3">
        <v>18004.990000000002</v>
      </c>
      <c r="K785" s="3">
        <v>17813.78</v>
      </c>
      <c r="L785" t="s">
        <v>174</v>
      </c>
    </row>
    <row r="786" spans="1:12" x14ac:dyDescent="0.2">
      <c r="A786">
        <v>785</v>
      </c>
      <c r="B786">
        <v>168</v>
      </c>
      <c r="C786" t="s">
        <v>6</v>
      </c>
      <c r="D786" s="1" t="s">
        <v>1014</v>
      </c>
      <c r="E786">
        <v>57</v>
      </c>
      <c r="F786" t="s">
        <v>1009</v>
      </c>
      <c r="G786" s="2">
        <v>43958</v>
      </c>
      <c r="H786" s="2" t="s">
        <v>1020</v>
      </c>
      <c r="I786" s="1">
        <v>2020</v>
      </c>
      <c r="J786" s="3">
        <v>23987.03</v>
      </c>
      <c r="K786" s="3">
        <v>0</v>
      </c>
      <c r="L786" t="s">
        <v>175</v>
      </c>
    </row>
    <row r="787" spans="1:12" x14ac:dyDescent="0.2">
      <c r="A787">
        <v>786</v>
      </c>
      <c r="B787">
        <v>174</v>
      </c>
      <c r="C787" t="s">
        <v>6</v>
      </c>
      <c r="D787" s="1" t="b">
        <v>1</v>
      </c>
      <c r="E787">
        <v>56</v>
      </c>
      <c r="F787" t="s">
        <v>1009</v>
      </c>
      <c r="G787" s="2">
        <v>44084</v>
      </c>
      <c r="H787" s="2" t="s">
        <v>1026</v>
      </c>
      <c r="I787" s="1">
        <v>2020</v>
      </c>
      <c r="J787" s="3">
        <v>16553.560000000001</v>
      </c>
      <c r="K787" s="3">
        <v>7486.17</v>
      </c>
      <c r="L787" t="s">
        <v>181</v>
      </c>
    </row>
    <row r="788" spans="1:12" x14ac:dyDescent="0.2">
      <c r="A788">
        <v>787</v>
      </c>
      <c r="B788">
        <v>177</v>
      </c>
      <c r="C788" t="s">
        <v>6</v>
      </c>
      <c r="D788" s="1" t="b">
        <v>0</v>
      </c>
      <c r="E788">
        <v>59</v>
      </c>
      <c r="F788" t="s">
        <v>1009</v>
      </c>
      <c r="G788" s="2">
        <v>44088</v>
      </c>
      <c r="H788" s="2" t="s">
        <v>1026</v>
      </c>
      <c r="I788" s="1">
        <v>2020</v>
      </c>
      <c r="J788" s="3">
        <v>15384.01</v>
      </c>
      <c r="K788" s="3">
        <v>4978.49</v>
      </c>
      <c r="L788" t="s">
        <v>184</v>
      </c>
    </row>
    <row r="789" spans="1:12" x14ac:dyDescent="0.2">
      <c r="A789">
        <v>788</v>
      </c>
      <c r="B789">
        <v>183</v>
      </c>
      <c r="C789" t="s">
        <v>1014</v>
      </c>
      <c r="D789" s="1" t="b">
        <v>1</v>
      </c>
      <c r="E789">
        <v>55</v>
      </c>
      <c r="F789" t="s">
        <v>1009</v>
      </c>
      <c r="G789" s="2">
        <v>44108</v>
      </c>
      <c r="H789" s="2" t="s">
        <v>1019</v>
      </c>
      <c r="I789" s="1">
        <v>2020</v>
      </c>
      <c r="J789" s="3">
        <v>44115.48</v>
      </c>
      <c r="K789" s="3">
        <v>8506.5400000000009</v>
      </c>
      <c r="L789" t="s">
        <v>190</v>
      </c>
    </row>
    <row r="790" spans="1:12" x14ac:dyDescent="0.2">
      <c r="A790">
        <v>789</v>
      </c>
      <c r="B790">
        <v>187</v>
      </c>
      <c r="C790" t="s">
        <v>6</v>
      </c>
      <c r="D790" s="1" t="b">
        <v>1</v>
      </c>
      <c r="E790">
        <v>43</v>
      </c>
      <c r="F790" t="s">
        <v>1009</v>
      </c>
      <c r="G790" s="2">
        <v>43982</v>
      </c>
      <c r="H790" s="2" t="s">
        <v>1020</v>
      </c>
      <c r="I790" s="1">
        <v>2020</v>
      </c>
      <c r="J790" s="3">
        <v>36535.79</v>
      </c>
      <c r="K790" s="3">
        <v>18269.259999999998</v>
      </c>
      <c r="L790" t="s">
        <v>194</v>
      </c>
    </row>
    <row r="791" spans="1:12" x14ac:dyDescent="0.2">
      <c r="A791">
        <v>790</v>
      </c>
      <c r="B791">
        <v>192</v>
      </c>
      <c r="C791" t="s">
        <v>1014</v>
      </c>
      <c r="D791" s="1" t="b">
        <v>0</v>
      </c>
      <c r="E791">
        <v>19</v>
      </c>
      <c r="F791" t="s">
        <v>1009</v>
      </c>
      <c r="G791" s="2">
        <v>44123</v>
      </c>
      <c r="H791" s="2" t="s">
        <v>1019</v>
      </c>
      <c r="I791" s="1">
        <v>2020</v>
      </c>
      <c r="J791" s="3">
        <v>31615.81</v>
      </c>
      <c r="K791" s="3">
        <v>3755.14</v>
      </c>
      <c r="L791" t="s">
        <v>199</v>
      </c>
    </row>
    <row r="792" spans="1:12" x14ac:dyDescent="0.2">
      <c r="A792">
        <v>791</v>
      </c>
      <c r="B792">
        <v>194</v>
      </c>
      <c r="C792" t="s">
        <v>6</v>
      </c>
      <c r="D792" s="1" t="b">
        <v>0</v>
      </c>
      <c r="E792">
        <v>17</v>
      </c>
      <c r="F792" t="s">
        <v>1009</v>
      </c>
      <c r="G792" s="2">
        <v>44124</v>
      </c>
      <c r="H792" s="2" t="s">
        <v>1019</v>
      </c>
      <c r="I792" s="1">
        <v>2020</v>
      </c>
      <c r="J792" s="3">
        <v>28941.439999999999</v>
      </c>
      <c r="K792" s="3">
        <v>14342.99</v>
      </c>
      <c r="L792" t="s">
        <v>201</v>
      </c>
    </row>
    <row r="793" spans="1:12" x14ac:dyDescent="0.2">
      <c r="A793">
        <v>792</v>
      </c>
      <c r="B793">
        <v>197</v>
      </c>
      <c r="C793" t="s">
        <v>6</v>
      </c>
      <c r="D793" s="1" t="b">
        <v>0</v>
      </c>
      <c r="E793">
        <v>62</v>
      </c>
      <c r="F793" t="s">
        <v>1009</v>
      </c>
      <c r="G793" s="2">
        <v>44106</v>
      </c>
      <c r="H793" s="2" t="s">
        <v>1019</v>
      </c>
      <c r="I793" s="1">
        <v>2020</v>
      </c>
      <c r="J793" s="3">
        <v>36519.99</v>
      </c>
      <c r="K793" s="3">
        <v>9919.89</v>
      </c>
      <c r="L793" t="s">
        <v>204</v>
      </c>
    </row>
    <row r="794" spans="1:12" x14ac:dyDescent="0.2">
      <c r="A794">
        <v>793</v>
      </c>
      <c r="B794">
        <v>199</v>
      </c>
      <c r="C794" t="s">
        <v>6</v>
      </c>
      <c r="D794" s="1" t="s">
        <v>1014</v>
      </c>
      <c r="E794">
        <v>37</v>
      </c>
      <c r="F794" t="s">
        <v>1009</v>
      </c>
      <c r="G794" s="2">
        <v>43833</v>
      </c>
      <c r="H794" s="2" t="s">
        <v>1024</v>
      </c>
      <c r="I794" s="1">
        <v>2020</v>
      </c>
      <c r="J794" s="3">
        <v>36159.51</v>
      </c>
      <c r="K794" s="3">
        <v>0</v>
      </c>
      <c r="L794" t="s">
        <v>206</v>
      </c>
    </row>
    <row r="795" spans="1:12" x14ac:dyDescent="0.2">
      <c r="A795">
        <v>794</v>
      </c>
      <c r="B795">
        <v>202</v>
      </c>
      <c r="C795" t="s">
        <v>8</v>
      </c>
      <c r="D795" s="1" t="b">
        <v>1</v>
      </c>
      <c r="E795">
        <v>24</v>
      </c>
      <c r="F795" t="s">
        <v>1009</v>
      </c>
      <c r="G795" s="2">
        <v>43837</v>
      </c>
      <c r="H795" s="2" t="s">
        <v>1024</v>
      </c>
      <c r="I795" s="1">
        <v>2020</v>
      </c>
      <c r="J795" s="3">
        <v>29052.77</v>
      </c>
      <c r="K795" s="3">
        <v>12185.86</v>
      </c>
      <c r="L795" t="s">
        <v>209</v>
      </c>
    </row>
    <row r="796" spans="1:12" x14ac:dyDescent="0.2">
      <c r="A796">
        <v>795</v>
      </c>
      <c r="B796">
        <v>205</v>
      </c>
      <c r="C796" t="s">
        <v>8</v>
      </c>
      <c r="D796" s="1" t="b">
        <v>1</v>
      </c>
      <c r="E796">
        <v>28</v>
      </c>
      <c r="F796" t="s">
        <v>1009</v>
      </c>
      <c r="G796" s="2">
        <v>43945</v>
      </c>
      <c r="H796" s="2" t="s">
        <v>1030</v>
      </c>
      <c r="I796" s="1">
        <v>2020</v>
      </c>
      <c r="J796" s="3">
        <v>46194.96</v>
      </c>
      <c r="K796" s="3">
        <v>7202.82</v>
      </c>
      <c r="L796" t="s">
        <v>212</v>
      </c>
    </row>
    <row r="797" spans="1:12" x14ac:dyDescent="0.2">
      <c r="A797">
        <v>796</v>
      </c>
      <c r="B797">
        <v>207</v>
      </c>
      <c r="C797" t="s">
        <v>6</v>
      </c>
      <c r="D797" s="1" t="b">
        <v>1</v>
      </c>
      <c r="E797">
        <v>35</v>
      </c>
      <c r="F797" t="s">
        <v>1009</v>
      </c>
      <c r="G797" s="2">
        <v>43944</v>
      </c>
      <c r="H797" s="2" t="s">
        <v>1030</v>
      </c>
      <c r="I797" s="1">
        <v>2020</v>
      </c>
      <c r="J797" s="3">
        <v>49616.23</v>
      </c>
      <c r="K797" s="3">
        <v>5480.21</v>
      </c>
      <c r="L797" t="s">
        <v>214</v>
      </c>
    </row>
    <row r="798" spans="1:12" x14ac:dyDescent="0.2">
      <c r="A798">
        <v>797</v>
      </c>
      <c r="B798">
        <v>214</v>
      </c>
      <c r="C798" t="s">
        <v>6</v>
      </c>
      <c r="D798" s="1" t="b">
        <v>1</v>
      </c>
      <c r="E798">
        <v>26</v>
      </c>
      <c r="F798" t="s">
        <v>1009</v>
      </c>
      <c r="G798" s="2">
        <v>43984</v>
      </c>
      <c r="H798" s="2" t="s">
        <v>1025</v>
      </c>
      <c r="I798" s="1">
        <v>2020</v>
      </c>
      <c r="J798" s="3">
        <v>31350.39</v>
      </c>
      <c r="K798" s="3">
        <v>5170.3900000000003</v>
      </c>
      <c r="L798" t="s">
        <v>221</v>
      </c>
    </row>
    <row r="799" spans="1:12" x14ac:dyDescent="0.2">
      <c r="A799">
        <v>798</v>
      </c>
      <c r="B799">
        <v>216</v>
      </c>
      <c r="C799" t="s">
        <v>6</v>
      </c>
      <c r="D799" s="1" t="b">
        <v>1</v>
      </c>
      <c r="E799">
        <v>51</v>
      </c>
      <c r="F799" t="s">
        <v>1009</v>
      </c>
      <c r="G799" s="2">
        <v>43848</v>
      </c>
      <c r="H799" s="2" t="s">
        <v>1024</v>
      </c>
      <c r="I799" s="1">
        <v>2020</v>
      </c>
      <c r="J799" s="3">
        <v>17855.09</v>
      </c>
      <c r="K799" s="3">
        <v>22219.82</v>
      </c>
      <c r="L799" t="s">
        <v>223</v>
      </c>
    </row>
    <row r="800" spans="1:12" x14ac:dyDescent="0.2">
      <c r="A800">
        <v>799</v>
      </c>
      <c r="B800">
        <v>224</v>
      </c>
      <c r="C800" t="s">
        <v>8</v>
      </c>
      <c r="D800" s="1" t="s">
        <v>1014</v>
      </c>
      <c r="E800">
        <v>35</v>
      </c>
      <c r="F800" t="s">
        <v>1009</v>
      </c>
      <c r="G800" s="2">
        <v>44055</v>
      </c>
      <c r="H800" s="2" t="s">
        <v>1029</v>
      </c>
      <c r="I800" s="1">
        <v>2020</v>
      </c>
      <c r="J800" s="3">
        <v>25847.15</v>
      </c>
      <c r="K800" s="3">
        <v>0</v>
      </c>
      <c r="L800" t="s">
        <v>231</v>
      </c>
    </row>
    <row r="801" spans="1:12" x14ac:dyDescent="0.2">
      <c r="A801">
        <v>800</v>
      </c>
      <c r="B801">
        <v>228</v>
      </c>
      <c r="C801" t="s">
        <v>8</v>
      </c>
      <c r="D801" s="1" t="s">
        <v>1014</v>
      </c>
      <c r="E801">
        <v>56</v>
      </c>
      <c r="F801" t="s">
        <v>1009</v>
      </c>
      <c r="G801" s="2">
        <v>43788</v>
      </c>
      <c r="H801" s="2" t="s">
        <v>1028</v>
      </c>
      <c r="I801" s="1">
        <v>2019</v>
      </c>
      <c r="J801" s="3">
        <v>50160.27</v>
      </c>
      <c r="K801" s="3">
        <v>0</v>
      </c>
      <c r="L801" t="s">
        <v>235</v>
      </c>
    </row>
    <row r="802" spans="1:12" x14ac:dyDescent="0.2">
      <c r="A802">
        <v>801</v>
      </c>
      <c r="B802">
        <v>230</v>
      </c>
      <c r="C802" t="s">
        <v>6</v>
      </c>
      <c r="D802" s="1" t="b">
        <v>1</v>
      </c>
      <c r="E802">
        <v>63</v>
      </c>
      <c r="F802" t="s">
        <v>1009</v>
      </c>
      <c r="G802" s="2">
        <v>43942</v>
      </c>
      <c r="H802" s="2" t="s">
        <v>1030</v>
      </c>
      <c r="I802" s="1">
        <v>2020</v>
      </c>
      <c r="J802" s="3">
        <v>34399.39</v>
      </c>
      <c r="K802" s="3">
        <v>2538.73</v>
      </c>
      <c r="L802" t="s">
        <v>237</v>
      </c>
    </row>
    <row r="803" spans="1:12" x14ac:dyDescent="0.2">
      <c r="A803">
        <v>802</v>
      </c>
      <c r="B803">
        <v>233</v>
      </c>
      <c r="C803" t="s">
        <v>8</v>
      </c>
      <c r="D803" s="1" t="s">
        <v>1014</v>
      </c>
      <c r="E803">
        <v>43</v>
      </c>
      <c r="F803" t="s">
        <v>1009</v>
      </c>
      <c r="G803" s="2">
        <v>43788</v>
      </c>
      <c r="H803" s="2" t="s">
        <v>1028</v>
      </c>
      <c r="I803" s="1">
        <v>2019</v>
      </c>
      <c r="J803" s="3">
        <v>44711.61</v>
      </c>
      <c r="K803" s="3">
        <v>0</v>
      </c>
      <c r="L803" t="s">
        <v>240</v>
      </c>
    </row>
    <row r="804" spans="1:12" x14ac:dyDescent="0.2">
      <c r="A804">
        <v>803</v>
      </c>
      <c r="B804">
        <v>244</v>
      </c>
      <c r="C804" t="s">
        <v>8</v>
      </c>
      <c r="D804" s="1" t="b">
        <v>0</v>
      </c>
      <c r="E804">
        <v>28</v>
      </c>
      <c r="F804" t="s">
        <v>1009</v>
      </c>
      <c r="G804" s="2">
        <v>44134</v>
      </c>
      <c r="H804" s="2" t="s">
        <v>1019</v>
      </c>
      <c r="I804" s="1">
        <v>2020</v>
      </c>
      <c r="J804" s="3">
        <v>26710.09</v>
      </c>
      <c r="K804" s="3">
        <v>11338.92</v>
      </c>
      <c r="L804" t="s">
        <v>251</v>
      </c>
    </row>
    <row r="805" spans="1:12" x14ac:dyDescent="0.2">
      <c r="A805">
        <v>804</v>
      </c>
      <c r="B805">
        <v>245</v>
      </c>
      <c r="C805" t="s">
        <v>1014</v>
      </c>
      <c r="D805" s="1" t="b">
        <v>1</v>
      </c>
      <c r="E805">
        <v>24</v>
      </c>
      <c r="F805" t="s">
        <v>1009</v>
      </c>
      <c r="G805" s="2">
        <v>43789</v>
      </c>
      <c r="H805" s="2" t="s">
        <v>1028</v>
      </c>
      <c r="I805" s="1">
        <v>2019</v>
      </c>
      <c r="J805" s="3">
        <v>20218.900000000001</v>
      </c>
      <c r="K805" s="3">
        <v>20320.21</v>
      </c>
      <c r="L805" t="s">
        <v>252</v>
      </c>
    </row>
    <row r="806" spans="1:12" x14ac:dyDescent="0.2">
      <c r="A806">
        <v>805</v>
      </c>
      <c r="B806">
        <v>246</v>
      </c>
      <c r="C806" t="s">
        <v>6</v>
      </c>
      <c r="D806" s="1" t="b">
        <v>0</v>
      </c>
      <c r="E806">
        <v>48</v>
      </c>
      <c r="F806" t="s">
        <v>1009</v>
      </c>
      <c r="G806" s="2">
        <v>43825</v>
      </c>
      <c r="H806" s="2" t="s">
        <v>1022</v>
      </c>
      <c r="I806" s="1">
        <v>2019</v>
      </c>
      <c r="J806" s="3">
        <v>30539.64</v>
      </c>
      <c r="K806" s="3">
        <v>21348.16</v>
      </c>
      <c r="L806" t="s">
        <v>253</v>
      </c>
    </row>
    <row r="807" spans="1:12" x14ac:dyDescent="0.2">
      <c r="A807">
        <v>806</v>
      </c>
      <c r="B807">
        <v>251</v>
      </c>
      <c r="C807" t="s">
        <v>8</v>
      </c>
      <c r="D807" s="1" t="s">
        <v>1014</v>
      </c>
      <c r="E807">
        <v>40</v>
      </c>
      <c r="F807" t="s">
        <v>1009</v>
      </c>
      <c r="G807" s="2">
        <v>43922</v>
      </c>
      <c r="H807" s="2" t="s">
        <v>1030</v>
      </c>
      <c r="I807" s="1">
        <v>2020</v>
      </c>
      <c r="J807" s="3">
        <v>50934.15</v>
      </c>
      <c r="K807" s="3">
        <v>0</v>
      </c>
      <c r="L807" t="s">
        <v>258</v>
      </c>
    </row>
    <row r="808" spans="1:12" x14ac:dyDescent="0.2">
      <c r="A808">
        <v>807</v>
      </c>
      <c r="B808">
        <v>258</v>
      </c>
      <c r="C808" t="s">
        <v>8</v>
      </c>
      <c r="D808" s="1" t="b">
        <v>1</v>
      </c>
      <c r="E808">
        <v>40</v>
      </c>
      <c r="F808" t="s">
        <v>1009</v>
      </c>
      <c r="G808" s="2">
        <v>43940</v>
      </c>
      <c r="H808" s="2" t="s">
        <v>1030</v>
      </c>
      <c r="I808" s="1">
        <v>2020</v>
      </c>
      <c r="J808" s="3">
        <v>38668.58</v>
      </c>
      <c r="K808" s="3">
        <v>10273.65</v>
      </c>
      <c r="L808" t="s">
        <v>265</v>
      </c>
    </row>
    <row r="809" spans="1:12" x14ac:dyDescent="0.2">
      <c r="A809">
        <v>808</v>
      </c>
      <c r="B809">
        <v>261</v>
      </c>
      <c r="C809" t="s">
        <v>1014</v>
      </c>
      <c r="D809" s="1" t="b">
        <v>1</v>
      </c>
      <c r="E809">
        <v>62</v>
      </c>
      <c r="F809" t="s">
        <v>1009</v>
      </c>
      <c r="G809" s="2">
        <v>43916</v>
      </c>
      <c r="H809" s="2" t="s">
        <v>1027</v>
      </c>
      <c r="I809" s="1">
        <v>2020</v>
      </c>
      <c r="J809" s="3">
        <v>25251.48</v>
      </c>
      <c r="K809" s="3">
        <v>12091.24</v>
      </c>
      <c r="L809" t="s">
        <v>268</v>
      </c>
    </row>
    <row r="810" spans="1:12" x14ac:dyDescent="0.2">
      <c r="A810">
        <v>809</v>
      </c>
      <c r="B810">
        <v>262</v>
      </c>
      <c r="C810" t="s">
        <v>6</v>
      </c>
      <c r="D810" s="1" t="b">
        <v>0</v>
      </c>
      <c r="E810">
        <v>61</v>
      </c>
      <c r="F810" t="s">
        <v>1009</v>
      </c>
      <c r="G810" s="2">
        <v>43792</v>
      </c>
      <c r="H810" s="2" t="s">
        <v>1028</v>
      </c>
      <c r="I810" s="1">
        <v>2019</v>
      </c>
      <c r="J810" s="3">
        <v>37578.92</v>
      </c>
      <c r="K810" s="3">
        <v>10199.65</v>
      </c>
      <c r="L810" t="s">
        <v>269</v>
      </c>
    </row>
    <row r="811" spans="1:12" x14ac:dyDescent="0.2">
      <c r="A811">
        <v>810</v>
      </c>
      <c r="B811">
        <v>264</v>
      </c>
      <c r="C811" t="s">
        <v>6</v>
      </c>
      <c r="D811" s="1" t="b">
        <v>1</v>
      </c>
      <c r="E811">
        <v>35</v>
      </c>
      <c r="F811" t="s">
        <v>1009</v>
      </c>
      <c r="G811" s="2">
        <v>44033</v>
      </c>
      <c r="H811" s="2" t="s">
        <v>1021</v>
      </c>
      <c r="I811" s="1">
        <v>2020</v>
      </c>
      <c r="J811" s="3">
        <v>51349.79</v>
      </c>
      <c r="K811" s="3">
        <v>20714.96</v>
      </c>
      <c r="L811" t="s">
        <v>271</v>
      </c>
    </row>
    <row r="812" spans="1:12" x14ac:dyDescent="0.2">
      <c r="A812">
        <v>811</v>
      </c>
      <c r="B812">
        <v>268</v>
      </c>
      <c r="C812" t="s">
        <v>6</v>
      </c>
      <c r="D812" s="1" t="s">
        <v>1014</v>
      </c>
      <c r="E812">
        <v>58</v>
      </c>
      <c r="F812" t="s">
        <v>1009</v>
      </c>
      <c r="G812" s="2">
        <v>43830</v>
      </c>
      <c r="H812" s="2" t="s">
        <v>1022</v>
      </c>
      <c r="I812" s="1">
        <v>2019</v>
      </c>
      <c r="J812" s="3">
        <v>20492.77</v>
      </c>
      <c r="K812" s="3">
        <v>0</v>
      </c>
      <c r="L812" t="s">
        <v>275</v>
      </c>
    </row>
    <row r="813" spans="1:12" x14ac:dyDescent="0.2">
      <c r="A813">
        <v>812</v>
      </c>
      <c r="B813">
        <v>273</v>
      </c>
      <c r="C813" t="s">
        <v>8</v>
      </c>
      <c r="D813" s="1" t="b">
        <v>0</v>
      </c>
      <c r="E813">
        <v>38</v>
      </c>
      <c r="F813" t="s">
        <v>1009</v>
      </c>
      <c r="G813" s="2">
        <v>43941</v>
      </c>
      <c r="H813" s="2" t="s">
        <v>1030</v>
      </c>
      <c r="I813" s="1">
        <v>2020</v>
      </c>
      <c r="J813" s="3">
        <v>30759.89</v>
      </c>
      <c r="K813" s="3">
        <v>8837.7000000000007</v>
      </c>
      <c r="L813" t="s">
        <v>280</v>
      </c>
    </row>
    <row r="814" spans="1:12" x14ac:dyDescent="0.2">
      <c r="A814">
        <v>813</v>
      </c>
      <c r="B814">
        <v>274</v>
      </c>
      <c r="C814" t="s">
        <v>1014</v>
      </c>
      <c r="D814" s="1" t="b">
        <v>1</v>
      </c>
      <c r="E814">
        <v>43</v>
      </c>
      <c r="F814" t="s">
        <v>1009</v>
      </c>
      <c r="G814" s="2">
        <v>44055</v>
      </c>
      <c r="H814" s="2" t="s">
        <v>1029</v>
      </c>
      <c r="I814" s="1">
        <v>2020</v>
      </c>
      <c r="J814" s="3">
        <v>44799.25</v>
      </c>
      <c r="K814" s="3">
        <v>9363.9599999999991</v>
      </c>
      <c r="L814" t="s">
        <v>281</v>
      </c>
    </row>
    <row r="815" spans="1:12" x14ac:dyDescent="0.2">
      <c r="A815">
        <v>814</v>
      </c>
      <c r="B815">
        <v>279</v>
      </c>
      <c r="C815" t="s">
        <v>8</v>
      </c>
      <c r="D815" s="1" t="b">
        <v>0</v>
      </c>
      <c r="E815">
        <v>37</v>
      </c>
      <c r="F815" t="s">
        <v>1009</v>
      </c>
      <c r="G815" s="2">
        <v>44075</v>
      </c>
      <c r="H815" s="2" t="s">
        <v>1026</v>
      </c>
      <c r="I815" s="1">
        <v>2020</v>
      </c>
      <c r="J815" s="3">
        <v>24931.45</v>
      </c>
      <c r="K815" s="3">
        <v>13465.37</v>
      </c>
      <c r="L815" t="s">
        <v>286</v>
      </c>
    </row>
    <row r="816" spans="1:12" x14ac:dyDescent="0.2">
      <c r="A816">
        <v>815</v>
      </c>
      <c r="B816">
        <v>283</v>
      </c>
      <c r="C816" t="s">
        <v>1014</v>
      </c>
      <c r="D816" s="1" t="s">
        <v>1014</v>
      </c>
      <c r="E816">
        <v>55</v>
      </c>
      <c r="F816" t="s">
        <v>1009</v>
      </c>
      <c r="G816" s="2">
        <v>43892</v>
      </c>
      <c r="H816" s="2" t="s">
        <v>1027</v>
      </c>
      <c r="I816" s="1">
        <v>2020</v>
      </c>
      <c r="J816" s="3">
        <v>32126.5</v>
      </c>
      <c r="K816" s="3">
        <v>0</v>
      </c>
      <c r="L816" t="s">
        <v>290</v>
      </c>
    </row>
    <row r="817" spans="1:12" x14ac:dyDescent="0.2">
      <c r="A817">
        <v>816</v>
      </c>
      <c r="B817">
        <v>285</v>
      </c>
      <c r="C817" t="s">
        <v>1014</v>
      </c>
      <c r="D817" s="1" t="b">
        <v>0</v>
      </c>
      <c r="E817">
        <v>17</v>
      </c>
      <c r="F817" t="s">
        <v>1009</v>
      </c>
      <c r="G817" s="2">
        <v>43971</v>
      </c>
      <c r="H817" s="2" t="s">
        <v>1020</v>
      </c>
      <c r="I817" s="1">
        <v>2020</v>
      </c>
      <c r="J817" s="3">
        <v>29923.32</v>
      </c>
      <c r="K817" s="3">
        <v>5217.6400000000003</v>
      </c>
      <c r="L817" t="s">
        <v>292</v>
      </c>
    </row>
    <row r="818" spans="1:12" x14ac:dyDescent="0.2">
      <c r="A818">
        <v>817</v>
      </c>
      <c r="B818">
        <v>289</v>
      </c>
      <c r="C818" t="s">
        <v>6</v>
      </c>
      <c r="D818" s="1" t="b">
        <v>0</v>
      </c>
      <c r="E818">
        <v>44</v>
      </c>
      <c r="F818" t="s">
        <v>1009</v>
      </c>
      <c r="G818" s="2">
        <v>44049</v>
      </c>
      <c r="H818" s="2" t="s">
        <v>1029</v>
      </c>
      <c r="I818" s="1">
        <v>2020</v>
      </c>
      <c r="J818" s="3">
        <v>17073.03</v>
      </c>
      <c r="K818" s="3">
        <v>2734.99</v>
      </c>
      <c r="L818" t="s">
        <v>296</v>
      </c>
    </row>
    <row r="819" spans="1:12" x14ac:dyDescent="0.2">
      <c r="A819">
        <v>818</v>
      </c>
      <c r="B819">
        <v>318</v>
      </c>
      <c r="C819" t="s">
        <v>6</v>
      </c>
      <c r="D819" s="1" t="s">
        <v>1014</v>
      </c>
      <c r="E819">
        <v>16</v>
      </c>
      <c r="F819" t="s">
        <v>1009</v>
      </c>
      <c r="G819" s="2">
        <v>43985</v>
      </c>
      <c r="H819" s="2" t="s">
        <v>1025</v>
      </c>
      <c r="I819" s="1">
        <v>2020</v>
      </c>
      <c r="J819" s="3">
        <v>44398.48</v>
      </c>
      <c r="K819" s="3">
        <v>0</v>
      </c>
      <c r="L819" t="s">
        <v>325</v>
      </c>
    </row>
    <row r="820" spans="1:12" x14ac:dyDescent="0.2">
      <c r="A820">
        <v>819</v>
      </c>
      <c r="B820">
        <v>333</v>
      </c>
      <c r="C820" t="s">
        <v>8</v>
      </c>
      <c r="D820" s="1" t="b">
        <v>1</v>
      </c>
      <c r="E820">
        <v>54</v>
      </c>
      <c r="F820" t="s">
        <v>1009</v>
      </c>
      <c r="G820" s="2">
        <v>44134</v>
      </c>
      <c r="H820" s="2" t="s">
        <v>1019</v>
      </c>
      <c r="I820" s="1">
        <v>2020</v>
      </c>
      <c r="J820" s="3">
        <v>15574.58</v>
      </c>
      <c r="K820" s="3">
        <v>11291.35</v>
      </c>
      <c r="L820" t="s">
        <v>340</v>
      </c>
    </row>
    <row r="821" spans="1:12" x14ac:dyDescent="0.2">
      <c r="A821">
        <v>820</v>
      </c>
      <c r="B821">
        <v>338</v>
      </c>
      <c r="C821" t="s">
        <v>6</v>
      </c>
      <c r="D821" s="1" t="b">
        <v>1</v>
      </c>
      <c r="E821">
        <v>64</v>
      </c>
      <c r="F821" t="s">
        <v>1009</v>
      </c>
      <c r="G821" s="2">
        <v>44144</v>
      </c>
      <c r="H821" s="2" t="s">
        <v>1028</v>
      </c>
      <c r="I821" s="1">
        <v>2020</v>
      </c>
      <c r="J821" s="3">
        <v>18349.63</v>
      </c>
      <c r="K821" s="3">
        <v>11488.52</v>
      </c>
      <c r="L821" t="s">
        <v>345</v>
      </c>
    </row>
    <row r="822" spans="1:12" x14ac:dyDescent="0.2">
      <c r="A822">
        <v>821</v>
      </c>
      <c r="B822">
        <v>340</v>
      </c>
      <c r="C822" t="s">
        <v>6</v>
      </c>
      <c r="D822" s="1" t="b">
        <v>1</v>
      </c>
      <c r="E822">
        <v>52</v>
      </c>
      <c r="F822" t="s">
        <v>1009</v>
      </c>
      <c r="G822" s="2">
        <v>43923</v>
      </c>
      <c r="H822" s="2" t="s">
        <v>1030</v>
      </c>
      <c r="I822" s="1">
        <v>2020</v>
      </c>
      <c r="J822" s="3">
        <v>46101.21</v>
      </c>
      <c r="K822" s="3">
        <v>18525.66</v>
      </c>
      <c r="L822" t="s">
        <v>347</v>
      </c>
    </row>
    <row r="823" spans="1:12" x14ac:dyDescent="0.2">
      <c r="A823">
        <v>822</v>
      </c>
      <c r="B823">
        <v>341</v>
      </c>
      <c r="C823" t="s">
        <v>8</v>
      </c>
      <c r="D823" s="1" t="b">
        <v>1</v>
      </c>
      <c r="E823">
        <v>63</v>
      </c>
      <c r="F823" t="s">
        <v>1009</v>
      </c>
      <c r="G823" s="2">
        <v>43964</v>
      </c>
      <c r="H823" s="2" t="s">
        <v>1020</v>
      </c>
      <c r="I823" s="1">
        <v>2020</v>
      </c>
      <c r="J823" s="3">
        <v>50514.59</v>
      </c>
      <c r="K823" s="3">
        <v>6888.59</v>
      </c>
      <c r="L823" t="s">
        <v>348</v>
      </c>
    </row>
    <row r="824" spans="1:12" x14ac:dyDescent="0.2">
      <c r="A824">
        <v>823</v>
      </c>
      <c r="B824">
        <v>343</v>
      </c>
      <c r="C824" t="s">
        <v>1014</v>
      </c>
      <c r="D824" s="1" t="b">
        <v>1</v>
      </c>
      <c r="E824">
        <v>16</v>
      </c>
      <c r="F824" t="s">
        <v>1009</v>
      </c>
      <c r="G824" s="2">
        <v>44116</v>
      </c>
      <c r="H824" s="2" t="s">
        <v>1019</v>
      </c>
      <c r="I824" s="1">
        <v>2020</v>
      </c>
      <c r="J824" s="3">
        <v>17658.66</v>
      </c>
      <c r="K824" s="3">
        <v>6775.53</v>
      </c>
      <c r="L824" t="s">
        <v>350</v>
      </c>
    </row>
    <row r="825" spans="1:12" x14ac:dyDescent="0.2">
      <c r="A825">
        <v>824</v>
      </c>
      <c r="B825">
        <v>347</v>
      </c>
      <c r="C825" t="s">
        <v>1014</v>
      </c>
      <c r="D825" s="1" t="b">
        <v>0</v>
      </c>
      <c r="E825">
        <v>24</v>
      </c>
      <c r="F825" t="s">
        <v>1009</v>
      </c>
      <c r="G825" s="2">
        <v>43799</v>
      </c>
      <c r="H825" s="2" t="s">
        <v>1028</v>
      </c>
      <c r="I825" s="1">
        <v>2019</v>
      </c>
      <c r="J825" s="3">
        <v>28448.240000000002</v>
      </c>
      <c r="K825" s="3">
        <v>12477.76</v>
      </c>
      <c r="L825" t="s">
        <v>354</v>
      </c>
    </row>
    <row r="826" spans="1:12" x14ac:dyDescent="0.2">
      <c r="A826">
        <v>825</v>
      </c>
      <c r="B826">
        <v>351</v>
      </c>
      <c r="C826" t="s">
        <v>8</v>
      </c>
      <c r="D826" s="1" t="b">
        <v>0</v>
      </c>
      <c r="E826">
        <v>68</v>
      </c>
      <c r="F826" t="s">
        <v>1009</v>
      </c>
      <c r="G826" s="2">
        <v>44043</v>
      </c>
      <c r="H826" s="2" t="s">
        <v>1021</v>
      </c>
      <c r="I826" s="1">
        <v>2020</v>
      </c>
      <c r="J826" s="3">
        <v>48492.81</v>
      </c>
      <c r="K826" s="3">
        <v>13919.13</v>
      </c>
      <c r="L826" t="s">
        <v>358</v>
      </c>
    </row>
    <row r="827" spans="1:12" x14ac:dyDescent="0.2">
      <c r="A827">
        <v>826</v>
      </c>
      <c r="B827">
        <v>355</v>
      </c>
      <c r="C827" t="s">
        <v>6</v>
      </c>
      <c r="D827" s="1" t="b">
        <v>0</v>
      </c>
      <c r="E827">
        <v>20</v>
      </c>
      <c r="F827" t="s">
        <v>1009</v>
      </c>
      <c r="G827" s="2">
        <v>43835</v>
      </c>
      <c r="H827" s="2" t="s">
        <v>1024</v>
      </c>
      <c r="I827" s="1">
        <v>2020</v>
      </c>
      <c r="J827" s="3">
        <v>43186.9</v>
      </c>
      <c r="K827" s="3">
        <v>4889.3100000000004</v>
      </c>
      <c r="L827" t="s">
        <v>362</v>
      </c>
    </row>
    <row r="828" spans="1:12" x14ac:dyDescent="0.2">
      <c r="A828">
        <v>827</v>
      </c>
      <c r="B828">
        <v>356</v>
      </c>
      <c r="C828" t="s">
        <v>1014</v>
      </c>
      <c r="D828" s="1" t="b">
        <v>1</v>
      </c>
      <c r="E828">
        <v>45</v>
      </c>
      <c r="F828" t="s">
        <v>1009</v>
      </c>
      <c r="G828" s="2">
        <v>44081</v>
      </c>
      <c r="H828" s="2" t="s">
        <v>1026</v>
      </c>
      <c r="I828" s="1">
        <v>2020</v>
      </c>
      <c r="J828" s="3">
        <v>48744.639999999999</v>
      </c>
      <c r="K828" s="3">
        <v>21357.22</v>
      </c>
      <c r="L828" t="s">
        <v>363</v>
      </c>
    </row>
    <row r="829" spans="1:12" x14ac:dyDescent="0.2">
      <c r="A829">
        <v>828</v>
      </c>
      <c r="B829">
        <v>359</v>
      </c>
      <c r="C829" t="s">
        <v>6</v>
      </c>
      <c r="D829" s="1" t="b">
        <v>1</v>
      </c>
      <c r="E829">
        <v>33</v>
      </c>
      <c r="F829" t="s">
        <v>1009</v>
      </c>
      <c r="G829" s="2">
        <v>44087</v>
      </c>
      <c r="H829" s="2" t="s">
        <v>1026</v>
      </c>
      <c r="I829" s="1">
        <v>2020</v>
      </c>
      <c r="J829" s="3">
        <v>22433.39</v>
      </c>
      <c r="K829" s="3">
        <v>2569.92</v>
      </c>
      <c r="L829" t="s">
        <v>366</v>
      </c>
    </row>
    <row r="830" spans="1:12" x14ac:dyDescent="0.2">
      <c r="A830">
        <v>829</v>
      </c>
      <c r="B830">
        <v>361</v>
      </c>
      <c r="C830" t="s">
        <v>6</v>
      </c>
      <c r="D830" s="1" t="b">
        <v>1</v>
      </c>
      <c r="E830">
        <v>45</v>
      </c>
      <c r="F830" t="s">
        <v>1009</v>
      </c>
      <c r="G830" s="2">
        <v>44086</v>
      </c>
      <c r="H830" s="2" t="s">
        <v>1026</v>
      </c>
      <c r="I830" s="1">
        <v>2020</v>
      </c>
      <c r="J830" s="3">
        <v>47255.24</v>
      </c>
      <c r="K830" s="3">
        <v>17537.560000000001</v>
      </c>
      <c r="L830" t="s">
        <v>368</v>
      </c>
    </row>
    <row r="831" spans="1:12" x14ac:dyDescent="0.2">
      <c r="A831">
        <v>830</v>
      </c>
      <c r="B831">
        <v>365</v>
      </c>
      <c r="C831" t="s">
        <v>8</v>
      </c>
      <c r="D831" s="1" t="b">
        <v>0</v>
      </c>
      <c r="E831">
        <v>47</v>
      </c>
      <c r="F831" t="s">
        <v>1009</v>
      </c>
      <c r="G831" s="2">
        <v>44025</v>
      </c>
      <c r="H831" s="2" t="s">
        <v>1021</v>
      </c>
      <c r="I831" s="1">
        <v>2020</v>
      </c>
      <c r="J831" s="3">
        <v>18609.27</v>
      </c>
      <c r="K831" s="3">
        <v>19509.7</v>
      </c>
      <c r="L831" t="s">
        <v>372</v>
      </c>
    </row>
    <row r="832" spans="1:12" x14ac:dyDescent="0.2">
      <c r="A832">
        <v>831</v>
      </c>
      <c r="B832">
        <v>366</v>
      </c>
      <c r="C832" t="s">
        <v>1014</v>
      </c>
      <c r="D832" s="1" t="b">
        <v>0</v>
      </c>
      <c r="E832">
        <v>66</v>
      </c>
      <c r="F832" t="s">
        <v>1009</v>
      </c>
      <c r="G832" s="2">
        <v>44130</v>
      </c>
      <c r="H832" s="2" t="s">
        <v>1019</v>
      </c>
      <c r="I832" s="1">
        <v>2020</v>
      </c>
      <c r="J832" s="3">
        <v>20655.73</v>
      </c>
      <c r="K832" s="3">
        <v>6869.18</v>
      </c>
      <c r="L832" t="s">
        <v>373</v>
      </c>
    </row>
    <row r="833" spans="1:12" x14ac:dyDescent="0.2">
      <c r="A833">
        <v>832</v>
      </c>
      <c r="B833">
        <v>370</v>
      </c>
      <c r="C833" t="s">
        <v>1014</v>
      </c>
      <c r="D833" s="1" t="b">
        <v>0</v>
      </c>
      <c r="E833">
        <v>44</v>
      </c>
      <c r="F833" t="s">
        <v>1009</v>
      </c>
      <c r="G833" s="2">
        <v>44080</v>
      </c>
      <c r="H833" s="2" t="s">
        <v>1026</v>
      </c>
      <c r="I833" s="1">
        <v>2020</v>
      </c>
      <c r="J833" s="3">
        <v>49032.42</v>
      </c>
      <c r="K833" s="3">
        <v>19712.189999999999</v>
      </c>
      <c r="L833" t="s">
        <v>377</v>
      </c>
    </row>
    <row r="834" spans="1:12" x14ac:dyDescent="0.2">
      <c r="A834">
        <v>833</v>
      </c>
      <c r="B834">
        <v>372</v>
      </c>
      <c r="C834" t="s">
        <v>6</v>
      </c>
      <c r="D834" s="1" t="b">
        <v>0</v>
      </c>
      <c r="E834">
        <v>39</v>
      </c>
      <c r="F834" t="s">
        <v>1009</v>
      </c>
      <c r="G834" s="2">
        <v>44125</v>
      </c>
      <c r="H834" s="2" t="s">
        <v>1019</v>
      </c>
      <c r="I834" s="1">
        <v>2020</v>
      </c>
      <c r="J834" s="3">
        <v>44046.11</v>
      </c>
      <c r="K834" s="3">
        <v>2047.91</v>
      </c>
      <c r="L834" t="s">
        <v>379</v>
      </c>
    </row>
    <row r="835" spans="1:12" x14ac:dyDescent="0.2">
      <c r="A835">
        <v>834</v>
      </c>
      <c r="B835">
        <v>376</v>
      </c>
      <c r="C835" t="s">
        <v>6</v>
      </c>
      <c r="D835" s="1" t="b">
        <v>1</v>
      </c>
      <c r="E835">
        <v>51</v>
      </c>
      <c r="F835" t="s">
        <v>1009</v>
      </c>
      <c r="G835" s="2">
        <v>44132</v>
      </c>
      <c r="H835" s="2" t="s">
        <v>1019</v>
      </c>
      <c r="I835" s="1">
        <v>2020</v>
      </c>
      <c r="J835" s="3">
        <v>39947.06</v>
      </c>
      <c r="K835" s="3">
        <v>1448.77</v>
      </c>
      <c r="L835" t="s">
        <v>383</v>
      </c>
    </row>
    <row r="836" spans="1:12" x14ac:dyDescent="0.2">
      <c r="A836">
        <v>835</v>
      </c>
      <c r="B836">
        <v>378</v>
      </c>
      <c r="C836" t="s">
        <v>8</v>
      </c>
      <c r="D836" s="1" t="b">
        <v>0</v>
      </c>
      <c r="E836">
        <v>19</v>
      </c>
      <c r="F836" t="s">
        <v>1009</v>
      </c>
      <c r="G836" s="2">
        <v>44138</v>
      </c>
      <c r="H836" s="2" t="s">
        <v>1028</v>
      </c>
      <c r="I836" s="1">
        <v>2020</v>
      </c>
      <c r="J836" s="3">
        <v>17622.46</v>
      </c>
      <c r="K836" s="3">
        <v>7881.99</v>
      </c>
      <c r="L836" t="s">
        <v>385</v>
      </c>
    </row>
    <row r="837" spans="1:12" x14ac:dyDescent="0.2">
      <c r="A837">
        <v>836</v>
      </c>
      <c r="B837">
        <v>382</v>
      </c>
      <c r="C837" t="s">
        <v>8</v>
      </c>
      <c r="D837" s="1" t="b">
        <v>1</v>
      </c>
      <c r="E837">
        <v>52</v>
      </c>
      <c r="F837" t="s">
        <v>1009</v>
      </c>
      <c r="G837" s="2">
        <v>43867</v>
      </c>
      <c r="H837" s="2" t="s">
        <v>1023</v>
      </c>
      <c r="I837" s="1">
        <v>2020</v>
      </c>
      <c r="J837" s="3">
        <v>41837.949999999997</v>
      </c>
      <c r="K837" s="3">
        <v>3668.7</v>
      </c>
      <c r="L837" t="s">
        <v>389</v>
      </c>
    </row>
    <row r="838" spans="1:12" x14ac:dyDescent="0.2">
      <c r="A838">
        <v>837</v>
      </c>
      <c r="B838">
        <v>383</v>
      </c>
      <c r="C838" t="s">
        <v>6</v>
      </c>
      <c r="D838" s="1" t="b">
        <v>0</v>
      </c>
      <c r="E838">
        <v>63</v>
      </c>
      <c r="F838" t="s">
        <v>1009</v>
      </c>
      <c r="G838" s="2">
        <v>43941</v>
      </c>
      <c r="H838" s="2" t="s">
        <v>1030</v>
      </c>
      <c r="I838" s="1">
        <v>2020</v>
      </c>
      <c r="J838" s="3">
        <v>19144.72</v>
      </c>
      <c r="K838" s="3">
        <v>15644.73</v>
      </c>
      <c r="L838" t="s">
        <v>390</v>
      </c>
    </row>
    <row r="839" spans="1:12" x14ac:dyDescent="0.2">
      <c r="A839">
        <v>838</v>
      </c>
      <c r="B839">
        <v>384</v>
      </c>
      <c r="C839" t="s">
        <v>6</v>
      </c>
      <c r="D839" s="1" t="b">
        <v>1</v>
      </c>
      <c r="E839">
        <v>54</v>
      </c>
      <c r="F839" t="s">
        <v>1009</v>
      </c>
      <c r="G839" s="2">
        <v>43834</v>
      </c>
      <c r="H839" s="2" t="s">
        <v>1024</v>
      </c>
      <c r="I839" s="1">
        <v>2020</v>
      </c>
      <c r="J839" s="3">
        <v>27983.52</v>
      </c>
      <c r="K839" s="3">
        <v>4898.7700000000004</v>
      </c>
      <c r="L839" t="s">
        <v>391</v>
      </c>
    </row>
    <row r="840" spans="1:12" x14ac:dyDescent="0.2">
      <c r="A840">
        <v>839</v>
      </c>
      <c r="B840">
        <v>387</v>
      </c>
      <c r="C840" t="s">
        <v>8</v>
      </c>
      <c r="D840" s="1" t="s">
        <v>1014</v>
      </c>
      <c r="E840">
        <v>30</v>
      </c>
      <c r="F840" t="s">
        <v>1009</v>
      </c>
      <c r="G840" s="2">
        <v>44147</v>
      </c>
      <c r="H840" s="2" t="s">
        <v>1028</v>
      </c>
      <c r="I840" s="1">
        <v>2020</v>
      </c>
      <c r="J840" s="3">
        <v>19531.22</v>
      </c>
      <c r="K840" s="3">
        <v>0</v>
      </c>
      <c r="L840" t="s">
        <v>394</v>
      </c>
    </row>
    <row r="841" spans="1:12" x14ac:dyDescent="0.2">
      <c r="A841">
        <v>840</v>
      </c>
      <c r="B841">
        <v>388</v>
      </c>
      <c r="C841" t="s">
        <v>6</v>
      </c>
      <c r="D841" s="1" t="b">
        <v>0</v>
      </c>
      <c r="E841">
        <v>59</v>
      </c>
      <c r="F841" t="s">
        <v>1009</v>
      </c>
      <c r="G841" s="2">
        <v>43794</v>
      </c>
      <c r="H841" s="2" t="s">
        <v>1028</v>
      </c>
      <c r="I841" s="1">
        <v>2019</v>
      </c>
      <c r="J841" s="3">
        <v>42047.76</v>
      </c>
      <c r="K841" s="3">
        <v>10757.86</v>
      </c>
      <c r="L841" t="s">
        <v>395</v>
      </c>
    </row>
    <row r="842" spans="1:12" x14ac:dyDescent="0.2">
      <c r="A842">
        <v>841</v>
      </c>
      <c r="B842">
        <v>389</v>
      </c>
      <c r="C842" t="s">
        <v>8</v>
      </c>
      <c r="D842" s="1" t="b">
        <v>0</v>
      </c>
      <c r="E842">
        <v>16</v>
      </c>
      <c r="F842" t="s">
        <v>1009</v>
      </c>
      <c r="G842" s="2">
        <v>44083</v>
      </c>
      <c r="H842" s="2" t="s">
        <v>1026</v>
      </c>
      <c r="I842" s="1">
        <v>2020</v>
      </c>
      <c r="J842" s="3">
        <v>47104.21</v>
      </c>
      <c r="K842" s="3">
        <v>4135.8</v>
      </c>
      <c r="L842" t="s">
        <v>396</v>
      </c>
    </row>
    <row r="843" spans="1:12" x14ac:dyDescent="0.2">
      <c r="A843">
        <v>842</v>
      </c>
      <c r="B843">
        <v>394</v>
      </c>
      <c r="C843" t="s">
        <v>1014</v>
      </c>
      <c r="D843" s="1" t="b">
        <v>0</v>
      </c>
      <c r="E843">
        <v>49</v>
      </c>
      <c r="F843" t="s">
        <v>1009</v>
      </c>
      <c r="G843" s="2">
        <v>44041</v>
      </c>
      <c r="H843" s="2" t="s">
        <v>1021</v>
      </c>
      <c r="I843" s="1">
        <v>2020</v>
      </c>
      <c r="J843" s="3">
        <v>38798.300000000003</v>
      </c>
      <c r="K843" s="3">
        <v>5639.98</v>
      </c>
      <c r="L843" t="s">
        <v>401</v>
      </c>
    </row>
    <row r="844" spans="1:12" x14ac:dyDescent="0.2">
      <c r="A844">
        <v>843</v>
      </c>
      <c r="B844">
        <v>406</v>
      </c>
      <c r="C844" t="s">
        <v>1014</v>
      </c>
      <c r="D844" s="1" t="b">
        <v>1</v>
      </c>
      <c r="E844">
        <v>42</v>
      </c>
      <c r="F844" t="s">
        <v>1009</v>
      </c>
      <c r="G844" s="2">
        <v>43932</v>
      </c>
      <c r="H844" s="2" t="s">
        <v>1030</v>
      </c>
      <c r="I844" s="1">
        <v>2020</v>
      </c>
      <c r="J844" s="3">
        <v>42403.89</v>
      </c>
      <c r="K844" s="3">
        <v>15834.53</v>
      </c>
      <c r="L844" t="s">
        <v>413</v>
      </c>
    </row>
    <row r="845" spans="1:12" x14ac:dyDescent="0.2">
      <c r="A845">
        <v>844</v>
      </c>
      <c r="B845">
        <v>412</v>
      </c>
      <c r="C845" t="s">
        <v>1014</v>
      </c>
      <c r="D845" s="1" t="b">
        <v>0</v>
      </c>
      <c r="E845">
        <v>38</v>
      </c>
      <c r="F845" t="s">
        <v>1009</v>
      </c>
      <c r="G845" s="2">
        <v>44138</v>
      </c>
      <c r="H845" s="2" t="s">
        <v>1028</v>
      </c>
      <c r="I845" s="1">
        <v>2020</v>
      </c>
      <c r="J845" s="3">
        <v>17561.740000000002</v>
      </c>
      <c r="K845" s="3">
        <v>17736.63</v>
      </c>
      <c r="L845" t="s">
        <v>419</v>
      </c>
    </row>
    <row r="846" spans="1:12" x14ac:dyDescent="0.2">
      <c r="A846">
        <v>845</v>
      </c>
      <c r="B846">
        <v>414</v>
      </c>
      <c r="C846" t="s">
        <v>6</v>
      </c>
      <c r="D846" s="1" t="b">
        <v>1</v>
      </c>
      <c r="E846">
        <v>37</v>
      </c>
      <c r="F846" t="s">
        <v>1009</v>
      </c>
      <c r="G846" s="2">
        <v>43955</v>
      </c>
      <c r="H846" s="2" t="s">
        <v>1020</v>
      </c>
      <c r="I846" s="1">
        <v>2020</v>
      </c>
      <c r="J846" s="3">
        <v>18362.32</v>
      </c>
      <c r="K846" s="3">
        <v>20985.26</v>
      </c>
      <c r="L846" t="s">
        <v>421</v>
      </c>
    </row>
    <row r="847" spans="1:12" x14ac:dyDescent="0.2">
      <c r="A847">
        <v>846</v>
      </c>
      <c r="B847">
        <v>416</v>
      </c>
      <c r="C847" t="s">
        <v>8</v>
      </c>
      <c r="D847" s="1" t="b">
        <v>0</v>
      </c>
      <c r="E847">
        <v>19</v>
      </c>
      <c r="F847" t="s">
        <v>1009</v>
      </c>
      <c r="G847" s="2">
        <v>43946</v>
      </c>
      <c r="H847" s="2" t="s">
        <v>1030</v>
      </c>
      <c r="I847" s="1">
        <v>2020</v>
      </c>
      <c r="J847" s="3">
        <v>44710.94</v>
      </c>
      <c r="K847" s="3">
        <v>3083.41</v>
      </c>
      <c r="L847" t="s">
        <v>423</v>
      </c>
    </row>
    <row r="848" spans="1:12" x14ac:dyDescent="0.2">
      <c r="A848">
        <v>847</v>
      </c>
      <c r="B848">
        <v>417</v>
      </c>
      <c r="C848" t="s">
        <v>8</v>
      </c>
      <c r="D848" s="1" t="b">
        <v>0</v>
      </c>
      <c r="E848">
        <v>51</v>
      </c>
      <c r="F848" t="s">
        <v>1009</v>
      </c>
      <c r="G848" s="2">
        <v>44097</v>
      </c>
      <c r="H848" s="2" t="s">
        <v>1026</v>
      </c>
      <c r="I848" s="1">
        <v>2020</v>
      </c>
      <c r="J848" s="3">
        <v>20890.93</v>
      </c>
      <c r="K848" s="3">
        <v>6658.92</v>
      </c>
      <c r="L848" t="s">
        <v>424</v>
      </c>
    </row>
    <row r="849" spans="1:12" x14ac:dyDescent="0.2">
      <c r="A849">
        <v>848</v>
      </c>
      <c r="B849">
        <v>423</v>
      </c>
      <c r="C849" t="s">
        <v>6</v>
      </c>
      <c r="D849" s="1" t="s">
        <v>1014</v>
      </c>
      <c r="E849">
        <v>18</v>
      </c>
      <c r="F849" t="s">
        <v>1009</v>
      </c>
      <c r="G849" s="2">
        <v>43943</v>
      </c>
      <c r="H849" s="2" t="s">
        <v>1030</v>
      </c>
      <c r="I849" s="1">
        <v>2020</v>
      </c>
      <c r="J849" s="3">
        <v>33352.29</v>
      </c>
      <c r="K849" s="3">
        <v>0</v>
      </c>
      <c r="L849" t="s">
        <v>430</v>
      </c>
    </row>
    <row r="850" spans="1:12" x14ac:dyDescent="0.2">
      <c r="A850">
        <v>849</v>
      </c>
      <c r="B850">
        <v>431</v>
      </c>
      <c r="C850" t="s">
        <v>8</v>
      </c>
      <c r="D850" s="1" t="b">
        <v>0</v>
      </c>
      <c r="E850">
        <v>53</v>
      </c>
      <c r="F850" t="s">
        <v>1009</v>
      </c>
      <c r="G850" s="2">
        <v>43947</v>
      </c>
      <c r="H850" s="2" t="s">
        <v>1030</v>
      </c>
      <c r="I850" s="1">
        <v>2020</v>
      </c>
      <c r="J850" s="3">
        <v>17071.37</v>
      </c>
      <c r="K850" s="3">
        <v>7686.32</v>
      </c>
      <c r="L850" t="s">
        <v>438</v>
      </c>
    </row>
    <row r="851" spans="1:12" x14ac:dyDescent="0.2">
      <c r="A851">
        <v>850</v>
      </c>
      <c r="B851">
        <v>433</v>
      </c>
      <c r="C851" t="s">
        <v>8</v>
      </c>
      <c r="D851" s="1" t="b">
        <v>0</v>
      </c>
      <c r="E851">
        <v>57</v>
      </c>
      <c r="F851" t="s">
        <v>1009</v>
      </c>
      <c r="G851" s="2">
        <v>43826</v>
      </c>
      <c r="H851" s="2" t="s">
        <v>1022</v>
      </c>
      <c r="I851" s="1">
        <v>2019</v>
      </c>
      <c r="J851" s="3">
        <v>41687</v>
      </c>
      <c r="K851" s="3">
        <v>18924.009999999998</v>
      </c>
      <c r="L851" t="s">
        <v>440</v>
      </c>
    </row>
    <row r="852" spans="1:12" x14ac:dyDescent="0.2">
      <c r="A852">
        <v>851</v>
      </c>
      <c r="B852">
        <v>434</v>
      </c>
      <c r="C852" t="s">
        <v>8</v>
      </c>
      <c r="D852" s="1" t="b">
        <v>0</v>
      </c>
      <c r="E852">
        <v>25</v>
      </c>
      <c r="F852" t="s">
        <v>1009</v>
      </c>
      <c r="G852" s="2">
        <v>44105</v>
      </c>
      <c r="H852" s="2" t="s">
        <v>1019</v>
      </c>
      <c r="I852" s="1">
        <v>2020</v>
      </c>
      <c r="J852" s="3">
        <v>16702.29</v>
      </c>
      <c r="K852" s="3">
        <v>20051.7</v>
      </c>
      <c r="L852" t="s">
        <v>441</v>
      </c>
    </row>
    <row r="853" spans="1:12" x14ac:dyDescent="0.2">
      <c r="A853">
        <v>852</v>
      </c>
      <c r="B853">
        <v>435</v>
      </c>
      <c r="C853" t="s">
        <v>8</v>
      </c>
      <c r="D853" s="1" t="b">
        <v>1</v>
      </c>
      <c r="E853">
        <v>53</v>
      </c>
      <c r="F853" t="s">
        <v>1009</v>
      </c>
      <c r="G853" s="2">
        <v>43981</v>
      </c>
      <c r="H853" s="2" t="s">
        <v>1020</v>
      </c>
      <c r="I853" s="1">
        <v>2020</v>
      </c>
      <c r="J853" s="3">
        <v>19493.93</v>
      </c>
      <c r="K853" s="3">
        <v>19506.23</v>
      </c>
      <c r="L853" t="s">
        <v>442</v>
      </c>
    </row>
    <row r="854" spans="1:12" x14ac:dyDescent="0.2">
      <c r="A854">
        <v>853</v>
      </c>
      <c r="B854">
        <v>439</v>
      </c>
      <c r="C854" t="s">
        <v>6</v>
      </c>
      <c r="D854" s="1" t="b">
        <v>1</v>
      </c>
      <c r="E854">
        <v>53</v>
      </c>
      <c r="F854" t="s">
        <v>1009</v>
      </c>
      <c r="G854" s="2">
        <v>43789</v>
      </c>
      <c r="H854" s="2" t="s">
        <v>1028</v>
      </c>
      <c r="I854" s="1">
        <v>2019</v>
      </c>
      <c r="J854" s="3">
        <v>51837.89</v>
      </c>
      <c r="K854" s="3">
        <v>22211.46</v>
      </c>
      <c r="L854" t="s">
        <v>446</v>
      </c>
    </row>
    <row r="855" spans="1:12" x14ac:dyDescent="0.2">
      <c r="A855">
        <v>854</v>
      </c>
      <c r="B855">
        <v>443</v>
      </c>
      <c r="C855" t="s">
        <v>6</v>
      </c>
      <c r="D855" s="1" t="b">
        <v>0</v>
      </c>
      <c r="E855">
        <v>36</v>
      </c>
      <c r="F855" t="s">
        <v>1009</v>
      </c>
      <c r="G855" s="2">
        <v>43904</v>
      </c>
      <c r="H855" s="2" t="s">
        <v>1027</v>
      </c>
      <c r="I855" s="1">
        <v>2020</v>
      </c>
      <c r="J855" s="3">
        <v>22318.48</v>
      </c>
      <c r="K855" s="3">
        <v>9073.0499999999993</v>
      </c>
      <c r="L855" t="s">
        <v>450</v>
      </c>
    </row>
    <row r="856" spans="1:12" x14ac:dyDescent="0.2">
      <c r="A856">
        <v>855</v>
      </c>
      <c r="B856">
        <v>445</v>
      </c>
      <c r="C856" t="s">
        <v>1014</v>
      </c>
      <c r="D856" s="1" t="b">
        <v>1</v>
      </c>
      <c r="E856">
        <v>56</v>
      </c>
      <c r="F856" t="s">
        <v>1009</v>
      </c>
      <c r="G856" s="2">
        <v>43967</v>
      </c>
      <c r="H856" s="2" t="s">
        <v>1020</v>
      </c>
      <c r="I856" s="1">
        <v>2020</v>
      </c>
      <c r="J856" s="3">
        <v>23239.94</v>
      </c>
      <c r="K856" s="3">
        <v>18659.57</v>
      </c>
      <c r="L856" t="s">
        <v>452</v>
      </c>
    </row>
    <row r="857" spans="1:12" x14ac:dyDescent="0.2">
      <c r="A857">
        <v>856</v>
      </c>
      <c r="B857">
        <v>451</v>
      </c>
      <c r="C857" t="s">
        <v>1014</v>
      </c>
      <c r="D857" s="1" t="s">
        <v>1014</v>
      </c>
      <c r="E857">
        <v>27</v>
      </c>
      <c r="F857" t="s">
        <v>1009</v>
      </c>
      <c r="G857" s="2">
        <v>44136</v>
      </c>
      <c r="H857" s="2" t="s">
        <v>1028</v>
      </c>
      <c r="I857" s="1">
        <v>2020</v>
      </c>
      <c r="J857" s="3">
        <v>35334.519999999997</v>
      </c>
      <c r="K857" s="3">
        <v>0</v>
      </c>
      <c r="L857" t="s">
        <v>458</v>
      </c>
    </row>
    <row r="858" spans="1:12" x14ac:dyDescent="0.2">
      <c r="A858">
        <v>857</v>
      </c>
      <c r="B858">
        <v>457</v>
      </c>
      <c r="C858" t="s">
        <v>1014</v>
      </c>
      <c r="D858" s="1" t="b">
        <v>1</v>
      </c>
      <c r="E858">
        <v>26</v>
      </c>
      <c r="F858" t="s">
        <v>1009</v>
      </c>
      <c r="G858" s="2">
        <v>44051</v>
      </c>
      <c r="H858" s="2" t="s">
        <v>1029</v>
      </c>
      <c r="I858" s="1">
        <v>2020</v>
      </c>
      <c r="J858" s="3">
        <v>44974.239999999998</v>
      </c>
      <c r="K858" s="3">
        <v>20096.16</v>
      </c>
      <c r="L858" t="s">
        <v>464</v>
      </c>
    </row>
    <row r="859" spans="1:12" x14ac:dyDescent="0.2">
      <c r="A859">
        <v>858</v>
      </c>
      <c r="B859">
        <v>469</v>
      </c>
      <c r="C859" t="s">
        <v>8</v>
      </c>
      <c r="D859" s="1" t="b">
        <v>1</v>
      </c>
      <c r="E859">
        <v>23</v>
      </c>
      <c r="F859" t="s">
        <v>1009</v>
      </c>
      <c r="G859" s="2">
        <v>44004</v>
      </c>
      <c r="H859" s="2" t="s">
        <v>1025</v>
      </c>
      <c r="I859" s="1">
        <v>2020</v>
      </c>
      <c r="J859" s="3">
        <v>46550.21</v>
      </c>
      <c r="K859" s="3">
        <v>21686.7</v>
      </c>
      <c r="L859" t="s">
        <v>476</v>
      </c>
    </row>
    <row r="860" spans="1:12" x14ac:dyDescent="0.2">
      <c r="A860">
        <v>859</v>
      </c>
      <c r="B860">
        <v>476</v>
      </c>
      <c r="C860" t="s">
        <v>1014</v>
      </c>
      <c r="D860" s="1" t="b">
        <v>0</v>
      </c>
      <c r="E860">
        <v>57</v>
      </c>
      <c r="F860" t="s">
        <v>1009</v>
      </c>
      <c r="G860" s="2">
        <v>43842</v>
      </c>
      <c r="H860" s="2" t="s">
        <v>1024</v>
      </c>
      <c r="I860" s="1">
        <v>2020</v>
      </c>
      <c r="J860" s="3">
        <v>25632.02</v>
      </c>
      <c r="K860" s="3">
        <v>11296.26</v>
      </c>
      <c r="L860" t="s">
        <v>483</v>
      </c>
    </row>
    <row r="861" spans="1:12" x14ac:dyDescent="0.2">
      <c r="A861">
        <v>860</v>
      </c>
      <c r="B861">
        <v>481</v>
      </c>
      <c r="C861" t="s">
        <v>6</v>
      </c>
      <c r="D861" s="1" t="b">
        <v>1</v>
      </c>
      <c r="E861">
        <v>62</v>
      </c>
      <c r="F861" t="s">
        <v>1009</v>
      </c>
      <c r="G861" s="2">
        <v>44052</v>
      </c>
      <c r="H861" s="2" t="s">
        <v>1029</v>
      </c>
      <c r="I861" s="1">
        <v>2020</v>
      </c>
      <c r="J861" s="3">
        <v>16181.05</v>
      </c>
      <c r="K861" s="3">
        <v>21763.46</v>
      </c>
      <c r="L861" t="s">
        <v>488</v>
      </c>
    </row>
    <row r="862" spans="1:12" x14ac:dyDescent="0.2">
      <c r="A862">
        <v>861</v>
      </c>
      <c r="B862">
        <v>487</v>
      </c>
      <c r="C862" t="s">
        <v>6</v>
      </c>
      <c r="D862" s="1" t="b">
        <v>1</v>
      </c>
      <c r="E862">
        <v>42</v>
      </c>
      <c r="F862" t="s">
        <v>1009</v>
      </c>
      <c r="G862" s="2">
        <v>43904</v>
      </c>
      <c r="H862" s="2" t="s">
        <v>1027</v>
      </c>
      <c r="I862" s="1">
        <v>2020</v>
      </c>
      <c r="J862" s="3">
        <v>44524.01</v>
      </c>
      <c r="K862" s="3">
        <v>13458.05</v>
      </c>
      <c r="L862" t="s">
        <v>494</v>
      </c>
    </row>
    <row r="863" spans="1:12" x14ac:dyDescent="0.2">
      <c r="A863">
        <v>862</v>
      </c>
      <c r="B863">
        <v>501</v>
      </c>
      <c r="C863" t="s">
        <v>8</v>
      </c>
      <c r="D863" s="1" t="b">
        <v>1</v>
      </c>
      <c r="E863">
        <v>17</v>
      </c>
      <c r="F863" t="s">
        <v>1009</v>
      </c>
      <c r="G863" s="2">
        <v>44142</v>
      </c>
      <c r="H863" s="2" t="s">
        <v>1028</v>
      </c>
      <c r="I863" s="1">
        <v>2020</v>
      </c>
      <c r="J863" s="3">
        <v>39004.61</v>
      </c>
      <c r="K863" s="3">
        <v>16830.11</v>
      </c>
      <c r="L863" t="s">
        <v>508</v>
      </c>
    </row>
    <row r="864" spans="1:12" x14ac:dyDescent="0.2">
      <c r="A864">
        <v>863</v>
      </c>
      <c r="B864">
        <v>503</v>
      </c>
      <c r="C864" t="s">
        <v>1014</v>
      </c>
      <c r="D864" s="1" t="b">
        <v>1</v>
      </c>
      <c r="E864">
        <v>55</v>
      </c>
      <c r="F864" t="s">
        <v>1009</v>
      </c>
      <c r="G864" s="2">
        <v>43904</v>
      </c>
      <c r="H864" s="2" t="s">
        <v>1027</v>
      </c>
      <c r="I864" s="1">
        <v>2020</v>
      </c>
      <c r="J864" s="3">
        <v>40217.019999999997</v>
      </c>
      <c r="K864" s="3">
        <v>8247.4599999999991</v>
      </c>
      <c r="L864" t="s">
        <v>510</v>
      </c>
    </row>
    <row r="865" spans="1:12" x14ac:dyDescent="0.2">
      <c r="A865">
        <v>864</v>
      </c>
      <c r="B865">
        <v>504</v>
      </c>
      <c r="C865" t="s">
        <v>1014</v>
      </c>
      <c r="D865" s="1" t="b">
        <v>1</v>
      </c>
      <c r="E865">
        <v>70</v>
      </c>
      <c r="F865" t="s">
        <v>1009</v>
      </c>
      <c r="G865" s="2">
        <v>43884</v>
      </c>
      <c r="H865" s="2" t="s">
        <v>1023</v>
      </c>
      <c r="I865" s="1">
        <v>2020</v>
      </c>
      <c r="J865" s="3">
        <v>50875.83</v>
      </c>
      <c r="K865" s="3">
        <v>15334.47</v>
      </c>
      <c r="L865" t="s">
        <v>511</v>
      </c>
    </row>
    <row r="866" spans="1:12" x14ac:dyDescent="0.2">
      <c r="A866">
        <v>865</v>
      </c>
      <c r="B866">
        <v>509</v>
      </c>
      <c r="C866" t="s">
        <v>8</v>
      </c>
      <c r="D866" s="1" t="b">
        <v>0</v>
      </c>
      <c r="E866">
        <v>57</v>
      </c>
      <c r="F866" t="s">
        <v>1009</v>
      </c>
      <c r="G866" s="2">
        <v>43814</v>
      </c>
      <c r="H866" s="2" t="s">
        <v>1022</v>
      </c>
      <c r="I866" s="1">
        <v>2019</v>
      </c>
      <c r="J866" s="3">
        <v>30457.69</v>
      </c>
      <c r="K866" s="3">
        <v>20178.599999999999</v>
      </c>
      <c r="L866" t="s">
        <v>516</v>
      </c>
    </row>
    <row r="867" spans="1:12" x14ac:dyDescent="0.2">
      <c r="A867">
        <v>866</v>
      </c>
      <c r="B867">
        <v>517</v>
      </c>
      <c r="C867" t="s">
        <v>6</v>
      </c>
      <c r="D867" s="1" t="b">
        <v>0</v>
      </c>
      <c r="E867">
        <v>28</v>
      </c>
      <c r="F867" t="s">
        <v>1009</v>
      </c>
      <c r="G867" s="2">
        <v>43943</v>
      </c>
      <c r="H867" s="2" t="s">
        <v>1030</v>
      </c>
      <c r="I867" s="1">
        <v>2020</v>
      </c>
      <c r="J867" s="3">
        <v>24184.1</v>
      </c>
      <c r="K867" s="3">
        <v>20129.009999999998</v>
      </c>
      <c r="L867" t="s">
        <v>524</v>
      </c>
    </row>
    <row r="868" spans="1:12" x14ac:dyDescent="0.2">
      <c r="A868">
        <v>867</v>
      </c>
      <c r="B868">
        <v>519</v>
      </c>
      <c r="C868" t="s">
        <v>8</v>
      </c>
      <c r="D868" s="1" t="b">
        <v>1</v>
      </c>
      <c r="E868">
        <v>46</v>
      </c>
      <c r="F868" t="s">
        <v>1009</v>
      </c>
      <c r="G868" s="2">
        <v>43918</v>
      </c>
      <c r="H868" s="2" t="s">
        <v>1027</v>
      </c>
      <c r="I868" s="1">
        <v>2020</v>
      </c>
      <c r="J868" s="3">
        <v>37066.879999999997</v>
      </c>
      <c r="K868" s="3">
        <v>9004.68</v>
      </c>
      <c r="L868" t="s">
        <v>526</v>
      </c>
    </row>
    <row r="869" spans="1:12" x14ac:dyDescent="0.2">
      <c r="A869">
        <v>868</v>
      </c>
      <c r="B869">
        <v>523</v>
      </c>
      <c r="C869" t="s">
        <v>8</v>
      </c>
      <c r="D869" s="1" t="b">
        <v>1</v>
      </c>
      <c r="E869">
        <v>22</v>
      </c>
      <c r="F869" t="s">
        <v>1009</v>
      </c>
      <c r="G869" s="2">
        <v>43833</v>
      </c>
      <c r="H869" s="2" t="s">
        <v>1024</v>
      </c>
      <c r="I869" s="1">
        <v>2020</v>
      </c>
      <c r="J869" s="3">
        <v>42167.46</v>
      </c>
      <c r="K869" s="3">
        <v>20453.43</v>
      </c>
      <c r="L869" t="s">
        <v>530</v>
      </c>
    </row>
    <row r="870" spans="1:12" x14ac:dyDescent="0.2">
      <c r="A870">
        <v>869</v>
      </c>
      <c r="B870">
        <v>525</v>
      </c>
      <c r="C870" t="s">
        <v>8</v>
      </c>
      <c r="D870" s="1" t="b">
        <v>0</v>
      </c>
      <c r="E870">
        <v>20</v>
      </c>
      <c r="F870" t="s">
        <v>1009</v>
      </c>
      <c r="G870" s="2">
        <v>43846</v>
      </c>
      <c r="H870" s="2" t="s">
        <v>1024</v>
      </c>
      <c r="I870" s="1">
        <v>2020</v>
      </c>
      <c r="J870" s="3">
        <v>42808.71</v>
      </c>
      <c r="K870" s="3">
        <v>13114.86</v>
      </c>
      <c r="L870" t="s">
        <v>532</v>
      </c>
    </row>
    <row r="871" spans="1:12" x14ac:dyDescent="0.2">
      <c r="A871">
        <v>870</v>
      </c>
      <c r="B871">
        <v>527</v>
      </c>
      <c r="C871" t="s">
        <v>6</v>
      </c>
      <c r="D871" s="1" t="s">
        <v>1014</v>
      </c>
      <c r="E871">
        <v>43</v>
      </c>
      <c r="F871" t="s">
        <v>1009</v>
      </c>
      <c r="G871" s="2">
        <v>43923</v>
      </c>
      <c r="H871" s="2" t="s">
        <v>1030</v>
      </c>
      <c r="I871" s="1">
        <v>2020</v>
      </c>
      <c r="J871" s="3">
        <v>43757.81</v>
      </c>
      <c r="K871" s="3">
        <v>0</v>
      </c>
      <c r="L871" t="s">
        <v>534</v>
      </c>
    </row>
    <row r="872" spans="1:12" x14ac:dyDescent="0.2">
      <c r="A872">
        <v>871</v>
      </c>
      <c r="B872">
        <v>532</v>
      </c>
      <c r="C872" t="s">
        <v>1014</v>
      </c>
      <c r="D872" s="1" t="b">
        <v>0</v>
      </c>
      <c r="E872">
        <v>43</v>
      </c>
      <c r="F872" t="s">
        <v>1009</v>
      </c>
      <c r="G872" s="2">
        <v>43849</v>
      </c>
      <c r="H872" s="2" t="s">
        <v>1024</v>
      </c>
      <c r="I872" s="1">
        <v>2020</v>
      </c>
      <c r="J872" s="3">
        <v>37504.230000000003</v>
      </c>
      <c r="K872" s="3">
        <v>13602.5</v>
      </c>
      <c r="L872" t="s">
        <v>539</v>
      </c>
    </row>
    <row r="873" spans="1:12" x14ac:dyDescent="0.2">
      <c r="A873">
        <v>872</v>
      </c>
      <c r="B873">
        <v>534</v>
      </c>
      <c r="C873" t="s">
        <v>8</v>
      </c>
      <c r="D873" s="1" t="b">
        <v>1</v>
      </c>
      <c r="E873">
        <v>31</v>
      </c>
      <c r="F873" t="s">
        <v>1009</v>
      </c>
      <c r="G873" s="2">
        <v>43888</v>
      </c>
      <c r="H873" s="2" t="s">
        <v>1023</v>
      </c>
      <c r="I873" s="1">
        <v>2020</v>
      </c>
      <c r="J873" s="3">
        <v>36672.339999999997</v>
      </c>
      <c r="K873" s="3">
        <v>8989.66</v>
      </c>
      <c r="L873" t="s">
        <v>541</v>
      </c>
    </row>
    <row r="874" spans="1:12" x14ac:dyDescent="0.2">
      <c r="A874">
        <v>873</v>
      </c>
      <c r="B874">
        <v>538</v>
      </c>
      <c r="C874" t="s">
        <v>1014</v>
      </c>
      <c r="D874" s="1" t="b">
        <v>0</v>
      </c>
      <c r="E874">
        <v>49</v>
      </c>
      <c r="F874" t="s">
        <v>1009</v>
      </c>
      <c r="G874" s="2">
        <v>44029</v>
      </c>
      <c r="H874" s="2" t="s">
        <v>1021</v>
      </c>
      <c r="I874" s="1">
        <v>2020</v>
      </c>
      <c r="J874" s="3">
        <v>26424.76</v>
      </c>
      <c r="K874" s="3">
        <v>4999.54</v>
      </c>
      <c r="L874" t="s">
        <v>545</v>
      </c>
    </row>
    <row r="875" spans="1:12" x14ac:dyDescent="0.2">
      <c r="A875">
        <v>874</v>
      </c>
      <c r="B875">
        <v>539</v>
      </c>
      <c r="C875" t="s">
        <v>8</v>
      </c>
      <c r="D875" s="1" t="b">
        <v>0</v>
      </c>
      <c r="E875">
        <v>47</v>
      </c>
      <c r="F875" t="s">
        <v>1009</v>
      </c>
      <c r="G875" s="2">
        <v>44053</v>
      </c>
      <c r="H875" s="2" t="s">
        <v>1029</v>
      </c>
      <c r="I875" s="1">
        <v>2020</v>
      </c>
      <c r="J875" s="3">
        <v>49807.39</v>
      </c>
      <c r="K875" s="3">
        <v>10360.120000000001</v>
      </c>
      <c r="L875" t="s">
        <v>546</v>
      </c>
    </row>
    <row r="876" spans="1:12" x14ac:dyDescent="0.2">
      <c r="A876">
        <v>875</v>
      </c>
      <c r="B876">
        <v>543</v>
      </c>
      <c r="C876" t="s">
        <v>1014</v>
      </c>
      <c r="D876" s="1" t="b">
        <v>0</v>
      </c>
      <c r="E876">
        <v>67</v>
      </c>
      <c r="F876" t="s">
        <v>1009</v>
      </c>
      <c r="G876" s="2">
        <v>44006</v>
      </c>
      <c r="H876" s="2" t="s">
        <v>1025</v>
      </c>
      <c r="I876" s="1">
        <v>2020</v>
      </c>
      <c r="J876" s="3">
        <v>51833.55</v>
      </c>
      <c r="K876" s="3">
        <v>20439.57</v>
      </c>
      <c r="L876" t="s">
        <v>550</v>
      </c>
    </row>
    <row r="877" spans="1:12" x14ac:dyDescent="0.2">
      <c r="A877">
        <v>876</v>
      </c>
      <c r="B877">
        <v>544</v>
      </c>
      <c r="C877" t="s">
        <v>8</v>
      </c>
      <c r="D877" s="1" t="b">
        <v>0</v>
      </c>
      <c r="E877">
        <v>41</v>
      </c>
      <c r="F877" t="s">
        <v>1009</v>
      </c>
      <c r="G877" s="2">
        <v>44072</v>
      </c>
      <c r="H877" s="2" t="s">
        <v>1029</v>
      </c>
      <c r="I877" s="1">
        <v>2020</v>
      </c>
      <c r="J877" s="3">
        <v>31653.94</v>
      </c>
      <c r="K877" s="3">
        <v>21713.25</v>
      </c>
      <c r="L877" t="s">
        <v>551</v>
      </c>
    </row>
    <row r="878" spans="1:12" x14ac:dyDescent="0.2">
      <c r="A878">
        <v>877</v>
      </c>
      <c r="B878">
        <v>549</v>
      </c>
      <c r="C878" t="s">
        <v>6</v>
      </c>
      <c r="D878" s="1" t="b">
        <v>1</v>
      </c>
      <c r="E878">
        <v>29</v>
      </c>
      <c r="F878" t="s">
        <v>1009</v>
      </c>
      <c r="G878" s="2">
        <v>44008</v>
      </c>
      <c r="H878" s="2" t="s">
        <v>1025</v>
      </c>
      <c r="I878" s="1">
        <v>2020</v>
      </c>
      <c r="J878" s="3">
        <v>24699.53</v>
      </c>
      <c r="K878" s="3">
        <v>11826.89</v>
      </c>
      <c r="L878" t="s">
        <v>556</v>
      </c>
    </row>
    <row r="879" spans="1:12" x14ac:dyDescent="0.2">
      <c r="A879">
        <v>878</v>
      </c>
      <c r="B879">
        <v>555</v>
      </c>
      <c r="C879" t="s">
        <v>1014</v>
      </c>
      <c r="D879" s="1" t="b">
        <v>0</v>
      </c>
      <c r="E879">
        <v>25</v>
      </c>
      <c r="F879" t="s">
        <v>1009</v>
      </c>
      <c r="G879" s="2">
        <v>44111</v>
      </c>
      <c r="H879" s="2" t="s">
        <v>1019</v>
      </c>
      <c r="I879" s="1">
        <v>2020</v>
      </c>
      <c r="J879" s="3">
        <v>50068.81</v>
      </c>
      <c r="K879" s="3">
        <v>8627.82</v>
      </c>
      <c r="L879" t="s">
        <v>562</v>
      </c>
    </row>
    <row r="880" spans="1:12" x14ac:dyDescent="0.2">
      <c r="A880">
        <v>879</v>
      </c>
      <c r="B880">
        <v>557</v>
      </c>
      <c r="C880" t="s">
        <v>8</v>
      </c>
      <c r="D880" s="1" t="b">
        <v>0</v>
      </c>
      <c r="E880">
        <v>40</v>
      </c>
      <c r="F880" t="s">
        <v>1009</v>
      </c>
      <c r="G880" s="2">
        <v>44020</v>
      </c>
      <c r="H880" s="2" t="s">
        <v>1021</v>
      </c>
      <c r="I880" s="1">
        <v>2020</v>
      </c>
      <c r="J880" s="3">
        <v>45151.57</v>
      </c>
      <c r="K880" s="3">
        <v>15579.47</v>
      </c>
      <c r="L880" t="s">
        <v>564</v>
      </c>
    </row>
    <row r="881" spans="1:12" x14ac:dyDescent="0.2">
      <c r="A881">
        <v>880</v>
      </c>
      <c r="B881">
        <v>563</v>
      </c>
      <c r="C881" t="s">
        <v>6</v>
      </c>
      <c r="D881" s="1" t="b">
        <v>0</v>
      </c>
      <c r="E881">
        <v>38</v>
      </c>
      <c r="F881" t="s">
        <v>1009</v>
      </c>
      <c r="G881" s="2">
        <v>43903</v>
      </c>
      <c r="H881" s="2" t="s">
        <v>1027</v>
      </c>
      <c r="I881" s="1">
        <v>2020</v>
      </c>
      <c r="J881" s="3">
        <v>41627.99</v>
      </c>
      <c r="K881" s="3">
        <v>20525.82</v>
      </c>
      <c r="L881" t="s">
        <v>570</v>
      </c>
    </row>
    <row r="882" spans="1:12" x14ac:dyDescent="0.2">
      <c r="A882">
        <v>881</v>
      </c>
      <c r="B882">
        <v>566</v>
      </c>
      <c r="C882" t="s">
        <v>8</v>
      </c>
      <c r="D882" s="1" t="b">
        <v>0</v>
      </c>
      <c r="E882">
        <v>55</v>
      </c>
      <c r="F882" t="s">
        <v>1009</v>
      </c>
      <c r="G882" s="2">
        <v>43888</v>
      </c>
      <c r="H882" s="2" t="s">
        <v>1023</v>
      </c>
      <c r="I882" s="1">
        <v>2020</v>
      </c>
      <c r="J882" s="3">
        <v>52293.82</v>
      </c>
      <c r="K882" s="3">
        <v>15210.01</v>
      </c>
      <c r="L882" t="s">
        <v>573</v>
      </c>
    </row>
    <row r="883" spans="1:12" x14ac:dyDescent="0.2">
      <c r="A883">
        <v>882</v>
      </c>
      <c r="B883">
        <v>573</v>
      </c>
      <c r="C883" t="s">
        <v>6</v>
      </c>
      <c r="D883" s="1" t="b">
        <v>1</v>
      </c>
      <c r="E883">
        <v>18</v>
      </c>
      <c r="F883" t="s">
        <v>1009</v>
      </c>
      <c r="G883" s="2">
        <v>43822</v>
      </c>
      <c r="H883" s="2" t="s">
        <v>1022</v>
      </c>
      <c r="I883" s="1">
        <v>2019</v>
      </c>
      <c r="J883" s="3">
        <v>38619.65</v>
      </c>
      <c r="K883" s="3">
        <v>19338.05</v>
      </c>
      <c r="L883" t="s">
        <v>580</v>
      </c>
    </row>
    <row r="884" spans="1:12" x14ac:dyDescent="0.2">
      <c r="A884">
        <v>883</v>
      </c>
      <c r="B884">
        <v>579</v>
      </c>
      <c r="C884" t="s">
        <v>1014</v>
      </c>
      <c r="D884" s="1" t="b">
        <v>1</v>
      </c>
      <c r="E884">
        <v>46</v>
      </c>
      <c r="F884" t="s">
        <v>1009</v>
      </c>
      <c r="G884" s="2">
        <v>43911</v>
      </c>
      <c r="H884" s="2" t="s">
        <v>1027</v>
      </c>
      <c r="I884" s="1">
        <v>2020</v>
      </c>
      <c r="J884" s="3">
        <v>32150.3</v>
      </c>
      <c r="K884" s="3">
        <v>3738.22</v>
      </c>
      <c r="L884" t="s">
        <v>586</v>
      </c>
    </row>
    <row r="885" spans="1:12" x14ac:dyDescent="0.2">
      <c r="A885">
        <v>884</v>
      </c>
      <c r="B885">
        <v>580</v>
      </c>
      <c r="C885" t="s">
        <v>8</v>
      </c>
      <c r="D885" s="1" t="b">
        <v>1</v>
      </c>
      <c r="E885">
        <v>54</v>
      </c>
      <c r="F885" t="s">
        <v>1009</v>
      </c>
      <c r="G885" s="2">
        <v>44059</v>
      </c>
      <c r="H885" s="2" t="s">
        <v>1029</v>
      </c>
      <c r="I885" s="1">
        <v>2020</v>
      </c>
      <c r="J885" s="3">
        <v>21936.9</v>
      </c>
      <c r="K885" s="3">
        <v>5794.77</v>
      </c>
      <c r="L885" t="s">
        <v>587</v>
      </c>
    </row>
    <row r="886" spans="1:12" x14ac:dyDescent="0.2">
      <c r="A886">
        <v>885</v>
      </c>
      <c r="B886">
        <v>581</v>
      </c>
      <c r="C886" t="s">
        <v>6</v>
      </c>
      <c r="D886" s="1" t="b">
        <v>0</v>
      </c>
      <c r="E886">
        <v>61</v>
      </c>
      <c r="F886" t="s">
        <v>1009</v>
      </c>
      <c r="G886" s="2">
        <v>43974</v>
      </c>
      <c r="H886" s="2" t="s">
        <v>1020</v>
      </c>
      <c r="I886" s="1">
        <v>2020</v>
      </c>
      <c r="J886" s="3">
        <v>40277.22</v>
      </c>
      <c r="K886" s="3">
        <v>7684.62</v>
      </c>
      <c r="L886" t="s">
        <v>588</v>
      </c>
    </row>
    <row r="887" spans="1:12" x14ac:dyDescent="0.2">
      <c r="A887">
        <v>886</v>
      </c>
      <c r="B887">
        <v>582</v>
      </c>
      <c r="C887" t="s">
        <v>1014</v>
      </c>
      <c r="D887" s="1" t="b">
        <v>1</v>
      </c>
      <c r="E887">
        <v>61</v>
      </c>
      <c r="F887" t="s">
        <v>1009</v>
      </c>
      <c r="G887" s="2">
        <v>43872</v>
      </c>
      <c r="H887" s="2" t="s">
        <v>1023</v>
      </c>
      <c r="I887" s="1">
        <v>2020</v>
      </c>
      <c r="J887" s="3">
        <v>39399.660000000003</v>
      </c>
      <c r="K887" s="3">
        <v>17355.53</v>
      </c>
      <c r="L887" t="s">
        <v>589</v>
      </c>
    </row>
    <row r="888" spans="1:12" x14ac:dyDescent="0.2">
      <c r="A888">
        <v>887</v>
      </c>
      <c r="B888">
        <v>586</v>
      </c>
      <c r="C888" t="s">
        <v>8</v>
      </c>
      <c r="D888" s="1" t="b">
        <v>0</v>
      </c>
      <c r="E888">
        <v>41</v>
      </c>
      <c r="F888" t="s">
        <v>1009</v>
      </c>
      <c r="G888" s="2">
        <v>43944</v>
      </c>
      <c r="H888" s="2" t="s">
        <v>1030</v>
      </c>
      <c r="I888" s="1">
        <v>2020</v>
      </c>
      <c r="J888" s="3">
        <v>36714.910000000003</v>
      </c>
      <c r="K888" s="3">
        <v>17774.259999999998</v>
      </c>
      <c r="L888" t="s">
        <v>593</v>
      </c>
    </row>
    <row r="889" spans="1:12" x14ac:dyDescent="0.2">
      <c r="A889">
        <v>888</v>
      </c>
      <c r="B889">
        <v>596</v>
      </c>
      <c r="C889" t="s">
        <v>8</v>
      </c>
      <c r="D889" s="1" t="b">
        <v>1</v>
      </c>
      <c r="E889">
        <v>47</v>
      </c>
      <c r="F889" t="s">
        <v>1009</v>
      </c>
      <c r="G889" s="2">
        <v>44137</v>
      </c>
      <c r="H889" s="2" t="s">
        <v>1028</v>
      </c>
      <c r="I889" s="1">
        <v>2020</v>
      </c>
      <c r="J889" s="3">
        <v>36385.839999999997</v>
      </c>
      <c r="K889" s="3">
        <v>20367.52</v>
      </c>
      <c r="L889" t="s">
        <v>603</v>
      </c>
    </row>
    <row r="890" spans="1:12" x14ac:dyDescent="0.2">
      <c r="A890">
        <v>889</v>
      </c>
      <c r="B890">
        <v>597</v>
      </c>
      <c r="C890" t="s">
        <v>8</v>
      </c>
      <c r="D890" s="1" t="b">
        <v>1</v>
      </c>
      <c r="E890">
        <v>40</v>
      </c>
      <c r="F890" t="s">
        <v>1009</v>
      </c>
      <c r="G890" s="2">
        <v>44117</v>
      </c>
      <c r="H890" s="2" t="s">
        <v>1019</v>
      </c>
      <c r="I890" s="1">
        <v>2020</v>
      </c>
      <c r="J890" s="3">
        <v>28920.21</v>
      </c>
      <c r="K890" s="3">
        <v>1004.31</v>
      </c>
      <c r="L890" t="s">
        <v>604</v>
      </c>
    </row>
    <row r="891" spans="1:12" x14ac:dyDescent="0.2">
      <c r="A891">
        <v>890</v>
      </c>
      <c r="B891">
        <v>598</v>
      </c>
      <c r="C891" t="s">
        <v>1014</v>
      </c>
      <c r="D891" s="1" t="b">
        <v>0</v>
      </c>
      <c r="E891">
        <v>68</v>
      </c>
      <c r="F891" t="s">
        <v>1009</v>
      </c>
      <c r="G891" s="2">
        <v>43967</v>
      </c>
      <c r="H891" s="2" t="s">
        <v>1020</v>
      </c>
      <c r="I891" s="1">
        <v>2020</v>
      </c>
      <c r="J891" s="3">
        <v>15719.83</v>
      </c>
      <c r="K891" s="3">
        <v>10561.91</v>
      </c>
      <c r="L891" t="s">
        <v>605</v>
      </c>
    </row>
    <row r="892" spans="1:12" x14ac:dyDescent="0.2">
      <c r="A892">
        <v>891</v>
      </c>
      <c r="B892">
        <v>601</v>
      </c>
      <c r="C892" t="s">
        <v>6</v>
      </c>
      <c r="D892" s="1" t="b">
        <v>1</v>
      </c>
      <c r="E892">
        <v>58</v>
      </c>
      <c r="F892" t="s">
        <v>1009</v>
      </c>
      <c r="G892" s="2">
        <v>44049</v>
      </c>
      <c r="H892" s="2" t="s">
        <v>1029</v>
      </c>
      <c r="I892" s="1">
        <v>2020</v>
      </c>
      <c r="J892" s="3">
        <v>50833.54</v>
      </c>
      <c r="K892" s="3">
        <v>18058.64</v>
      </c>
      <c r="L892" t="s">
        <v>608</v>
      </c>
    </row>
    <row r="893" spans="1:12" x14ac:dyDescent="0.2">
      <c r="A893">
        <v>892</v>
      </c>
      <c r="B893">
        <v>606</v>
      </c>
      <c r="C893" t="s">
        <v>6</v>
      </c>
      <c r="D893" s="1" t="s">
        <v>1014</v>
      </c>
      <c r="E893">
        <v>42</v>
      </c>
      <c r="F893" t="s">
        <v>1009</v>
      </c>
      <c r="G893" s="2">
        <v>43839</v>
      </c>
      <c r="H893" s="2" t="s">
        <v>1024</v>
      </c>
      <c r="I893" s="1">
        <v>2020</v>
      </c>
      <c r="J893" s="3">
        <v>43154.38</v>
      </c>
      <c r="K893" s="3">
        <v>0</v>
      </c>
      <c r="L893" t="s">
        <v>613</v>
      </c>
    </row>
    <row r="894" spans="1:12" x14ac:dyDescent="0.2">
      <c r="A894">
        <v>893</v>
      </c>
      <c r="B894">
        <v>609</v>
      </c>
      <c r="C894" t="s">
        <v>1014</v>
      </c>
      <c r="D894" s="1" t="b">
        <v>0</v>
      </c>
      <c r="E894">
        <v>58</v>
      </c>
      <c r="F894" t="s">
        <v>1009</v>
      </c>
      <c r="G894" s="2">
        <v>43889</v>
      </c>
      <c r="H894" s="2" t="s">
        <v>1023</v>
      </c>
      <c r="I894" s="1">
        <v>2020</v>
      </c>
      <c r="J894" s="3">
        <v>42862.79</v>
      </c>
      <c r="K894" s="3">
        <v>5894.46</v>
      </c>
      <c r="L894" t="s">
        <v>616</v>
      </c>
    </row>
    <row r="895" spans="1:12" x14ac:dyDescent="0.2">
      <c r="A895">
        <v>894</v>
      </c>
      <c r="B895">
        <v>613</v>
      </c>
      <c r="C895" t="s">
        <v>6</v>
      </c>
      <c r="D895" s="1" t="b">
        <v>1</v>
      </c>
      <c r="E895">
        <v>67</v>
      </c>
      <c r="F895" t="s">
        <v>1009</v>
      </c>
      <c r="G895" s="2">
        <v>43823</v>
      </c>
      <c r="H895" s="2" t="s">
        <v>1022</v>
      </c>
      <c r="I895" s="1">
        <v>2019</v>
      </c>
      <c r="J895" s="3">
        <v>35073.69</v>
      </c>
      <c r="K895" s="3">
        <v>5752.83</v>
      </c>
      <c r="L895" t="s">
        <v>620</v>
      </c>
    </row>
    <row r="896" spans="1:12" x14ac:dyDescent="0.2">
      <c r="A896">
        <v>895</v>
      </c>
      <c r="B896">
        <v>617</v>
      </c>
      <c r="C896" t="s">
        <v>8</v>
      </c>
      <c r="D896" s="1" t="b">
        <v>0</v>
      </c>
      <c r="E896">
        <v>23</v>
      </c>
      <c r="F896" t="s">
        <v>1009</v>
      </c>
      <c r="G896" s="2">
        <v>44033</v>
      </c>
      <c r="H896" s="2" t="s">
        <v>1021</v>
      </c>
      <c r="I896" s="1">
        <v>2020</v>
      </c>
      <c r="J896" s="3">
        <v>21136.06</v>
      </c>
      <c r="K896" s="3">
        <v>13650.52</v>
      </c>
      <c r="L896" t="s">
        <v>624</v>
      </c>
    </row>
    <row r="897" spans="1:12" x14ac:dyDescent="0.2">
      <c r="A897">
        <v>896</v>
      </c>
      <c r="B897">
        <v>623</v>
      </c>
      <c r="C897" t="s">
        <v>1014</v>
      </c>
      <c r="D897" s="1" t="b">
        <v>1</v>
      </c>
      <c r="E897">
        <v>28</v>
      </c>
      <c r="F897" t="s">
        <v>1009</v>
      </c>
      <c r="G897" s="2">
        <v>43870</v>
      </c>
      <c r="H897" s="2" t="s">
        <v>1023</v>
      </c>
      <c r="I897" s="1">
        <v>2020</v>
      </c>
      <c r="J897" s="3">
        <v>19982</v>
      </c>
      <c r="K897" s="3">
        <v>4997.88</v>
      </c>
      <c r="L897" t="s">
        <v>630</v>
      </c>
    </row>
    <row r="898" spans="1:12" x14ac:dyDescent="0.2">
      <c r="A898">
        <v>897</v>
      </c>
      <c r="B898">
        <v>630</v>
      </c>
      <c r="C898" t="s">
        <v>6</v>
      </c>
      <c r="D898" s="1" t="b">
        <v>0</v>
      </c>
      <c r="E898">
        <v>40</v>
      </c>
      <c r="F898" t="s">
        <v>1009</v>
      </c>
      <c r="G898" s="2">
        <v>43907</v>
      </c>
      <c r="H898" s="2" t="s">
        <v>1027</v>
      </c>
      <c r="I898" s="1">
        <v>2020</v>
      </c>
      <c r="J898" s="3">
        <v>38193.51</v>
      </c>
      <c r="K898" s="3">
        <v>1379.2</v>
      </c>
      <c r="L898" t="s">
        <v>637</v>
      </c>
    </row>
    <row r="899" spans="1:12" x14ac:dyDescent="0.2">
      <c r="A899">
        <v>898</v>
      </c>
      <c r="B899">
        <v>634</v>
      </c>
      <c r="C899" t="s">
        <v>8</v>
      </c>
      <c r="D899" s="1" t="b">
        <v>1</v>
      </c>
      <c r="E899">
        <v>34</v>
      </c>
      <c r="F899" t="s">
        <v>1009</v>
      </c>
      <c r="G899" s="2">
        <v>44007</v>
      </c>
      <c r="H899" s="2" t="s">
        <v>1025</v>
      </c>
      <c r="I899" s="1">
        <v>2020</v>
      </c>
      <c r="J899" s="3">
        <v>50548.99</v>
      </c>
      <c r="K899" s="3">
        <v>16961.2</v>
      </c>
      <c r="L899" t="s">
        <v>641</v>
      </c>
    </row>
    <row r="900" spans="1:12" x14ac:dyDescent="0.2">
      <c r="A900">
        <v>899</v>
      </c>
      <c r="B900">
        <v>635</v>
      </c>
      <c r="C900" t="s">
        <v>8</v>
      </c>
      <c r="D900" s="1" t="b">
        <v>0</v>
      </c>
      <c r="E900">
        <v>25</v>
      </c>
      <c r="F900" t="s">
        <v>1009</v>
      </c>
      <c r="G900" s="2">
        <v>43868</v>
      </c>
      <c r="H900" s="2" t="s">
        <v>1023</v>
      </c>
      <c r="I900" s="1">
        <v>2020</v>
      </c>
      <c r="J900" s="3">
        <v>30416.09</v>
      </c>
      <c r="K900" s="3">
        <v>21243.14</v>
      </c>
      <c r="L900" t="s">
        <v>642</v>
      </c>
    </row>
    <row r="901" spans="1:12" x14ac:dyDescent="0.2">
      <c r="A901">
        <v>900</v>
      </c>
      <c r="B901">
        <v>637</v>
      </c>
      <c r="C901" t="s">
        <v>1014</v>
      </c>
      <c r="D901" s="1" t="b">
        <v>1</v>
      </c>
      <c r="E901">
        <v>41</v>
      </c>
      <c r="F901" t="s">
        <v>1009</v>
      </c>
      <c r="G901" s="2">
        <v>43875</v>
      </c>
      <c r="H901" s="2" t="s">
        <v>1023</v>
      </c>
      <c r="I901" s="1">
        <v>2020</v>
      </c>
      <c r="J901" s="3">
        <v>28355.41</v>
      </c>
      <c r="K901" s="3">
        <v>5773.22</v>
      </c>
      <c r="L901" t="s">
        <v>644</v>
      </c>
    </row>
    <row r="902" spans="1:12" x14ac:dyDescent="0.2">
      <c r="A902">
        <v>901</v>
      </c>
      <c r="B902">
        <v>638</v>
      </c>
      <c r="C902" t="s">
        <v>8</v>
      </c>
      <c r="D902" s="1" t="b">
        <v>0</v>
      </c>
      <c r="E902">
        <v>69</v>
      </c>
      <c r="F902" t="s">
        <v>1009</v>
      </c>
      <c r="G902" s="2">
        <v>44066</v>
      </c>
      <c r="H902" s="2" t="s">
        <v>1029</v>
      </c>
      <c r="I902" s="1">
        <v>2020</v>
      </c>
      <c r="J902" s="3">
        <v>18712.66</v>
      </c>
      <c r="K902" s="3">
        <v>1356.19</v>
      </c>
      <c r="L902" t="s">
        <v>645</v>
      </c>
    </row>
    <row r="903" spans="1:12" x14ac:dyDescent="0.2">
      <c r="A903">
        <v>902</v>
      </c>
      <c r="B903">
        <v>639</v>
      </c>
      <c r="C903" t="s">
        <v>8</v>
      </c>
      <c r="D903" s="1" t="b">
        <v>0</v>
      </c>
      <c r="E903">
        <v>63</v>
      </c>
      <c r="F903" t="s">
        <v>1009</v>
      </c>
      <c r="G903" s="2">
        <v>43993</v>
      </c>
      <c r="H903" s="2" t="s">
        <v>1025</v>
      </c>
      <c r="I903" s="1">
        <v>2020</v>
      </c>
      <c r="J903" s="3">
        <v>25220.57</v>
      </c>
      <c r="K903" s="3">
        <v>20130.43</v>
      </c>
      <c r="L903" t="s">
        <v>646</v>
      </c>
    </row>
    <row r="904" spans="1:12" x14ac:dyDescent="0.2">
      <c r="A904">
        <v>903</v>
      </c>
      <c r="B904">
        <v>641</v>
      </c>
      <c r="C904" t="s">
        <v>8</v>
      </c>
      <c r="D904" s="1" t="b">
        <v>0</v>
      </c>
      <c r="E904">
        <v>35</v>
      </c>
      <c r="F904" t="s">
        <v>1009</v>
      </c>
      <c r="G904" s="2">
        <v>43962</v>
      </c>
      <c r="H904" s="2" t="s">
        <v>1020</v>
      </c>
      <c r="I904" s="1">
        <v>2020</v>
      </c>
      <c r="J904" s="3">
        <v>29488.61</v>
      </c>
      <c r="K904" s="3">
        <v>7953.78</v>
      </c>
      <c r="L904" t="s">
        <v>648</v>
      </c>
    </row>
    <row r="905" spans="1:12" x14ac:dyDescent="0.2">
      <c r="A905">
        <v>904</v>
      </c>
      <c r="B905">
        <v>645</v>
      </c>
      <c r="C905" t="s">
        <v>6</v>
      </c>
      <c r="D905" s="1" t="b">
        <v>0</v>
      </c>
      <c r="E905">
        <v>22</v>
      </c>
      <c r="F905" t="s">
        <v>1009</v>
      </c>
      <c r="G905" s="2">
        <v>43853</v>
      </c>
      <c r="H905" s="2" t="s">
        <v>1024</v>
      </c>
      <c r="I905" s="1">
        <v>2020</v>
      </c>
      <c r="J905" s="3">
        <v>20681.47</v>
      </c>
      <c r="K905" s="3">
        <v>6345.86</v>
      </c>
      <c r="L905" t="s">
        <v>652</v>
      </c>
    </row>
    <row r="906" spans="1:12" x14ac:dyDescent="0.2">
      <c r="A906">
        <v>905</v>
      </c>
      <c r="B906">
        <v>649</v>
      </c>
      <c r="C906" t="s">
        <v>1014</v>
      </c>
      <c r="D906" s="1" t="s">
        <v>1014</v>
      </c>
      <c r="E906">
        <v>55</v>
      </c>
      <c r="F906" t="s">
        <v>1009</v>
      </c>
      <c r="G906" s="2">
        <v>43860</v>
      </c>
      <c r="H906" s="2" t="s">
        <v>1024</v>
      </c>
      <c r="I906" s="1">
        <v>2020</v>
      </c>
      <c r="J906" s="3">
        <v>27785.29</v>
      </c>
      <c r="K906" s="3">
        <v>0</v>
      </c>
      <c r="L906" t="s">
        <v>656</v>
      </c>
    </row>
    <row r="907" spans="1:12" x14ac:dyDescent="0.2">
      <c r="A907">
        <v>906</v>
      </c>
      <c r="B907">
        <v>656</v>
      </c>
      <c r="C907" t="s">
        <v>8</v>
      </c>
      <c r="D907" s="1" t="b">
        <v>0</v>
      </c>
      <c r="E907">
        <v>52</v>
      </c>
      <c r="F907" t="s">
        <v>1009</v>
      </c>
      <c r="G907" s="2">
        <v>43799</v>
      </c>
      <c r="H907" s="2" t="s">
        <v>1028</v>
      </c>
      <c r="I907" s="1">
        <v>2019</v>
      </c>
      <c r="J907" s="3">
        <v>50418.76</v>
      </c>
      <c r="K907" s="3">
        <v>10771.16</v>
      </c>
      <c r="L907" t="s">
        <v>663</v>
      </c>
    </row>
    <row r="908" spans="1:12" x14ac:dyDescent="0.2">
      <c r="A908">
        <v>907</v>
      </c>
      <c r="B908">
        <v>657</v>
      </c>
      <c r="C908" t="s">
        <v>1014</v>
      </c>
      <c r="D908" s="1" t="b">
        <v>0</v>
      </c>
      <c r="E908">
        <v>15</v>
      </c>
      <c r="F908" t="s">
        <v>1009</v>
      </c>
      <c r="G908" s="2">
        <v>44089</v>
      </c>
      <c r="H908" s="2" t="s">
        <v>1026</v>
      </c>
      <c r="I908" s="1">
        <v>2020</v>
      </c>
      <c r="J908" s="3">
        <v>26623.69</v>
      </c>
      <c r="K908" s="3">
        <v>14633.96</v>
      </c>
      <c r="L908" t="s">
        <v>664</v>
      </c>
    </row>
    <row r="909" spans="1:12" x14ac:dyDescent="0.2">
      <c r="A909">
        <v>908</v>
      </c>
      <c r="B909">
        <v>662</v>
      </c>
      <c r="C909" t="s">
        <v>8</v>
      </c>
      <c r="D909" s="1" t="b">
        <v>1</v>
      </c>
      <c r="E909">
        <v>43</v>
      </c>
      <c r="F909" t="s">
        <v>1009</v>
      </c>
      <c r="G909" s="2">
        <v>44057</v>
      </c>
      <c r="H909" s="2" t="s">
        <v>1029</v>
      </c>
      <c r="I909" s="1">
        <v>2020</v>
      </c>
      <c r="J909" s="3">
        <v>18486.990000000002</v>
      </c>
      <c r="K909" s="3">
        <v>15614.93</v>
      </c>
      <c r="L909" t="s">
        <v>669</v>
      </c>
    </row>
    <row r="910" spans="1:12" x14ac:dyDescent="0.2">
      <c r="A910">
        <v>909</v>
      </c>
      <c r="B910">
        <v>665</v>
      </c>
      <c r="C910" t="s">
        <v>1014</v>
      </c>
      <c r="D910" s="1" t="b">
        <v>0</v>
      </c>
      <c r="E910">
        <v>24</v>
      </c>
      <c r="F910" t="s">
        <v>1009</v>
      </c>
      <c r="G910" s="2">
        <v>43916</v>
      </c>
      <c r="H910" s="2" t="s">
        <v>1027</v>
      </c>
      <c r="I910" s="1">
        <v>2020</v>
      </c>
      <c r="J910" s="3">
        <v>39840.31</v>
      </c>
      <c r="K910" s="3">
        <v>2737.28</v>
      </c>
      <c r="L910" t="s">
        <v>672</v>
      </c>
    </row>
    <row r="911" spans="1:12" x14ac:dyDescent="0.2">
      <c r="A911">
        <v>910</v>
      </c>
      <c r="B911">
        <v>669</v>
      </c>
      <c r="C911" t="s">
        <v>8</v>
      </c>
      <c r="D911" s="1" t="s">
        <v>1014</v>
      </c>
      <c r="E911">
        <v>17</v>
      </c>
      <c r="F911" t="s">
        <v>1009</v>
      </c>
      <c r="G911" s="2">
        <v>43986</v>
      </c>
      <c r="H911" s="2" t="s">
        <v>1025</v>
      </c>
      <c r="I911" s="1">
        <v>2020</v>
      </c>
      <c r="J911" s="3">
        <v>15274.15</v>
      </c>
      <c r="K911" s="3">
        <v>0</v>
      </c>
      <c r="L911" t="s">
        <v>676</v>
      </c>
    </row>
    <row r="912" spans="1:12" x14ac:dyDescent="0.2">
      <c r="A912">
        <v>911</v>
      </c>
      <c r="B912">
        <v>670</v>
      </c>
      <c r="C912" t="s">
        <v>1014</v>
      </c>
      <c r="D912" s="1" t="b">
        <v>0</v>
      </c>
      <c r="E912">
        <v>64</v>
      </c>
      <c r="F912" t="s">
        <v>1009</v>
      </c>
      <c r="G912" s="2">
        <v>43982</v>
      </c>
      <c r="H912" s="2" t="s">
        <v>1020</v>
      </c>
      <c r="I912" s="1">
        <v>2020</v>
      </c>
      <c r="J912" s="3">
        <v>35827.75</v>
      </c>
      <c r="K912" s="3">
        <v>5932.64</v>
      </c>
      <c r="L912" t="s">
        <v>677</v>
      </c>
    </row>
    <row r="913" spans="1:12" x14ac:dyDescent="0.2">
      <c r="A913">
        <v>912</v>
      </c>
      <c r="B913">
        <v>674</v>
      </c>
      <c r="C913" t="s">
        <v>6</v>
      </c>
      <c r="D913" s="1" t="b">
        <v>1</v>
      </c>
      <c r="E913">
        <v>45</v>
      </c>
      <c r="F913" t="s">
        <v>1009</v>
      </c>
      <c r="G913" s="2">
        <v>43796</v>
      </c>
      <c r="H913" s="2" t="s">
        <v>1028</v>
      </c>
      <c r="I913" s="1">
        <v>2019</v>
      </c>
      <c r="J913" s="3">
        <v>34832.32</v>
      </c>
      <c r="K913" s="3">
        <v>16921.64</v>
      </c>
      <c r="L913" t="s">
        <v>681</v>
      </c>
    </row>
    <row r="914" spans="1:12" x14ac:dyDescent="0.2">
      <c r="A914">
        <v>913</v>
      </c>
      <c r="B914">
        <v>678</v>
      </c>
      <c r="C914" t="s">
        <v>8</v>
      </c>
      <c r="D914" s="1" t="s">
        <v>1014</v>
      </c>
      <c r="E914">
        <v>36</v>
      </c>
      <c r="F914" t="s">
        <v>1009</v>
      </c>
      <c r="G914" s="2">
        <v>44074</v>
      </c>
      <c r="H914" s="2" t="s">
        <v>1029</v>
      </c>
      <c r="I914" s="1">
        <v>2020</v>
      </c>
      <c r="J914" s="3">
        <v>33414.339999999997</v>
      </c>
      <c r="K914" s="3">
        <v>0</v>
      </c>
      <c r="L914" t="s">
        <v>685</v>
      </c>
    </row>
    <row r="915" spans="1:12" x14ac:dyDescent="0.2">
      <c r="A915">
        <v>914</v>
      </c>
      <c r="B915">
        <v>688</v>
      </c>
      <c r="C915" t="s">
        <v>8</v>
      </c>
      <c r="D915" s="1" t="b">
        <v>0</v>
      </c>
      <c r="E915">
        <v>41</v>
      </c>
      <c r="F915" t="s">
        <v>1009</v>
      </c>
      <c r="G915" s="2">
        <v>43966</v>
      </c>
      <c r="H915" s="2" t="s">
        <v>1020</v>
      </c>
      <c r="I915" s="1">
        <v>2020</v>
      </c>
      <c r="J915" s="3">
        <v>16762.13</v>
      </c>
      <c r="K915" s="3">
        <v>16495.82</v>
      </c>
      <c r="L915" t="s">
        <v>695</v>
      </c>
    </row>
    <row r="916" spans="1:12" x14ac:dyDescent="0.2">
      <c r="A916">
        <v>915</v>
      </c>
      <c r="B916">
        <v>698</v>
      </c>
      <c r="C916" t="s">
        <v>6</v>
      </c>
      <c r="D916" s="1" t="b">
        <v>1</v>
      </c>
      <c r="E916">
        <v>41</v>
      </c>
      <c r="F916" t="s">
        <v>1009</v>
      </c>
      <c r="G916" s="2">
        <v>44115</v>
      </c>
      <c r="H916" s="2" t="s">
        <v>1019</v>
      </c>
      <c r="I916" s="1">
        <v>2020</v>
      </c>
      <c r="J916" s="3">
        <v>43740.08</v>
      </c>
      <c r="K916" s="3">
        <v>8268.19</v>
      </c>
      <c r="L916" t="s">
        <v>705</v>
      </c>
    </row>
    <row r="917" spans="1:12" x14ac:dyDescent="0.2">
      <c r="A917">
        <v>916</v>
      </c>
      <c r="B917">
        <v>699</v>
      </c>
      <c r="C917" t="s">
        <v>8</v>
      </c>
      <c r="D917" s="1" t="b">
        <v>0</v>
      </c>
      <c r="E917">
        <v>31</v>
      </c>
      <c r="F917" t="s">
        <v>1009</v>
      </c>
      <c r="G917" s="2">
        <v>44112</v>
      </c>
      <c r="H917" s="2" t="s">
        <v>1019</v>
      </c>
      <c r="I917" s="1">
        <v>2020</v>
      </c>
      <c r="J917" s="3">
        <v>32616.97</v>
      </c>
      <c r="K917" s="3">
        <v>2821.41</v>
      </c>
      <c r="L917" t="s">
        <v>706</v>
      </c>
    </row>
    <row r="918" spans="1:12" x14ac:dyDescent="0.2">
      <c r="A918">
        <v>917</v>
      </c>
      <c r="B918">
        <v>712</v>
      </c>
      <c r="C918" t="s">
        <v>1014</v>
      </c>
      <c r="D918" s="1" t="b">
        <v>1</v>
      </c>
      <c r="E918">
        <v>17</v>
      </c>
      <c r="F918" t="s">
        <v>1009</v>
      </c>
      <c r="G918" s="2">
        <v>44095</v>
      </c>
      <c r="H918" s="2" t="s">
        <v>1026</v>
      </c>
      <c r="I918" s="1">
        <v>2020</v>
      </c>
      <c r="J918" s="3">
        <v>15808.71</v>
      </c>
      <c r="K918" s="3">
        <v>2148.9</v>
      </c>
      <c r="L918" t="s">
        <v>719</v>
      </c>
    </row>
    <row r="919" spans="1:12" x14ac:dyDescent="0.2">
      <c r="A919">
        <v>918</v>
      </c>
      <c r="B919">
        <v>718</v>
      </c>
      <c r="C919" t="s">
        <v>8</v>
      </c>
      <c r="D919" s="1" t="b">
        <v>0</v>
      </c>
      <c r="E919">
        <v>38</v>
      </c>
      <c r="F919" t="s">
        <v>1009</v>
      </c>
      <c r="G919" s="2">
        <v>43917</v>
      </c>
      <c r="H919" s="2" t="s">
        <v>1027</v>
      </c>
      <c r="I919" s="1">
        <v>2020</v>
      </c>
      <c r="J919" s="3">
        <v>43321.49</v>
      </c>
      <c r="K919" s="3">
        <v>3699.92</v>
      </c>
      <c r="L919" t="s">
        <v>725</v>
      </c>
    </row>
    <row r="920" spans="1:12" x14ac:dyDescent="0.2">
      <c r="A920">
        <v>919</v>
      </c>
      <c r="B920">
        <v>725</v>
      </c>
      <c r="C920" t="s">
        <v>1014</v>
      </c>
      <c r="D920" s="1" t="b">
        <v>1</v>
      </c>
      <c r="E920">
        <v>57</v>
      </c>
      <c r="F920" t="s">
        <v>1009</v>
      </c>
      <c r="G920" s="2">
        <v>43917</v>
      </c>
      <c r="H920" s="2" t="s">
        <v>1027</v>
      </c>
      <c r="I920" s="1">
        <v>2020</v>
      </c>
      <c r="J920" s="3">
        <v>20823.2</v>
      </c>
      <c r="K920" s="3">
        <v>4428.47</v>
      </c>
      <c r="L920" t="s">
        <v>732</v>
      </c>
    </row>
    <row r="921" spans="1:12" x14ac:dyDescent="0.2">
      <c r="A921">
        <v>920</v>
      </c>
      <c r="B921">
        <v>727</v>
      </c>
      <c r="C921" t="s">
        <v>6</v>
      </c>
      <c r="D921" s="1" t="b">
        <v>1</v>
      </c>
      <c r="E921">
        <v>44</v>
      </c>
      <c r="F921" t="s">
        <v>1009</v>
      </c>
      <c r="G921" s="2">
        <v>43883</v>
      </c>
      <c r="H921" s="2" t="s">
        <v>1023</v>
      </c>
      <c r="I921" s="1">
        <v>2020</v>
      </c>
      <c r="J921" s="3">
        <v>33150.480000000003</v>
      </c>
      <c r="K921" s="3">
        <v>5406.07</v>
      </c>
      <c r="L921" t="s">
        <v>734</v>
      </c>
    </row>
    <row r="922" spans="1:12" x14ac:dyDescent="0.2">
      <c r="A922">
        <v>921</v>
      </c>
      <c r="B922">
        <v>728</v>
      </c>
      <c r="C922" t="s">
        <v>8</v>
      </c>
      <c r="D922" s="1" t="b">
        <v>1</v>
      </c>
      <c r="E922">
        <v>51</v>
      </c>
      <c r="F922" t="s">
        <v>1009</v>
      </c>
      <c r="G922" s="2">
        <v>43795</v>
      </c>
      <c r="H922" s="2" t="s">
        <v>1028</v>
      </c>
      <c r="I922" s="1">
        <v>2019</v>
      </c>
      <c r="J922" s="3">
        <v>23876.04</v>
      </c>
      <c r="K922" s="3">
        <v>21391.64</v>
      </c>
      <c r="L922" t="s">
        <v>735</v>
      </c>
    </row>
    <row r="923" spans="1:12" x14ac:dyDescent="0.2">
      <c r="A923">
        <v>922</v>
      </c>
      <c r="B923">
        <v>743</v>
      </c>
      <c r="C923" t="s">
        <v>6</v>
      </c>
      <c r="D923" s="1" t="b">
        <v>1</v>
      </c>
      <c r="E923">
        <v>53</v>
      </c>
      <c r="F923" t="s">
        <v>1009</v>
      </c>
      <c r="G923" s="2">
        <v>44102</v>
      </c>
      <c r="H923" s="2" t="s">
        <v>1026</v>
      </c>
      <c r="I923" s="1">
        <v>2020</v>
      </c>
      <c r="J923" s="3">
        <v>46738.1</v>
      </c>
      <c r="K923" s="3">
        <v>5384.92</v>
      </c>
      <c r="L923" t="s">
        <v>750</v>
      </c>
    </row>
    <row r="924" spans="1:12" x14ac:dyDescent="0.2">
      <c r="A924">
        <v>923</v>
      </c>
      <c r="B924">
        <v>744</v>
      </c>
      <c r="C924" t="s">
        <v>8</v>
      </c>
      <c r="D924" s="1" t="s">
        <v>1014</v>
      </c>
      <c r="E924">
        <v>26</v>
      </c>
      <c r="F924" t="s">
        <v>1009</v>
      </c>
      <c r="G924" s="2">
        <v>43965</v>
      </c>
      <c r="H924" s="2" t="s">
        <v>1020</v>
      </c>
      <c r="I924" s="1">
        <v>2020</v>
      </c>
      <c r="J924" s="3">
        <v>19774.61</v>
      </c>
      <c r="K924" s="3">
        <v>0</v>
      </c>
      <c r="L924" t="s">
        <v>751</v>
      </c>
    </row>
    <row r="925" spans="1:12" x14ac:dyDescent="0.2">
      <c r="A925">
        <v>924</v>
      </c>
      <c r="B925">
        <v>745</v>
      </c>
      <c r="C925" t="s">
        <v>8</v>
      </c>
      <c r="D925" s="1" t="b">
        <v>0</v>
      </c>
      <c r="E925">
        <v>30</v>
      </c>
      <c r="F925" t="s">
        <v>1009</v>
      </c>
      <c r="G925" s="2">
        <v>44133</v>
      </c>
      <c r="H925" s="2" t="s">
        <v>1019</v>
      </c>
      <c r="I925" s="1">
        <v>2020</v>
      </c>
      <c r="J925" s="3">
        <v>18116.16</v>
      </c>
      <c r="K925" s="3">
        <v>5022.0200000000004</v>
      </c>
      <c r="L925" t="s">
        <v>752</v>
      </c>
    </row>
    <row r="926" spans="1:12" x14ac:dyDescent="0.2">
      <c r="A926">
        <v>925</v>
      </c>
      <c r="B926">
        <v>746</v>
      </c>
      <c r="C926" t="s">
        <v>6</v>
      </c>
      <c r="D926" s="1" t="b">
        <v>1</v>
      </c>
      <c r="E926">
        <v>70</v>
      </c>
      <c r="F926" t="s">
        <v>1009</v>
      </c>
      <c r="G926" s="2">
        <v>43879</v>
      </c>
      <c r="H926" s="2" t="s">
        <v>1023</v>
      </c>
      <c r="I926" s="1">
        <v>2020</v>
      </c>
      <c r="J926" s="3">
        <v>47015.839999999997</v>
      </c>
      <c r="K926" s="3">
        <v>8356.39</v>
      </c>
      <c r="L926" t="s">
        <v>753</v>
      </c>
    </row>
    <row r="927" spans="1:12" x14ac:dyDescent="0.2">
      <c r="A927">
        <v>926</v>
      </c>
      <c r="B927">
        <v>751</v>
      </c>
      <c r="C927" t="s">
        <v>6</v>
      </c>
      <c r="D927" s="1" t="b">
        <v>1</v>
      </c>
      <c r="E927">
        <v>23</v>
      </c>
      <c r="F927" t="s">
        <v>1009</v>
      </c>
      <c r="G927" s="2">
        <v>44095</v>
      </c>
      <c r="H927" s="2" t="s">
        <v>1026</v>
      </c>
      <c r="I927" s="1">
        <v>2020</v>
      </c>
      <c r="J927" s="3">
        <v>23186.57</v>
      </c>
      <c r="K927" s="3">
        <v>11388.84</v>
      </c>
      <c r="L927" t="s">
        <v>758</v>
      </c>
    </row>
    <row r="928" spans="1:12" x14ac:dyDescent="0.2">
      <c r="A928">
        <v>927</v>
      </c>
      <c r="B928">
        <v>753</v>
      </c>
      <c r="C928" t="s">
        <v>6</v>
      </c>
      <c r="D928" s="1" t="b">
        <v>0</v>
      </c>
      <c r="E928">
        <v>16</v>
      </c>
      <c r="F928" t="s">
        <v>1009</v>
      </c>
      <c r="G928" s="2">
        <v>43950</v>
      </c>
      <c r="H928" s="2" t="s">
        <v>1030</v>
      </c>
      <c r="I928" s="1">
        <v>2020</v>
      </c>
      <c r="J928" s="3">
        <v>38204.699999999997</v>
      </c>
      <c r="K928" s="3">
        <v>9038.2999999999993</v>
      </c>
      <c r="L928" t="s">
        <v>760</v>
      </c>
    </row>
    <row r="929" spans="1:12" x14ac:dyDescent="0.2">
      <c r="A929">
        <v>928</v>
      </c>
      <c r="B929">
        <v>759</v>
      </c>
      <c r="C929" t="s">
        <v>6</v>
      </c>
      <c r="D929" s="1" t="s">
        <v>1014</v>
      </c>
      <c r="E929">
        <v>23</v>
      </c>
      <c r="F929" t="s">
        <v>1009</v>
      </c>
      <c r="G929" s="2">
        <v>43940</v>
      </c>
      <c r="H929" s="2" t="s">
        <v>1030</v>
      </c>
      <c r="I929" s="1">
        <v>2020</v>
      </c>
      <c r="J929" s="3">
        <v>34214.730000000003</v>
      </c>
      <c r="K929" s="3">
        <v>0</v>
      </c>
      <c r="L929" t="s">
        <v>766</v>
      </c>
    </row>
    <row r="930" spans="1:12" x14ac:dyDescent="0.2">
      <c r="A930">
        <v>929</v>
      </c>
      <c r="B930">
        <v>762</v>
      </c>
      <c r="C930" t="s">
        <v>6</v>
      </c>
      <c r="D930" s="1" t="b">
        <v>1</v>
      </c>
      <c r="E930">
        <v>50</v>
      </c>
      <c r="F930" t="s">
        <v>1009</v>
      </c>
      <c r="G930" s="2">
        <v>43985</v>
      </c>
      <c r="H930" s="2" t="s">
        <v>1025</v>
      </c>
      <c r="I930" s="1">
        <v>2020</v>
      </c>
      <c r="J930" s="3">
        <v>17961.46</v>
      </c>
      <c r="K930" s="3">
        <v>16268.6</v>
      </c>
      <c r="L930" t="s">
        <v>769</v>
      </c>
    </row>
    <row r="931" spans="1:12" x14ac:dyDescent="0.2">
      <c r="A931">
        <v>930</v>
      </c>
      <c r="B931">
        <v>766</v>
      </c>
      <c r="C931" t="s">
        <v>6</v>
      </c>
      <c r="D931" s="1" t="b">
        <v>0</v>
      </c>
      <c r="E931">
        <v>17</v>
      </c>
      <c r="F931" t="s">
        <v>1009</v>
      </c>
      <c r="G931" s="2">
        <v>44091</v>
      </c>
      <c r="H931" s="2" t="s">
        <v>1026</v>
      </c>
      <c r="I931" s="1">
        <v>2020</v>
      </c>
      <c r="J931" s="3">
        <v>22016.31</v>
      </c>
      <c r="K931" s="3">
        <v>2511.04</v>
      </c>
      <c r="L931" t="s">
        <v>773</v>
      </c>
    </row>
    <row r="932" spans="1:12" x14ac:dyDescent="0.2">
      <c r="A932">
        <v>931</v>
      </c>
      <c r="B932">
        <v>767</v>
      </c>
      <c r="C932" t="s">
        <v>8</v>
      </c>
      <c r="D932" s="1" t="b">
        <v>1</v>
      </c>
      <c r="E932">
        <v>37</v>
      </c>
      <c r="F932" t="s">
        <v>1009</v>
      </c>
      <c r="G932" s="2">
        <v>44045</v>
      </c>
      <c r="H932" s="2" t="s">
        <v>1029</v>
      </c>
      <c r="I932" s="1">
        <v>2020</v>
      </c>
      <c r="J932" s="3">
        <v>51961.9</v>
      </c>
      <c r="K932" s="3">
        <v>10320.84</v>
      </c>
      <c r="L932" t="s">
        <v>774</v>
      </c>
    </row>
    <row r="933" spans="1:12" x14ac:dyDescent="0.2">
      <c r="A933">
        <v>932</v>
      </c>
      <c r="B933">
        <v>768</v>
      </c>
      <c r="C933" t="s">
        <v>1014</v>
      </c>
      <c r="D933" s="1" t="b">
        <v>0</v>
      </c>
      <c r="E933">
        <v>62</v>
      </c>
      <c r="F933" t="s">
        <v>1009</v>
      </c>
      <c r="G933" s="2">
        <v>44107</v>
      </c>
      <c r="H933" s="2" t="s">
        <v>1019</v>
      </c>
      <c r="I933" s="1">
        <v>2020</v>
      </c>
      <c r="J933" s="3">
        <v>24040.67</v>
      </c>
      <c r="K933" s="3">
        <v>19433.37</v>
      </c>
      <c r="L933" t="s">
        <v>775</v>
      </c>
    </row>
    <row r="934" spans="1:12" x14ac:dyDescent="0.2">
      <c r="A934">
        <v>933</v>
      </c>
      <c r="B934">
        <v>771</v>
      </c>
      <c r="C934" t="s">
        <v>1014</v>
      </c>
      <c r="D934" s="1" t="b">
        <v>0</v>
      </c>
      <c r="E934">
        <v>54</v>
      </c>
      <c r="F934" t="s">
        <v>1009</v>
      </c>
      <c r="G934" s="2">
        <v>43872</v>
      </c>
      <c r="H934" s="2" t="s">
        <v>1023</v>
      </c>
      <c r="I934" s="1">
        <v>2020</v>
      </c>
      <c r="J934" s="3">
        <v>22598.93</v>
      </c>
      <c r="K934" s="3">
        <v>16307.21</v>
      </c>
      <c r="L934" t="s">
        <v>778</v>
      </c>
    </row>
    <row r="935" spans="1:12" x14ac:dyDescent="0.2">
      <c r="A935">
        <v>934</v>
      </c>
      <c r="B935">
        <v>778</v>
      </c>
      <c r="C935" t="s">
        <v>1014</v>
      </c>
      <c r="D935" s="1" t="b">
        <v>0</v>
      </c>
      <c r="E935">
        <v>27</v>
      </c>
      <c r="F935" t="s">
        <v>1009</v>
      </c>
      <c r="G935" s="2">
        <v>44075</v>
      </c>
      <c r="H935" s="2" t="s">
        <v>1026</v>
      </c>
      <c r="I935" s="1">
        <v>2020</v>
      </c>
      <c r="J935" s="3">
        <v>24507.45</v>
      </c>
      <c r="K935" s="3">
        <v>1916.79</v>
      </c>
      <c r="L935" t="s">
        <v>785</v>
      </c>
    </row>
    <row r="936" spans="1:12" x14ac:dyDescent="0.2">
      <c r="A936">
        <v>935</v>
      </c>
      <c r="B936">
        <v>782</v>
      </c>
      <c r="C936" t="s">
        <v>6</v>
      </c>
      <c r="D936" s="1" t="b">
        <v>0</v>
      </c>
      <c r="E936">
        <v>38</v>
      </c>
      <c r="F936" t="s">
        <v>1009</v>
      </c>
      <c r="G936" s="2">
        <v>44075</v>
      </c>
      <c r="H936" s="2" t="s">
        <v>1026</v>
      </c>
      <c r="I936" s="1">
        <v>2020</v>
      </c>
      <c r="J936" s="3">
        <v>16840.330000000002</v>
      </c>
      <c r="K936" s="3">
        <v>9071.48</v>
      </c>
      <c r="L936" t="s">
        <v>789</v>
      </c>
    </row>
    <row r="937" spans="1:12" x14ac:dyDescent="0.2">
      <c r="A937">
        <v>936</v>
      </c>
      <c r="B937">
        <v>790</v>
      </c>
      <c r="C937" t="s">
        <v>8</v>
      </c>
      <c r="D937" s="1" t="b">
        <v>0</v>
      </c>
      <c r="E937">
        <v>18</v>
      </c>
      <c r="F937" t="s">
        <v>1009</v>
      </c>
      <c r="G937" s="2">
        <v>44094</v>
      </c>
      <c r="H937" s="2" t="s">
        <v>1026</v>
      </c>
      <c r="I937" s="1">
        <v>2020</v>
      </c>
      <c r="J937" s="3">
        <v>44443.11</v>
      </c>
      <c r="K937" s="3">
        <v>21300.55</v>
      </c>
      <c r="L937" t="s">
        <v>797</v>
      </c>
    </row>
    <row r="938" spans="1:12" x14ac:dyDescent="0.2">
      <c r="A938">
        <v>937</v>
      </c>
      <c r="B938">
        <v>799</v>
      </c>
      <c r="C938" t="s">
        <v>6</v>
      </c>
      <c r="D938" s="1" t="b">
        <v>1</v>
      </c>
      <c r="E938">
        <v>69</v>
      </c>
      <c r="F938" t="s">
        <v>1009</v>
      </c>
      <c r="G938" s="2">
        <v>43827</v>
      </c>
      <c r="H938" s="2" t="s">
        <v>1022</v>
      </c>
      <c r="I938" s="1">
        <v>2019</v>
      </c>
      <c r="J938" s="3">
        <v>52339</v>
      </c>
      <c r="K938" s="3">
        <v>1914.7</v>
      </c>
      <c r="L938" t="s">
        <v>806</v>
      </c>
    </row>
    <row r="939" spans="1:12" x14ac:dyDescent="0.2">
      <c r="A939">
        <v>938</v>
      </c>
      <c r="B939">
        <v>800</v>
      </c>
      <c r="C939" t="s">
        <v>8</v>
      </c>
      <c r="D939" s="1" t="b">
        <v>1</v>
      </c>
      <c r="E939">
        <v>52</v>
      </c>
      <c r="F939" t="s">
        <v>1009</v>
      </c>
      <c r="G939" s="2">
        <v>43795</v>
      </c>
      <c r="H939" s="2" t="s">
        <v>1028</v>
      </c>
      <c r="I939" s="1">
        <v>2019</v>
      </c>
      <c r="J939" s="3">
        <v>33183.300000000003</v>
      </c>
      <c r="K939" s="3">
        <v>4560.6000000000004</v>
      </c>
      <c r="L939" t="s">
        <v>807</v>
      </c>
    </row>
    <row r="940" spans="1:12" x14ac:dyDescent="0.2">
      <c r="A940">
        <v>939</v>
      </c>
      <c r="B940">
        <v>807</v>
      </c>
      <c r="C940" t="s">
        <v>6</v>
      </c>
      <c r="D940" s="1" t="b">
        <v>0</v>
      </c>
      <c r="E940">
        <v>34</v>
      </c>
      <c r="F940" t="s">
        <v>1009</v>
      </c>
      <c r="G940" s="2">
        <v>44066</v>
      </c>
      <c r="H940" s="2" t="s">
        <v>1029</v>
      </c>
      <c r="I940" s="1">
        <v>2020</v>
      </c>
      <c r="J940" s="3">
        <v>44830.39</v>
      </c>
      <c r="K940" s="3">
        <v>16230.91</v>
      </c>
      <c r="L940" t="s">
        <v>814</v>
      </c>
    </row>
    <row r="941" spans="1:12" x14ac:dyDescent="0.2">
      <c r="A941">
        <v>940</v>
      </c>
      <c r="B941">
        <v>808</v>
      </c>
      <c r="C941" t="s">
        <v>6</v>
      </c>
      <c r="D941" s="1" t="b">
        <v>0</v>
      </c>
      <c r="E941">
        <v>50</v>
      </c>
      <c r="F941" t="s">
        <v>1009</v>
      </c>
      <c r="G941" s="2">
        <v>43877</v>
      </c>
      <c r="H941" s="2" t="s">
        <v>1023</v>
      </c>
      <c r="I941" s="1">
        <v>2020</v>
      </c>
      <c r="J941" s="3">
        <v>46997.35</v>
      </c>
      <c r="K941" s="3">
        <v>4643.93</v>
      </c>
      <c r="L941" t="s">
        <v>815</v>
      </c>
    </row>
    <row r="942" spans="1:12" x14ac:dyDescent="0.2">
      <c r="A942">
        <v>941</v>
      </c>
      <c r="B942">
        <v>809</v>
      </c>
      <c r="C942" t="s">
        <v>6</v>
      </c>
      <c r="D942" s="1" t="b">
        <v>1</v>
      </c>
      <c r="E942">
        <v>31</v>
      </c>
      <c r="F942" t="s">
        <v>1009</v>
      </c>
      <c r="G942" s="2">
        <v>43806</v>
      </c>
      <c r="H942" s="2" t="s">
        <v>1022</v>
      </c>
      <c r="I942" s="1">
        <v>2019</v>
      </c>
      <c r="J942" s="3">
        <v>17544.64</v>
      </c>
      <c r="K942" s="3">
        <v>20916.759999999998</v>
      </c>
      <c r="L942" t="s">
        <v>816</v>
      </c>
    </row>
    <row r="943" spans="1:12" x14ac:dyDescent="0.2">
      <c r="A943">
        <v>942</v>
      </c>
      <c r="B943">
        <v>812</v>
      </c>
      <c r="C943" t="s">
        <v>1014</v>
      </c>
      <c r="D943" s="1" t="b">
        <v>1</v>
      </c>
      <c r="E943">
        <v>66</v>
      </c>
      <c r="F943" t="s">
        <v>1009</v>
      </c>
      <c r="G943" s="2">
        <v>43873</v>
      </c>
      <c r="H943" s="2" t="s">
        <v>1023</v>
      </c>
      <c r="I943" s="1">
        <v>2020</v>
      </c>
      <c r="J943" s="3">
        <v>19588.86</v>
      </c>
      <c r="K943" s="3">
        <v>9504.17</v>
      </c>
      <c r="L943" t="s">
        <v>819</v>
      </c>
    </row>
    <row r="944" spans="1:12" x14ac:dyDescent="0.2">
      <c r="A944">
        <v>943</v>
      </c>
      <c r="B944">
        <v>818</v>
      </c>
      <c r="C944" t="s">
        <v>8</v>
      </c>
      <c r="D944" s="1" t="b">
        <v>1</v>
      </c>
      <c r="E944">
        <v>54</v>
      </c>
      <c r="F944" t="s">
        <v>1009</v>
      </c>
      <c r="G944" s="2">
        <v>44054</v>
      </c>
      <c r="H944" s="2" t="s">
        <v>1029</v>
      </c>
      <c r="I944" s="1">
        <v>2020</v>
      </c>
      <c r="J944" s="3">
        <v>24961.040000000001</v>
      </c>
      <c r="K944" s="3">
        <v>10534.67</v>
      </c>
      <c r="L944" t="s">
        <v>825</v>
      </c>
    </row>
    <row r="945" spans="1:12" x14ac:dyDescent="0.2">
      <c r="A945">
        <v>944</v>
      </c>
      <c r="B945">
        <v>819</v>
      </c>
      <c r="C945" t="s">
        <v>8</v>
      </c>
      <c r="D945" s="1" t="b">
        <v>1</v>
      </c>
      <c r="E945">
        <v>18</v>
      </c>
      <c r="F945" t="s">
        <v>1009</v>
      </c>
      <c r="G945" s="2">
        <v>44108</v>
      </c>
      <c r="H945" s="2" t="s">
        <v>1019</v>
      </c>
      <c r="I945" s="1">
        <v>2020</v>
      </c>
      <c r="J945" s="3">
        <v>50775.82</v>
      </c>
      <c r="K945" s="3">
        <v>3171.95</v>
      </c>
      <c r="L945" t="s">
        <v>826</v>
      </c>
    </row>
    <row r="946" spans="1:12" x14ac:dyDescent="0.2">
      <c r="A946">
        <v>945</v>
      </c>
      <c r="B946">
        <v>826</v>
      </c>
      <c r="C946" t="s">
        <v>8</v>
      </c>
      <c r="D946" s="1" t="s">
        <v>1014</v>
      </c>
      <c r="E946">
        <v>52</v>
      </c>
      <c r="F946" t="s">
        <v>1009</v>
      </c>
      <c r="G946" s="2">
        <v>44066</v>
      </c>
      <c r="H946" s="2" t="s">
        <v>1029</v>
      </c>
      <c r="I946" s="1">
        <v>2020</v>
      </c>
      <c r="J946" s="3">
        <v>19210.97</v>
      </c>
      <c r="K946" s="3">
        <v>0</v>
      </c>
      <c r="L946" t="s">
        <v>833</v>
      </c>
    </row>
    <row r="947" spans="1:12" x14ac:dyDescent="0.2">
      <c r="A947">
        <v>946</v>
      </c>
      <c r="B947">
        <v>828</v>
      </c>
      <c r="C947" t="s">
        <v>6</v>
      </c>
      <c r="D947" s="1" t="b">
        <v>0</v>
      </c>
      <c r="E947">
        <v>19</v>
      </c>
      <c r="F947" t="s">
        <v>1009</v>
      </c>
      <c r="G947" s="2">
        <v>44122</v>
      </c>
      <c r="H947" s="2" t="s">
        <v>1019</v>
      </c>
      <c r="I947" s="1">
        <v>2020</v>
      </c>
      <c r="J947" s="3">
        <v>17705.810000000001</v>
      </c>
      <c r="K947" s="3">
        <v>2545.92</v>
      </c>
      <c r="L947" t="s">
        <v>835</v>
      </c>
    </row>
    <row r="948" spans="1:12" x14ac:dyDescent="0.2">
      <c r="A948">
        <v>947</v>
      </c>
      <c r="B948">
        <v>831</v>
      </c>
      <c r="C948" t="s">
        <v>6</v>
      </c>
      <c r="D948" s="1" t="b">
        <v>0</v>
      </c>
      <c r="E948">
        <v>42</v>
      </c>
      <c r="F948" t="s">
        <v>1009</v>
      </c>
      <c r="G948" s="2">
        <v>44148</v>
      </c>
      <c r="H948" s="2" t="s">
        <v>1028</v>
      </c>
      <c r="I948" s="1">
        <v>2020</v>
      </c>
      <c r="J948" s="3">
        <v>40835.72</v>
      </c>
      <c r="K948" s="3">
        <v>10227.91</v>
      </c>
      <c r="L948" t="s">
        <v>838</v>
      </c>
    </row>
    <row r="949" spans="1:12" x14ac:dyDescent="0.2">
      <c r="A949">
        <v>948</v>
      </c>
      <c r="B949">
        <v>838</v>
      </c>
      <c r="C949" t="s">
        <v>1014</v>
      </c>
      <c r="D949" s="1" t="b">
        <v>1</v>
      </c>
      <c r="E949">
        <v>65</v>
      </c>
      <c r="F949" t="s">
        <v>1009</v>
      </c>
      <c r="G949" s="2">
        <v>44022</v>
      </c>
      <c r="H949" s="2" t="s">
        <v>1021</v>
      </c>
      <c r="I949" s="1">
        <v>2020</v>
      </c>
      <c r="J949" s="3">
        <v>31101.77</v>
      </c>
      <c r="K949" s="3">
        <v>21863.58</v>
      </c>
      <c r="L949" t="s">
        <v>845</v>
      </c>
    </row>
    <row r="950" spans="1:12" x14ac:dyDescent="0.2">
      <c r="A950">
        <v>949</v>
      </c>
      <c r="B950">
        <v>843</v>
      </c>
      <c r="C950" t="s">
        <v>8</v>
      </c>
      <c r="D950" s="1" t="s">
        <v>1014</v>
      </c>
      <c r="E950">
        <v>55</v>
      </c>
      <c r="F950" t="s">
        <v>1009</v>
      </c>
      <c r="G950" s="2">
        <v>43859</v>
      </c>
      <c r="H950" s="2" t="s">
        <v>1024</v>
      </c>
      <c r="I950" s="1">
        <v>2020</v>
      </c>
      <c r="J950" s="3">
        <v>24756.75</v>
      </c>
      <c r="K950" s="3">
        <v>0</v>
      </c>
      <c r="L950" t="s">
        <v>850</v>
      </c>
    </row>
    <row r="951" spans="1:12" x14ac:dyDescent="0.2">
      <c r="A951">
        <v>950</v>
      </c>
      <c r="B951">
        <v>847</v>
      </c>
      <c r="C951" t="s">
        <v>8</v>
      </c>
      <c r="D951" s="1" t="b">
        <v>0</v>
      </c>
      <c r="E951">
        <v>57</v>
      </c>
      <c r="F951" t="s">
        <v>1009</v>
      </c>
      <c r="G951" s="2">
        <v>43835</v>
      </c>
      <c r="H951" s="2" t="s">
        <v>1024</v>
      </c>
      <c r="I951" s="1">
        <v>2020</v>
      </c>
      <c r="J951" s="3">
        <v>40253.730000000003</v>
      </c>
      <c r="K951" s="3">
        <v>22042.880000000001</v>
      </c>
      <c r="L951" t="s">
        <v>854</v>
      </c>
    </row>
    <row r="952" spans="1:12" x14ac:dyDescent="0.2">
      <c r="A952">
        <v>951</v>
      </c>
      <c r="B952">
        <v>852</v>
      </c>
      <c r="C952" t="s">
        <v>8</v>
      </c>
      <c r="D952" s="1" t="b">
        <v>1</v>
      </c>
      <c r="E952">
        <v>66</v>
      </c>
      <c r="F952" t="s">
        <v>1009</v>
      </c>
      <c r="G952" s="2">
        <v>44119</v>
      </c>
      <c r="H952" s="2" t="s">
        <v>1019</v>
      </c>
      <c r="I952" s="1">
        <v>2020</v>
      </c>
      <c r="J952" s="3">
        <v>34627.440000000002</v>
      </c>
      <c r="K952" s="3">
        <v>21714.639999999999</v>
      </c>
      <c r="L952" t="s">
        <v>859</v>
      </c>
    </row>
    <row r="953" spans="1:12" x14ac:dyDescent="0.2">
      <c r="A953">
        <v>952</v>
      </c>
      <c r="B953">
        <v>853</v>
      </c>
      <c r="C953" t="s">
        <v>1014</v>
      </c>
      <c r="D953" s="1" t="b">
        <v>0</v>
      </c>
      <c r="E953">
        <v>43</v>
      </c>
      <c r="F953" t="s">
        <v>1009</v>
      </c>
      <c r="G953" s="2">
        <v>44133</v>
      </c>
      <c r="H953" s="2" t="s">
        <v>1019</v>
      </c>
      <c r="I953" s="1">
        <v>2020</v>
      </c>
      <c r="J953" s="3">
        <v>49563.35</v>
      </c>
      <c r="K953" s="3">
        <v>2424.38</v>
      </c>
      <c r="L953" t="s">
        <v>860</v>
      </c>
    </row>
    <row r="954" spans="1:12" x14ac:dyDescent="0.2">
      <c r="A954">
        <v>953</v>
      </c>
      <c r="B954">
        <v>856</v>
      </c>
      <c r="C954" t="s">
        <v>6</v>
      </c>
      <c r="D954" s="1" t="b">
        <v>0</v>
      </c>
      <c r="E954">
        <v>67</v>
      </c>
      <c r="F954" t="s">
        <v>1009</v>
      </c>
      <c r="G954" s="2">
        <v>43850</v>
      </c>
      <c r="H954" s="2" t="s">
        <v>1024</v>
      </c>
      <c r="I954" s="1">
        <v>2020</v>
      </c>
      <c r="J954" s="3">
        <v>42586.71</v>
      </c>
      <c r="K954" s="3">
        <v>3865.05</v>
      </c>
      <c r="L954" t="s">
        <v>863</v>
      </c>
    </row>
    <row r="955" spans="1:12" x14ac:dyDescent="0.2">
      <c r="A955">
        <v>954</v>
      </c>
      <c r="B955">
        <v>857</v>
      </c>
      <c r="C955" t="s">
        <v>8</v>
      </c>
      <c r="D955" s="1" t="b">
        <v>1</v>
      </c>
      <c r="E955">
        <v>57</v>
      </c>
      <c r="F955" t="s">
        <v>1009</v>
      </c>
      <c r="G955" s="2">
        <v>43894</v>
      </c>
      <c r="H955" s="2" t="s">
        <v>1027</v>
      </c>
      <c r="I955" s="1">
        <v>2020</v>
      </c>
      <c r="J955" s="3">
        <v>29945.15</v>
      </c>
      <c r="K955" s="3">
        <v>12214.08</v>
      </c>
      <c r="L955" t="s">
        <v>864</v>
      </c>
    </row>
    <row r="956" spans="1:12" x14ac:dyDescent="0.2">
      <c r="A956">
        <v>955</v>
      </c>
      <c r="B956">
        <v>865</v>
      </c>
      <c r="C956" t="s">
        <v>1014</v>
      </c>
      <c r="D956" s="1" t="b">
        <v>0</v>
      </c>
      <c r="E956">
        <v>58</v>
      </c>
      <c r="F956" t="s">
        <v>1009</v>
      </c>
      <c r="G956" s="2">
        <v>43789</v>
      </c>
      <c r="H956" s="2" t="s">
        <v>1028</v>
      </c>
      <c r="I956" s="1">
        <v>2019</v>
      </c>
      <c r="J956" s="3">
        <v>48723.32</v>
      </c>
      <c r="K956" s="3">
        <v>12887.54</v>
      </c>
      <c r="L956" t="s">
        <v>872</v>
      </c>
    </row>
    <row r="957" spans="1:12" x14ac:dyDescent="0.2">
      <c r="A957">
        <v>956</v>
      </c>
      <c r="B957">
        <v>866</v>
      </c>
      <c r="C957" t="s">
        <v>6</v>
      </c>
      <c r="D957" s="1" t="b">
        <v>0</v>
      </c>
      <c r="E957">
        <v>22</v>
      </c>
      <c r="F957" t="s">
        <v>1009</v>
      </c>
      <c r="G957" s="2">
        <v>43967</v>
      </c>
      <c r="H957" s="2" t="s">
        <v>1020</v>
      </c>
      <c r="I957" s="1">
        <v>2020</v>
      </c>
      <c r="J957" s="3">
        <v>17540.2</v>
      </c>
      <c r="K957" s="3">
        <v>9098.02</v>
      </c>
      <c r="L957" t="s">
        <v>873</v>
      </c>
    </row>
    <row r="958" spans="1:12" x14ac:dyDescent="0.2">
      <c r="A958">
        <v>957</v>
      </c>
      <c r="B958">
        <v>867</v>
      </c>
      <c r="C958" t="s">
        <v>1014</v>
      </c>
      <c r="D958" s="1" t="b">
        <v>0</v>
      </c>
      <c r="E958">
        <v>50</v>
      </c>
      <c r="F958" t="s">
        <v>1009</v>
      </c>
      <c r="G958" s="2">
        <v>43889</v>
      </c>
      <c r="H958" s="2" t="s">
        <v>1023</v>
      </c>
      <c r="I958" s="1">
        <v>2020</v>
      </c>
      <c r="J958" s="3">
        <v>22464.57</v>
      </c>
      <c r="K958" s="3">
        <v>16079.9</v>
      </c>
      <c r="L958" t="s">
        <v>874</v>
      </c>
    </row>
    <row r="959" spans="1:12" x14ac:dyDescent="0.2">
      <c r="A959">
        <v>958</v>
      </c>
      <c r="B959">
        <v>868</v>
      </c>
      <c r="C959" t="s">
        <v>1014</v>
      </c>
      <c r="D959" s="1" t="b">
        <v>0</v>
      </c>
      <c r="E959">
        <v>61</v>
      </c>
      <c r="F959" t="s">
        <v>1009</v>
      </c>
      <c r="G959" s="2">
        <v>43927</v>
      </c>
      <c r="H959" s="2" t="s">
        <v>1030</v>
      </c>
      <c r="I959" s="1">
        <v>2020</v>
      </c>
      <c r="J959" s="3">
        <v>42165.47</v>
      </c>
      <c r="K959" s="3">
        <v>6134.67</v>
      </c>
      <c r="L959" t="s">
        <v>875</v>
      </c>
    </row>
    <row r="960" spans="1:12" x14ac:dyDescent="0.2">
      <c r="A960">
        <v>959</v>
      </c>
      <c r="B960">
        <v>872</v>
      </c>
      <c r="C960" t="s">
        <v>6</v>
      </c>
      <c r="D960" s="1" t="s">
        <v>1014</v>
      </c>
      <c r="E960">
        <v>55</v>
      </c>
      <c r="F960" t="s">
        <v>1009</v>
      </c>
      <c r="G960" s="2">
        <v>43847</v>
      </c>
      <c r="H960" s="2" t="s">
        <v>1024</v>
      </c>
      <c r="I960" s="1">
        <v>2020</v>
      </c>
      <c r="J960" s="3">
        <v>18393.53</v>
      </c>
      <c r="K960" s="3">
        <v>0</v>
      </c>
      <c r="L960" t="s">
        <v>879</v>
      </c>
    </row>
    <row r="961" spans="1:12" x14ac:dyDescent="0.2">
      <c r="A961">
        <v>960</v>
      </c>
      <c r="B961">
        <v>874</v>
      </c>
      <c r="C961" t="s">
        <v>8</v>
      </c>
      <c r="D961" s="1" t="s">
        <v>1014</v>
      </c>
      <c r="E961">
        <v>48</v>
      </c>
      <c r="F961" t="s">
        <v>1009</v>
      </c>
      <c r="G961" s="2">
        <v>43823</v>
      </c>
      <c r="H961" s="2" t="s">
        <v>1022</v>
      </c>
      <c r="I961" s="1">
        <v>2019</v>
      </c>
      <c r="J961" s="3">
        <v>35996.519999999997</v>
      </c>
      <c r="K961" s="3">
        <v>0</v>
      </c>
      <c r="L961" t="s">
        <v>881</v>
      </c>
    </row>
    <row r="962" spans="1:12" x14ac:dyDescent="0.2">
      <c r="A962">
        <v>961</v>
      </c>
      <c r="B962">
        <v>876</v>
      </c>
      <c r="C962" t="s">
        <v>8</v>
      </c>
      <c r="D962" s="1" t="b">
        <v>0</v>
      </c>
      <c r="E962">
        <v>23</v>
      </c>
      <c r="F962" t="s">
        <v>1009</v>
      </c>
      <c r="G962" s="2">
        <v>44104</v>
      </c>
      <c r="H962" s="2" t="s">
        <v>1026</v>
      </c>
      <c r="I962" s="1">
        <v>2020</v>
      </c>
      <c r="J962" s="3">
        <v>17045.27</v>
      </c>
      <c r="K962" s="3">
        <v>11101.2</v>
      </c>
      <c r="L962" t="s">
        <v>883</v>
      </c>
    </row>
    <row r="963" spans="1:12" x14ac:dyDescent="0.2">
      <c r="A963">
        <v>962</v>
      </c>
      <c r="B963">
        <v>877</v>
      </c>
      <c r="C963" t="s">
        <v>6</v>
      </c>
      <c r="D963" s="1" t="b">
        <v>1</v>
      </c>
      <c r="E963">
        <v>34</v>
      </c>
      <c r="F963" t="s">
        <v>1009</v>
      </c>
      <c r="G963" s="2">
        <v>43785</v>
      </c>
      <c r="H963" s="2" t="s">
        <v>1028</v>
      </c>
      <c r="I963" s="1">
        <v>2019</v>
      </c>
      <c r="J963" s="3">
        <v>24384.95</v>
      </c>
      <c r="K963" s="3">
        <v>6532.34</v>
      </c>
      <c r="L963" t="s">
        <v>884</v>
      </c>
    </row>
    <row r="964" spans="1:12" x14ac:dyDescent="0.2">
      <c r="A964">
        <v>963</v>
      </c>
      <c r="B964">
        <v>881</v>
      </c>
      <c r="C964" t="s">
        <v>6</v>
      </c>
      <c r="D964" s="1" t="b">
        <v>0</v>
      </c>
      <c r="E964">
        <v>54</v>
      </c>
      <c r="F964" t="s">
        <v>1009</v>
      </c>
      <c r="G964" s="2">
        <v>43977</v>
      </c>
      <c r="H964" s="2" t="s">
        <v>1020</v>
      </c>
      <c r="I964" s="1">
        <v>2020</v>
      </c>
      <c r="J964" s="3">
        <v>25022.83</v>
      </c>
      <c r="K964" s="3">
        <v>5647.71</v>
      </c>
      <c r="L964" t="s">
        <v>888</v>
      </c>
    </row>
    <row r="965" spans="1:12" x14ac:dyDescent="0.2">
      <c r="A965">
        <v>964</v>
      </c>
      <c r="B965">
        <v>882</v>
      </c>
      <c r="C965" t="s">
        <v>6</v>
      </c>
      <c r="D965" s="1" t="b">
        <v>0</v>
      </c>
      <c r="E965">
        <v>59</v>
      </c>
      <c r="F965" t="s">
        <v>1009</v>
      </c>
      <c r="G965" s="2">
        <v>44105</v>
      </c>
      <c r="H965" s="2" t="s">
        <v>1019</v>
      </c>
      <c r="I965" s="1">
        <v>2020</v>
      </c>
      <c r="J965" s="3">
        <v>21055.35</v>
      </c>
      <c r="K965" s="3">
        <v>4295.78</v>
      </c>
      <c r="L965" t="s">
        <v>889</v>
      </c>
    </row>
    <row r="966" spans="1:12" x14ac:dyDescent="0.2">
      <c r="A966">
        <v>965</v>
      </c>
      <c r="B966">
        <v>885</v>
      </c>
      <c r="C966" t="s">
        <v>6</v>
      </c>
      <c r="D966" s="1" t="b">
        <v>0</v>
      </c>
      <c r="E966">
        <v>57</v>
      </c>
      <c r="F966" t="s">
        <v>1009</v>
      </c>
      <c r="G966" s="2">
        <v>43957</v>
      </c>
      <c r="H966" s="2" t="s">
        <v>1020</v>
      </c>
      <c r="I966" s="1">
        <v>2020</v>
      </c>
      <c r="J966" s="3">
        <v>39975.35</v>
      </c>
      <c r="K966" s="3">
        <v>8719.7199999999993</v>
      </c>
      <c r="L966" t="s">
        <v>892</v>
      </c>
    </row>
    <row r="967" spans="1:12" x14ac:dyDescent="0.2">
      <c r="A967">
        <v>966</v>
      </c>
      <c r="B967">
        <v>886</v>
      </c>
      <c r="C967" t="s">
        <v>8</v>
      </c>
      <c r="D967" s="1" t="b">
        <v>0</v>
      </c>
      <c r="E967">
        <v>25</v>
      </c>
      <c r="F967" t="s">
        <v>1009</v>
      </c>
      <c r="G967" s="2">
        <v>43803</v>
      </c>
      <c r="H967" s="2" t="s">
        <v>1022</v>
      </c>
      <c r="I967" s="1">
        <v>2019</v>
      </c>
      <c r="J967" s="3">
        <v>38704.370000000003</v>
      </c>
      <c r="K967" s="3">
        <v>4439.24</v>
      </c>
      <c r="L967" t="s">
        <v>893</v>
      </c>
    </row>
    <row r="968" spans="1:12" x14ac:dyDescent="0.2">
      <c r="A968">
        <v>967</v>
      </c>
      <c r="B968">
        <v>888</v>
      </c>
      <c r="C968" t="s">
        <v>6</v>
      </c>
      <c r="D968" s="1" t="b">
        <v>1</v>
      </c>
      <c r="E968">
        <v>32</v>
      </c>
      <c r="F968" t="s">
        <v>1009</v>
      </c>
      <c r="G968" s="2">
        <v>44001</v>
      </c>
      <c r="H968" s="2" t="s">
        <v>1025</v>
      </c>
      <c r="I968" s="1">
        <v>2020</v>
      </c>
      <c r="J968" s="3">
        <v>39727.22</v>
      </c>
      <c r="K968" s="3">
        <v>7788.97</v>
      </c>
      <c r="L968" t="s">
        <v>895</v>
      </c>
    </row>
    <row r="969" spans="1:12" x14ac:dyDescent="0.2">
      <c r="A969">
        <v>968</v>
      </c>
      <c r="B969">
        <v>890</v>
      </c>
      <c r="C969" t="s">
        <v>1014</v>
      </c>
      <c r="D969" s="1" t="b">
        <v>0</v>
      </c>
      <c r="E969">
        <v>63</v>
      </c>
      <c r="F969" t="s">
        <v>1009</v>
      </c>
      <c r="G969" s="2">
        <v>44056</v>
      </c>
      <c r="H969" s="2" t="s">
        <v>1029</v>
      </c>
      <c r="I969" s="1">
        <v>2020</v>
      </c>
      <c r="J969" s="3">
        <v>20753.37</v>
      </c>
      <c r="K969" s="3">
        <v>21623.69</v>
      </c>
      <c r="L969" t="s">
        <v>897</v>
      </c>
    </row>
    <row r="970" spans="1:12" x14ac:dyDescent="0.2">
      <c r="A970">
        <v>969</v>
      </c>
      <c r="B970">
        <v>893</v>
      </c>
      <c r="C970" t="s">
        <v>8</v>
      </c>
      <c r="D970" s="1" t="b">
        <v>0</v>
      </c>
      <c r="E970">
        <v>57</v>
      </c>
      <c r="F970" t="s">
        <v>1009</v>
      </c>
      <c r="G970" s="2">
        <v>43888</v>
      </c>
      <c r="H970" s="2" t="s">
        <v>1023</v>
      </c>
      <c r="I970" s="1">
        <v>2020</v>
      </c>
      <c r="J970" s="3">
        <v>23408.86</v>
      </c>
      <c r="K970" s="3">
        <v>20743.54</v>
      </c>
      <c r="L970" t="s">
        <v>900</v>
      </c>
    </row>
    <row r="971" spans="1:12" x14ac:dyDescent="0.2">
      <c r="A971">
        <v>970</v>
      </c>
      <c r="B971">
        <v>896</v>
      </c>
      <c r="C971" t="s">
        <v>1014</v>
      </c>
      <c r="D971" s="1" t="b">
        <v>1</v>
      </c>
      <c r="E971">
        <v>37</v>
      </c>
      <c r="F971" t="s">
        <v>1009</v>
      </c>
      <c r="G971" s="2">
        <v>44038</v>
      </c>
      <c r="H971" s="2" t="s">
        <v>1021</v>
      </c>
      <c r="I971" s="1">
        <v>2020</v>
      </c>
      <c r="J971" s="3">
        <v>24514.59</v>
      </c>
      <c r="K971" s="3">
        <v>3919.28</v>
      </c>
      <c r="L971" t="s">
        <v>903</v>
      </c>
    </row>
    <row r="972" spans="1:12" x14ac:dyDescent="0.2">
      <c r="A972">
        <v>971</v>
      </c>
      <c r="B972">
        <v>898</v>
      </c>
      <c r="C972" t="s">
        <v>6</v>
      </c>
      <c r="D972" s="1" t="b">
        <v>1</v>
      </c>
      <c r="E972">
        <v>67</v>
      </c>
      <c r="F972" t="s">
        <v>1009</v>
      </c>
      <c r="G972" s="2">
        <v>43918</v>
      </c>
      <c r="H972" s="2" t="s">
        <v>1027</v>
      </c>
      <c r="I972" s="1">
        <v>2020</v>
      </c>
      <c r="J972" s="3">
        <v>29588.28</v>
      </c>
      <c r="K972" s="3">
        <v>21704.7</v>
      </c>
      <c r="L972" t="s">
        <v>905</v>
      </c>
    </row>
    <row r="973" spans="1:12" x14ac:dyDescent="0.2">
      <c r="A973">
        <v>972</v>
      </c>
      <c r="B973">
        <v>906</v>
      </c>
      <c r="C973" t="s">
        <v>1014</v>
      </c>
      <c r="D973" s="1" t="s">
        <v>1014</v>
      </c>
      <c r="E973">
        <v>47</v>
      </c>
      <c r="F973" t="s">
        <v>1009</v>
      </c>
      <c r="G973" s="2">
        <v>43831</v>
      </c>
      <c r="H973" s="2" t="s">
        <v>1024</v>
      </c>
      <c r="I973" s="1">
        <v>2020</v>
      </c>
      <c r="J973" s="3">
        <v>47117.61</v>
      </c>
      <c r="K973" s="3">
        <v>0</v>
      </c>
      <c r="L973" t="s">
        <v>913</v>
      </c>
    </row>
    <row r="974" spans="1:12" x14ac:dyDescent="0.2">
      <c r="A974">
        <v>973</v>
      </c>
      <c r="B974">
        <v>909</v>
      </c>
      <c r="C974" t="s">
        <v>6</v>
      </c>
      <c r="D974" s="1" t="b">
        <v>1</v>
      </c>
      <c r="E974">
        <v>25</v>
      </c>
      <c r="F974" t="s">
        <v>1009</v>
      </c>
      <c r="G974" s="2">
        <v>44092</v>
      </c>
      <c r="H974" s="2" t="s">
        <v>1026</v>
      </c>
      <c r="I974" s="1">
        <v>2020</v>
      </c>
      <c r="J974" s="3">
        <v>34218.089999999997</v>
      </c>
      <c r="K974" s="3">
        <v>14018.93</v>
      </c>
      <c r="L974" t="s">
        <v>916</v>
      </c>
    </row>
    <row r="975" spans="1:12" x14ac:dyDescent="0.2">
      <c r="A975">
        <v>974</v>
      </c>
      <c r="B975">
        <v>915</v>
      </c>
      <c r="C975" t="s">
        <v>8</v>
      </c>
      <c r="D975" s="1" t="b">
        <v>1</v>
      </c>
      <c r="E975">
        <v>43</v>
      </c>
      <c r="F975" t="s">
        <v>1009</v>
      </c>
      <c r="G975" s="2">
        <v>44095</v>
      </c>
      <c r="H975" s="2" t="s">
        <v>1026</v>
      </c>
      <c r="I975" s="1">
        <v>2020</v>
      </c>
      <c r="J975" s="3">
        <v>40402.65</v>
      </c>
      <c r="K975" s="3">
        <v>14584.6</v>
      </c>
      <c r="L975" t="s">
        <v>922</v>
      </c>
    </row>
    <row r="976" spans="1:12" x14ac:dyDescent="0.2">
      <c r="A976">
        <v>975</v>
      </c>
      <c r="B976">
        <v>916</v>
      </c>
      <c r="C976" t="s">
        <v>6</v>
      </c>
      <c r="D976" s="1" t="b">
        <v>0</v>
      </c>
      <c r="E976">
        <v>49</v>
      </c>
      <c r="F976" t="s">
        <v>1009</v>
      </c>
      <c r="G976" s="2">
        <v>43874</v>
      </c>
      <c r="H976" s="2" t="s">
        <v>1023</v>
      </c>
      <c r="I976" s="1">
        <v>2020</v>
      </c>
      <c r="J976" s="3">
        <v>31235.759999999998</v>
      </c>
      <c r="K976" s="3">
        <v>18226.54</v>
      </c>
      <c r="L976" t="s">
        <v>923</v>
      </c>
    </row>
    <row r="977" spans="1:12" x14ac:dyDescent="0.2">
      <c r="A977">
        <v>976</v>
      </c>
      <c r="B977">
        <v>918</v>
      </c>
      <c r="C977" t="s">
        <v>6</v>
      </c>
      <c r="D977" s="1" t="b">
        <v>1</v>
      </c>
      <c r="E977">
        <v>45</v>
      </c>
      <c r="F977" t="s">
        <v>1009</v>
      </c>
      <c r="G977" s="2">
        <v>44013</v>
      </c>
      <c r="H977" s="2" t="s">
        <v>1021</v>
      </c>
      <c r="I977" s="1">
        <v>2020</v>
      </c>
      <c r="J977" s="3">
        <v>25828.29</v>
      </c>
      <c r="K977" s="3">
        <v>16215.71</v>
      </c>
      <c r="L977" t="s">
        <v>925</v>
      </c>
    </row>
    <row r="978" spans="1:12" x14ac:dyDescent="0.2">
      <c r="A978">
        <v>977</v>
      </c>
      <c r="B978">
        <v>927</v>
      </c>
      <c r="C978" t="s">
        <v>6</v>
      </c>
      <c r="D978" s="1" t="b">
        <v>1</v>
      </c>
      <c r="E978">
        <v>48</v>
      </c>
      <c r="F978" t="s">
        <v>1009</v>
      </c>
      <c r="G978" s="2">
        <v>44031</v>
      </c>
      <c r="H978" s="2" t="s">
        <v>1021</v>
      </c>
      <c r="I978" s="1">
        <v>2020</v>
      </c>
      <c r="J978" s="3">
        <v>23240.67</v>
      </c>
      <c r="K978" s="3">
        <v>3827.18</v>
      </c>
      <c r="L978" t="s">
        <v>934</v>
      </c>
    </row>
    <row r="979" spans="1:12" x14ac:dyDescent="0.2">
      <c r="A979">
        <v>978</v>
      </c>
      <c r="B979">
        <v>928</v>
      </c>
      <c r="C979" t="s">
        <v>6</v>
      </c>
      <c r="D979" s="1" t="b">
        <v>1</v>
      </c>
      <c r="E979">
        <v>17</v>
      </c>
      <c r="F979" t="s">
        <v>1009</v>
      </c>
      <c r="G979" s="2">
        <v>43895</v>
      </c>
      <c r="H979" s="2" t="s">
        <v>1027</v>
      </c>
      <c r="I979" s="1">
        <v>2020</v>
      </c>
      <c r="J979" s="3">
        <v>15894.95</v>
      </c>
      <c r="K979" s="3">
        <v>7472.17</v>
      </c>
      <c r="L979" t="s">
        <v>935</v>
      </c>
    </row>
    <row r="980" spans="1:12" x14ac:dyDescent="0.2">
      <c r="A980">
        <v>979</v>
      </c>
      <c r="B980">
        <v>930</v>
      </c>
      <c r="C980" t="s">
        <v>6</v>
      </c>
      <c r="D980" s="1" t="b">
        <v>0</v>
      </c>
      <c r="E980">
        <v>33</v>
      </c>
      <c r="F980" t="s">
        <v>1009</v>
      </c>
      <c r="G980" s="2">
        <v>43908</v>
      </c>
      <c r="H980" s="2" t="s">
        <v>1027</v>
      </c>
      <c r="I980" s="1">
        <v>2020</v>
      </c>
      <c r="J980" s="3">
        <v>50112.74</v>
      </c>
      <c r="K980" s="3">
        <v>5469.78</v>
      </c>
      <c r="L980" t="s">
        <v>937</v>
      </c>
    </row>
    <row r="981" spans="1:12" x14ac:dyDescent="0.2">
      <c r="A981">
        <v>980</v>
      </c>
      <c r="B981">
        <v>936</v>
      </c>
      <c r="C981" t="s">
        <v>8</v>
      </c>
      <c r="D981" s="1" t="b">
        <v>0</v>
      </c>
      <c r="E981">
        <v>18</v>
      </c>
      <c r="F981" t="s">
        <v>1009</v>
      </c>
      <c r="G981" s="2">
        <v>44047</v>
      </c>
      <c r="H981" s="2" t="s">
        <v>1029</v>
      </c>
      <c r="I981" s="1">
        <v>2020</v>
      </c>
      <c r="J981" s="3">
        <v>29130.7</v>
      </c>
      <c r="K981" s="3">
        <v>18082.22</v>
      </c>
      <c r="L981" t="s">
        <v>943</v>
      </c>
    </row>
    <row r="982" spans="1:12" x14ac:dyDescent="0.2">
      <c r="A982">
        <v>981</v>
      </c>
      <c r="B982">
        <v>937</v>
      </c>
      <c r="C982" t="s">
        <v>6</v>
      </c>
      <c r="D982" s="1" t="b">
        <v>1</v>
      </c>
      <c r="E982">
        <v>70</v>
      </c>
      <c r="F982" t="s">
        <v>1009</v>
      </c>
      <c r="G982" s="2">
        <v>43792</v>
      </c>
      <c r="H982" s="2" t="s">
        <v>1028</v>
      </c>
      <c r="I982" s="1">
        <v>2019</v>
      </c>
      <c r="J982" s="3">
        <v>34200.21</v>
      </c>
      <c r="K982" s="3">
        <v>3552.82</v>
      </c>
      <c r="L982" t="s">
        <v>944</v>
      </c>
    </row>
    <row r="983" spans="1:12" x14ac:dyDescent="0.2">
      <c r="A983">
        <v>982</v>
      </c>
      <c r="B983">
        <v>938</v>
      </c>
      <c r="C983" t="s">
        <v>6</v>
      </c>
      <c r="D983" s="1" t="b">
        <v>0</v>
      </c>
      <c r="E983">
        <v>60</v>
      </c>
      <c r="F983" t="s">
        <v>1009</v>
      </c>
      <c r="G983" s="2">
        <v>43905</v>
      </c>
      <c r="H983" s="2" t="s">
        <v>1027</v>
      </c>
      <c r="I983" s="1">
        <v>2020</v>
      </c>
      <c r="J983" s="3">
        <v>50599.46</v>
      </c>
      <c r="K983" s="3">
        <v>6773.45</v>
      </c>
      <c r="L983" t="s">
        <v>945</v>
      </c>
    </row>
    <row r="984" spans="1:12" x14ac:dyDescent="0.2">
      <c r="A984">
        <v>983</v>
      </c>
      <c r="B984">
        <v>942</v>
      </c>
      <c r="C984" t="s">
        <v>6</v>
      </c>
      <c r="D984" s="1" t="b">
        <v>1</v>
      </c>
      <c r="E984">
        <v>20</v>
      </c>
      <c r="F984" t="s">
        <v>1009</v>
      </c>
      <c r="G984" s="2">
        <v>44092</v>
      </c>
      <c r="H984" s="2" t="s">
        <v>1026</v>
      </c>
      <c r="I984" s="1">
        <v>2020</v>
      </c>
      <c r="J984" s="3">
        <v>25671.08</v>
      </c>
      <c r="K984" s="3">
        <v>10138.76</v>
      </c>
      <c r="L984" t="s">
        <v>949</v>
      </c>
    </row>
    <row r="985" spans="1:12" x14ac:dyDescent="0.2">
      <c r="A985">
        <v>984</v>
      </c>
      <c r="B985">
        <v>943</v>
      </c>
      <c r="C985" t="s">
        <v>6</v>
      </c>
      <c r="D985" s="1" t="b">
        <v>1</v>
      </c>
      <c r="E985">
        <v>36</v>
      </c>
      <c r="F985" t="s">
        <v>1009</v>
      </c>
      <c r="G985" s="2">
        <v>43955</v>
      </c>
      <c r="H985" s="2" t="s">
        <v>1020</v>
      </c>
      <c r="I985" s="1">
        <v>2020</v>
      </c>
      <c r="J985" s="3">
        <v>38174.239999999998</v>
      </c>
      <c r="K985" s="3">
        <v>7878.14</v>
      </c>
      <c r="L985" t="s">
        <v>950</v>
      </c>
    </row>
    <row r="986" spans="1:12" x14ac:dyDescent="0.2">
      <c r="A986">
        <v>985</v>
      </c>
      <c r="B986">
        <v>944</v>
      </c>
      <c r="C986" t="s">
        <v>6</v>
      </c>
      <c r="D986" s="1" t="b">
        <v>0</v>
      </c>
      <c r="E986">
        <v>66</v>
      </c>
      <c r="F986" t="s">
        <v>1009</v>
      </c>
      <c r="G986" s="2">
        <v>43947</v>
      </c>
      <c r="H986" s="2" t="s">
        <v>1030</v>
      </c>
      <c r="I986" s="1">
        <v>2020</v>
      </c>
      <c r="J986" s="3">
        <v>48153.3</v>
      </c>
      <c r="K986" s="3">
        <v>10074.700000000001</v>
      </c>
      <c r="L986" t="s">
        <v>951</v>
      </c>
    </row>
    <row r="987" spans="1:12" x14ac:dyDescent="0.2">
      <c r="A987">
        <v>986</v>
      </c>
      <c r="B987">
        <v>945</v>
      </c>
      <c r="C987" t="s">
        <v>8</v>
      </c>
      <c r="D987" s="1" t="b">
        <v>0</v>
      </c>
      <c r="E987">
        <v>45</v>
      </c>
      <c r="F987" t="s">
        <v>1009</v>
      </c>
      <c r="G987" s="2">
        <v>43823</v>
      </c>
      <c r="H987" s="2" t="s">
        <v>1022</v>
      </c>
      <c r="I987" s="1">
        <v>2019</v>
      </c>
      <c r="J987" s="3">
        <v>49286.31</v>
      </c>
      <c r="K987" s="3">
        <v>2911.81</v>
      </c>
      <c r="L987" t="s">
        <v>952</v>
      </c>
    </row>
    <row r="988" spans="1:12" x14ac:dyDescent="0.2">
      <c r="A988">
        <v>987</v>
      </c>
      <c r="B988">
        <v>951</v>
      </c>
      <c r="C988" t="s">
        <v>6</v>
      </c>
      <c r="D988" s="1" t="b">
        <v>0</v>
      </c>
      <c r="E988">
        <v>51</v>
      </c>
      <c r="F988" t="s">
        <v>1009</v>
      </c>
      <c r="G988" s="2">
        <v>44108</v>
      </c>
      <c r="H988" s="2" t="s">
        <v>1019</v>
      </c>
      <c r="I988" s="1">
        <v>2020</v>
      </c>
      <c r="J988" s="3">
        <v>37505.93</v>
      </c>
      <c r="K988" s="3">
        <v>18015.55</v>
      </c>
      <c r="L988" t="s">
        <v>958</v>
      </c>
    </row>
    <row r="989" spans="1:12" x14ac:dyDescent="0.2">
      <c r="A989">
        <v>988</v>
      </c>
      <c r="B989">
        <v>952</v>
      </c>
      <c r="C989" t="s">
        <v>8</v>
      </c>
      <c r="D989" s="1" t="b">
        <v>0</v>
      </c>
      <c r="E989">
        <v>25</v>
      </c>
      <c r="F989" t="s">
        <v>1009</v>
      </c>
      <c r="G989" s="2">
        <v>43896</v>
      </c>
      <c r="H989" s="2" t="s">
        <v>1027</v>
      </c>
      <c r="I989" s="1">
        <v>2020</v>
      </c>
      <c r="J989" s="3">
        <v>37586.49</v>
      </c>
      <c r="K989" s="3">
        <v>13124.13</v>
      </c>
      <c r="L989" t="s">
        <v>959</v>
      </c>
    </row>
    <row r="990" spans="1:12" x14ac:dyDescent="0.2">
      <c r="A990">
        <v>989</v>
      </c>
      <c r="B990">
        <v>953</v>
      </c>
      <c r="C990" t="s">
        <v>8</v>
      </c>
      <c r="D990" s="1" t="b">
        <v>1</v>
      </c>
      <c r="E990">
        <v>25</v>
      </c>
      <c r="F990" t="s">
        <v>1009</v>
      </c>
      <c r="G990" s="2">
        <v>44089</v>
      </c>
      <c r="H990" s="2" t="s">
        <v>1026</v>
      </c>
      <c r="I990" s="1">
        <v>2020</v>
      </c>
      <c r="J990" s="3">
        <v>34791.94</v>
      </c>
      <c r="K990" s="3">
        <v>11572.82</v>
      </c>
      <c r="L990" t="s">
        <v>960</v>
      </c>
    </row>
    <row r="991" spans="1:12" x14ac:dyDescent="0.2">
      <c r="A991">
        <v>990</v>
      </c>
      <c r="B991">
        <v>958</v>
      </c>
      <c r="C991" t="s">
        <v>8</v>
      </c>
      <c r="D991" s="1" t="b">
        <v>1</v>
      </c>
      <c r="E991">
        <v>43</v>
      </c>
      <c r="F991" t="s">
        <v>1009</v>
      </c>
      <c r="G991" s="2">
        <v>43818</v>
      </c>
      <c r="H991" s="2" t="s">
        <v>1022</v>
      </c>
      <c r="I991" s="1">
        <v>2019</v>
      </c>
      <c r="J991" s="3">
        <v>36389.83</v>
      </c>
      <c r="K991" s="3">
        <v>3815.54</v>
      </c>
      <c r="L991" t="s">
        <v>965</v>
      </c>
    </row>
    <row r="992" spans="1:12" x14ac:dyDescent="0.2">
      <c r="A992">
        <v>991</v>
      </c>
      <c r="B992">
        <v>962</v>
      </c>
      <c r="C992" t="s">
        <v>6</v>
      </c>
      <c r="D992" s="1" t="s">
        <v>1014</v>
      </c>
      <c r="E992">
        <v>37</v>
      </c>
      <c r="F992" t="s">
        <v>1009</v>
      </c>
      <c r="G992" s="2">
        <v>43907</v>
      </c>
      <c r="H992" s="2" t="s">
        <v>1027</v>
      </c>
      <c r="I992" s="1">
        <v>2020</v>
      </c>
      <c r="J992" s="3">
        <v>18388.89</v>
      </c>
      <c r="K992" s="3">
        <v>0</v>
      </c>
      <c r="L992" t="s">
        <v>969</v>
      </c>
    </row>
    <row r="993" spans="1:12" x14ac:dyDescent="0.2">
      <c r="A993">
        <v>992</v>
      </c>
      <c r="B993">
        <v>971</v>
      </c>
      <c r="C993" t="s">
        <v>1014</v>
      </c>
      <c r="D993" s="1" t="b">
        <v>0</v>
      </c>
      <c r="E993">
        <v>19</v>
      </c>
      <c r="F993" t="s">
        <v>1009</v>
      </c>
      <c r="G993" s="2">
        <v>43799</v>
      </c>
      <c r="H993" s="2" t="s">
        <v>1028</v>
      </c>
      <c r="I993" s="1">
        <v>2019</v>
      </c>
      <c r="J993" s="3">
        <v>42741.56</v>
      </c>
      <c r="K993" s="3">
        <v>1857.28</v>
      </c>
      <c r="L993" t="s">
        <v>978</v>
      </c>
    </row>
    <row r="994" spans="1:12" x14ac:dyDescent="0.2">
      <c r="A994">
        <v>993</v>
      </c>
      <c r="B994">
        <v>972</v>
      </c>
      <c r="C994" t="s">
        <v>8</v>
      </c>
      <c r="D994" s="1" t="b">
        <v>0</v>
      </c>
      <c r="E994">
        <v>22</v>
      </c>
      <c r="F994" t="s">
        <v>1009</v>
      </c>
      <c r="G994" s="2">
        <v>44010</v>
      </c>
      <c r="H994" s="2" t="s">
        <v>1025</v>
      </c>
      <c r="I994" s="1">
        <v>2020</v>
      </c>
      <c r="J994" s="3">
        <v>23178.07</v>
      </c>
      <c r="K994" s="3">
        <v>4686.24</v>
      </c>
      <c r="L994" t="s">
        <v>979</v>
      </c>
    </row>
    <row r="995" spans="1:12" x14ac:dyDescent="0.2">
      <c r="A995">
        <v>994</v>
      </c>
      <c r="B995">
        <v>978</v>
      </c>
      <c r="C995" t="s">
        <v>1014</v>
      </c>
      <c r="D995" s="1" t="b">
        <v>0</v>
      </c>
      <c r="E995">
        <v>47</v>
      </c>
      <c r="F995" t="s">
        <v>1009</v>
      </c>
      <c r="G995" s="2">
        <v>43839</v>
      </c>
      <c r="H995" s="2" t="s">
        <v>1024</v>
      </c>
      <c r="I995" s="1">
        <v>2020</v>
      </c>
      <c r="J995" s="3">
        <v>16920.46</v>
      </c>
      <c r="K995" s="3">
        <v>15470.25</v>
      </c>
      <c r="L995" t="s">
        <v>985</v>
      </c>
    </row>
    <row r="996" spans="1:12" x14ac:dyDescent="0.2">
      <c r="A996">
        <v>995</v>
      </c>
      <c r="B996">
        <v>979</v>
      </c>
      <c r="C996" t="s">
        <v>6</v>
      </c>
      <c r="D996" s="1" t="b">
        <v>0</v>
      </c>
      <c r="E996">
        <v>59</v>
      </c>
      <c r="F996" t="s">
        <v>1009</v>
      </c>
      <c r="G996" s="2">
        <v>44133</v>
      </c>
      <c r="H996" s="2" t="s">
        <v>1019</v>
      </c>
      <c r="I996" s="1">
        <v>2020</v>
      </c>
      <c r="J996" s="3">
        <v>28481.87</v>
      </c>
      <c r="K996" s="3">
        <v>18787.96</v>
      </c>
      <c r="L996" t="s">
        <v>986</v>
      </c>
    </row>
    <row r="997" spans="1:12" x14ac:dyDescent="0.2">
      <c r="A997">
        <v>996</v>
      </c>
      <c r="B997">
        <v>980</v>
      </c>
      <c r="C997" t="s">
        <v>8</v>
      </c>
      <c r="D997" s="1" t="b">
        <v>0</v>
      </c>
      <c r="E997">
        <v>50</v>
      </c>
      <c r="F997" t="s">
        <v>1009</v>
      </c>
      <c r="G997" s="2">
        <v>44001</v>
      </c>
      <c r="H997" s="2" t="s">
        <v>1025</v>
      </c>
      <c r="I997" s="1">
        <v>2020</v>
      </c>
      <c r="J997" s="3">
        <v>38438.14</v>
      </c>
      <c r="K997" s="3">
        <v>4988.75</v>
      </c>
      <c r="L997" t="s">
        <v>987</v>
      </c>
    </row>
    <row r="998" spans="1:12" x14ac:dyDescent="0.2">
      <c r="A998">
        <v>997</v>
      </c>
      <c r="B998">
        <v>982</v>
      </c>
      <c r="C998" t="s">
        <v>8</v>
      </c>
      <c r="D998" s="1" t="b">
        <v>0</v>
      </c>
      <c r="E998">
        <v>26</v>
      </c>
      <c r="F998" t="s">
        <v>1009</v>
      </c>
      <c r="G998" s="2">
        <v>43919</v>
      </c>
      <c r="H998" s="2" t="s">
        <v>1027</v>
      </c>
      <c r="I998" s="1">
        <v>2020</v>
      </c>
      <c r="J998" s="3">
        <v>42409.14</v>
      </c>
      <c r="K998" s="3">
        <v>8274.56</v>
      </c>
      <c r="L998" t="s">
        <v>989</v>
      </c>
    </row>
    <row r="999" spans="1:12" x14ac:dyDescent="0.2">
      <c r="A999">
        <v>998</v>
      </c>
      <c r="B999">
        <v>996</v>
      </c>
      <c r="C999" t="s">
        <v>1014</v>
      </c>
      <c r="D999" s="1" t="s">
        <v>1014</v>
      </c>
      <c r="E999">
        <v>24</v>
      </c>
      <c r="F999" t="s">
        <v>1009</v>
      </c>
      <c r="G999" s="2">
        <v>44142</v>
      </c>
      <c r="H999" s="2" t="s">
        <v>1028</v>
      </c>
      <c r="I999" s="1">
        <v>2020</v>
      </c>
      <c r="J999" s="3">
        <v>29761.35</v>
      </c>
      <c r="K999" s="3">
        <v>0</v>
      </c>
      <c r="L999" t="s">
        <v>1003</v>
      </c>
    </row>
    <row r="1000" spans="1:12" x14ac:dyDescent="0.2">
      <c r="A1000">
        <v>999</v>
      </c>
      <c r="B1000">
        <v>998</v>
      </c>
      <c r="C1000" t="s">
        <v>6</v>
      </c>
      <c r="D1000" s="1" t="b">
        <v>0</v>
      </c>
      <c r="E1000">
        <v>61</v>
      </c>
      <c r="F1000" t="s">
        <v>1009</v>
      </c>
      <c r="G1000" s="2">
        <v>43943</v>
      </c>
      <c r="H1000" s="2" t="s">
        <v>1030</v>
      </c>
      <c r="I1000" s="1">
        <v>2020</v>
      </c>
      <c r="J1000" s="3">
        <v>38271.699999999997</v>
      </c>
      <c r="K1000" s="3">
        <v>13654.99</v>
      </c>
      <c r="L1000" t="s">
        <v>1005</v>
      </c>
    </row>
    <row r="1001" spans="1:12" x14ac:dyDescent="0.2">
      <c r="A1001">
        <v>1000</v>
      </c>
      <c r="B1001">
        <v>999</v>
      </c>
      <c r="C1001" t="s">
        <v>8</v>
      </c>
      <c r="D1001" s="1" t="b">
        <v>1</v>
      </c>
      <c r="E1001">
        <v>57</v>
      </c>
      <c r="F1001" t="s">
        <v>1009</v>
      </c>
      <c r="G1001" s="2">
        <v>44140</v>
      </c>
      <c r="H1001" s="2" t="s">
        <v>1028</v>
      </c>
      <c r="I1001" s="1">
        <v>2020</v>
      </c>
      <c r="J1001" s="3">
        <v>35378.19</v>
      </c>
      <c r="K1001" s="3">
        <v>1621.94</v>
      </c>
      <c r="L1001" t="s">
        <v>1006</v>
      </c>
    </row>
  </sheetData>
  <phoneticPr fontId="2" type="noConversion"/>
  <conditionalFormatting sqref="J1 J1002:J1048576">
    <cfRule type="top10" dxfId="67" priority="1" rank="10"/>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33971-6E36-40C4-9883-44FC5808839D}">
  <dimension ref="A1:K1001"/>
  <sheetViews>
    <sheetView workbookViewId="0">
      <selection activeCell="D28" sqref="D28"/>
    </sheetView>
  </sheetViews>
  <sheetFormatPr defaultRowHeight="14.25" x14ac:dyDescent="0.2"/>
  <cols>
    <col min="1" max="1" width="9.125" customWidth="1"/>
    <col min="2" max="2" width="8.375" style="1" customWidth="1"/>
    <col min="3" max="3" width="14.5" customWidth="1"/>
    <col min="4" max="4" width="29.5" style="2" customWidth="1"/>
    <col min="5" max="5" width="23.75" style="1" customWidth="1"/>
    <col min="6" max="6" width="13.125" customWidth="1"/>
    <col min="10" max="10" width="22.875" bestFit="1" customWidth="1"/>
  </cols>
  <sheetData>
    <row r="1" spans="1:11" x14ac:dyDescent="0.2">
      <c r="A1" t="s">
        <v>1013</v>
      </c>
      <c r="B1" s="1" t="s">
        <v>1015</v>
      </c>
      <c r="C1" t="s">
        <v>2</v>
      </c>
      <c r="D1" s="2" t="s">
        <v>1017</v>
      </c>
      <c r="E1" s="1">
        <v>2020</v>
      </c>
      <c r="F1" s="1">
        <v>2019</v>
      </c>
      <c r="J1" t="s">
        <v>5</v>
      </c>
    </row>
    <row r="2" spans="1:11" x14ac:dyDescent="0.2">
      <c r="A2" t="s">
        <v>8</v>
      </c>
      <c r="B2" s="1" t="b">
        <v>0</v>
      </c>
      <c r="C2" t="s">
        <v>1008</v>
      </c>
      <c r="D2" s="2" t="s">
        <v>1019</v>
      </c>
      <c r="E2" s="4">
        <f>SUMIFS(CUSTOMERS[Monthly Salary PHP],CUSTOMERS[MONTH],D2,CUSTOMERS[YEAR],2020)</f>
        <v>2527180.2900000005</v>
      </c>
      <c r="F2" s="4">
        <f>SUMIFS(CUSTOMERS[Monthly Salary PHP],CUSTOMERS[MONTH],D2,CUSTOMERS[YEAR],2019)</f>
        <v>0</v>
      </c>
      <c r="G2">
        <f>AVERAGEIFS(CUSTOMERS[Monthly Salary PHP],CUSTOMERS[MONTH],D2)</f>
        <v>34151.085000000006</v>
      </c>
      <c r="J2" t="s">
        <v>13</v>
      </c>
      <c r="K2">
        <f>COUNTIFS(CUSTOMERS[Name],J2)</f>
        <v>1</v>
      </c>
    </row>
    <row r="3" spans="1:11" x14ac:dyDescent="0.2">
      <c r="A3" t="s">
        <v>6</v>
      </c>
      <c r="B3" s="1" t="b">
        <v>1</v>
      </c>
      <c r="C3" t="s">
        <v>1011</v>
      </c>
      <c r="D3" s="2" t="s">
        <v>1020</v>
      </c>
      <c r="E3" s="4">
        <f>SUMIFS(CUSTOMERS[Monthly Salary PHP],CUSTOMERS[MONTH],D3,CUSTOMERS[YEAR],2020)</f>
        <v>2828481.1500000004</v>
      </c>
      <c r="F3" s="4">
        <f>SUMIFS(CUSTOMERS[Monthly Salary PHP],CUSTOMERS[MONTH],D3,CUSTOMERS[YEAR],2019)</f>
        <v>0</v>
      </c>
      <c r="G3">
        <f>AVERAGEIFS(CUSTOMERS[Monthly Salary PHP],CUSTOMERS[MONTH],D3)</f>
        <v>31780.687078651688</v>
      </c>
      <c r="J3" t="s">
        <v>17</v>
      </c>
    </row>
    <row r="4" spans="1:11" x14ac:dyDescent="0.2">
      <c r="A4" t="s">
        <v>1014</v>
      </c>
      <c r="B4" s="1" t="s">
        <v>1014</v>
      </c>
      <c r="C4" t="s">
        <v>1009</v>
      </c>
      <c r="D4" s="2" t="s">
        <v>1021</v>
      </c>
      <c r="E4" s="4">
        <f>SUMIFS(CUSTOMERS[Monthly Salary PHP],CUSTOMERS[MONTH],D4,CUSTOMERS[YEAR],2020)</f>
        <v>2355514.8599999989</v>
      </c>
      <c r="F4" s="4">
        <f>SUMIFS(CUSTOMERS[Monthly Salary PHP],CUSTOMERS[MONTH],D4,CUSTOMERS[YEAR],2019)</f>
        <v>0</v>
      </c>
      <c r="G4">
        <f>AVERAGEIFS(CUSTOMERS[Monthly Salary PHP],CUSTOMERS[MONTH],D4)</f>
        <v>31406.864799999985</v>
      </c>
      <c r="J4" t="s">
        <v>20</v>
      </c>
    </row>
    <row r="5" spans="1:11" x14ac:dyDescent="0.2">
      <c r="B5"/>
      <c r="D5" s="2" t="s">
        <v>1022</v>
      </c>
      <c r="E5" s="4">
        <f>SUMIFS(CUSTOMERS[Monthly Salary PHP],CUSTOMERS[MONTH],D5,CUSTOMERS[YEAR],2020)</f>
        <v>0</v>
      </c>
      <c r="F5" s="4">
        <f>SUMIFS(CUSTOMERS[Monthly Salary PHP],CUSTOMERS[MONTH],D5,CUSTOMERS[YEAR],2019)</f>
        <v>3020592.8000000007</v>
      </c>
      <c r="G5">
        <f>AVERAGEIFS(CUSTOMERS[Monthly Salary PHP],CUSTOMERS[MONTH],D5)</f>
        <v>33562.142222222232</v>
      </c>
      <c r="J5" t="s">
        <v>23</v>
      </c>
    </row>
    <row r="6" spans="1:11" x14ac:dyDescent="0.2">
      <c r="B6"/>
      <c r="D6" s="2" t="s">
        <v>1023</v>
      </c>
      <c r="E6" s="4">
        <f>SUMIFS(CUSTOMERS[Monthly Salary PHP],CUSTOMERS[MONTH],D6,CUSTOMERS[YEAR],2020)</f>
        <v>2779799.5000000005</v>
      </c>
      <c r="F6" s="4">
        <f>SUMIFS(CUSTOMERS[Monthly Salary PHP],CUSTOMERS[MONTH],D6,CUSTOMERS[YEAR],2019)</f>
        <v>0</v>
      </c>
      <c r="G6">
        <f>AVERAGEIFS(CUSTOMERS[Monthly Salary PHP],CUSTOMERS[MONTH],D6)</f>
        <v>32703.52352941177</v>
      </c>
      <c r="J6" t="s">
        <v>24</v>
      </c>
    </row>
    <row r="7" spans="1:11" x14ac:dyDescent="0.2">
      <c r="B7"/>
      <c r="D7" s="2" t="s">
        <v>1024</v>
      </c>
      <c r="E7" s="4">
        <f>SUMIFS(CUSTOMERS[Monthly Salary PHP],CUSTOMERS[MONTH],D7,CUSTOMERS[YEAR],2020)</f>
        <v>2466729.2400000007</v>
      </c>
      <c r="F7" s="4">
        <f>SUMIFS(CUSTOMERS[Monthly Salary PHP],CUSTOMERS[MONTH],D7,CUSTOMERS[YEAR],2019)</f>
        <v>0</v>
      </c>
      <c r="G7">
        <f>AVERAGEIFS(CUSTOMERS[Monthly Salary PHP],CUSTOMERS[MONTH],D7)</f>
        <v>33790.811506849328</v>
      </c>
      <c r="J7" t="s">
        <v>31</v>
      </c>
    </row>
    <row r="8" spans="1:11" x14ac:dyDescent="0.2">
      <c r="B8"/>
      <c r="D8" s="2" t="s">
        <v>1025</v>
      </c>
      <c r="E8" s="4">
        <f>SUMIFS(CUSTOMERS[Monthly Salary PHP],CUSTOMERS[MONTH],D8,CUSTOMERS[YEAR],2020)</f>
        <v>2537071.3999999994</v>
      </c>
      <c r="F8" s="4">
        <f>SUMIFS(CUSTOMERS[Monthly Salary PHP],CUSTOMERS[MONTH],D8,CUSTOMERS[YEAR],2019)</f>
        <v>0</v>
      </c>
      <c r="G8">
        <f>AVERAGEIFS(CUSTOMERS[Monthly Salary PHP],CUSTOMERS[MONTH],D8)</f>
        <v>35733.399999999994</v>
      </c>
      <c r="J8" t="s">
        <v>34</v>
      </c>
    </row>
    <row r="9" spans="1:11" x14ac:dyDescent="0.2">
      <c r="B9"/>
      <c r="D9" s="2" t="s">
        <v>1026</v>
      </c>
      <c r="E9" s="4">
        <f>SUMIFS(CUSTOMERS[Monthly Salary PHP],CUSTOMERS[MONTH],D9,CUSTOMERS[YEAR],2020)</f>
        <v>2479862.3299999996</v>
      </c>
      <c r="F9" s="4">
        <f>SUMIFS(CUSTOMERS[Monthly Salary PHP],CUSTOMERS[MONTH],D9,CUSTOMERS[YEAR],2019)</f>
        <v>0</v>
      </c>
      <c r="G9">
        <f>AVERAGEIFS(CUSTOMERS[Monthly Salary PHP],CUSTOMERS[MONTH],D9)</f>
        <v>32629.767499999994</v>
      </c>
      <c r="J9" t="s">
        <v>35</v>
      </c>
    </row>
    <row r="10" spans="1:11" x14ac:dyDescent="0.2">
      <c r="B10"/>
      <c r="D10" s="2" t="s">
        <v>1027</v>
      </c>
      <c r="E10" s="4">
        <f>SUMIFS(CUSTOMERS[Monthly Salary PHP],CUSTOMERS[MONTH],D10,CUSTOMERS[YEAR],2020)</f>
        <v>3481541.4200000004</v>
      </c>
      <c r="F10" s="4">
        <f>SUMIFS(CUSTOMERS[Monthly Salary PHP],CUSTOMERS[MONTH],D10,CUSTOMERS[YEAR],2019)</f>
        <v>0</v>
      </c>
      <c r="G10">
        <f>AVERAGEIFS(CUSTOMERS[Monthly Salary PHP],CUSTOMERS[MONTH],D10)</f>
        <v>33157.537333333334</v>
      </c>
      <c r="J10" t="s">
        <v>38</v>
      </c>
    </row>
    <row r="11" spans="1:11" x14ac:dyDescent="0.2">
      <c r="B11"/>
      <c r="D11" s="2" t="s">
        <v>1028</v>
      </c>
      <c r="E11" s="4">
        <f>SUMIFS(CUSTOMERS[Monthly Salary PHP],CUSTOMERS[MONTH],D11,CUSTOMERS[YEAR],2020)</f>
        <v>1126973.73</v>
      </c>
      <c r="F11" s="4">
        <f>SUMIFS(CUSTOMERS[Monthly Salary PHP],CUSTOMERS[MONTH],D11,CUSTOMERS[YEAR],2019)</f>
        <v>1579849.49</v>
      </c>
      <c r="G11">
        <f>AVERAGEIFS(CUSTOMERS[Monthly Salary PHP],CUSTOMERS[MONTH],D11)</f>
        <v>35153.548311688297</v>
      </c>
      <c r="J11" t="s">
        <v>43</v>
      </c>
    </row>
    <row r="12" spans="1:11" x14ac:dyDescent="0.2">
      <c r="B12"/>
      <c r="D12" s="2" t="s">
        <v>1029</v>
      </c>
      <c r="E12" s="4">
        <f>SUMIFS(CUSTOMERS[Monthly Salary PHP],CUSTOMERS[MONTH],D12,CUSTOMERS[YEAR],2020)</f>
        <v>2768563.87</v>
      </c>
      <c r="F12" s="4">
        <f>SUMIFS(CUSTOMERS[Monthly Salary PHP],CUSTOMERS[MONTH],D12,CUSTOMERS[YEAR],2019)</f>
        <v>0</v>
      </c>
      <c r="G12">
        <f>AVERAGEIFS(CUSTOMERS[Monthly Salary PHP],CUSTOMERS[MONTH],D12)</f>
        <v>32959.093690476191</v>
      </c>
      <c r="J12" t="s">
        <v>48</v>
      </c>
    </row>
    <row r="13" spans="1:11" x14ac:dyDescent="0.2">
      <c r="B13"/>
      <c r="D13" s="2" t="s">
        <v>1030</v>
      </c>
      <c r="E13" s="4">
        <f>SUMIFS(CUSTOMERS[Monthly Salary PHP],CUSTOMERS[MONTH],D13,CUSTOMERS[YEAR],2020)</f>
        <v>3446046.3800000008</v>
      </c>
      <c r="F13" s="4">
        <f>SUMIFS(CUSTOMERS[Monthly Salary PHP],CUSTOMERS[MONTH],D13,CUSTOMERS[YEAR],2019)</f>
        <v>0</v>
      </c>
      <c r="G13">
        <f>AVERAGEIFS(CUSTOMERS[Monthly Salary PHP],CUSTOMERS[MONTH],D13)</f>
        <v>34119.271089108915</v>
      </c>
      <c r="J13" t="s">
        <v>50</v>
      </c>
    </row>
    <row r="14" spans="1:11" x14ac:dyDescent="0.2">
      <c r="B14"/>
      <c r="D14"/>
      <c r="J14" t="s">
        <v>56</v>
      </c>
    </row>
    <row r="15" spans="1:11" x14ac:dyDescent="0.2">
      <c r="B15"/>
      <c r="D15"/>
      <c r="E15" s="1" t="s">
        <v>1016</v>
      </c>
      <c r="J15" t="s">
        <v>59</v>
      </c>
    </row>
    <row r="16" spans="1:11" x14ac:dyDescent="0.2">
      <c r="B16"/>
      <c r="D16"/>
      <c r="J16" t="s">
        <v>71</v>
      </c>
    </row>
    <row r="17" spans="2:10" x14ac:dyDescent="0.2">
      <c r="B17"/>
      <c r="D17"/>
      <c r="J17" t="s">
        <v>77</v>
      </c>
    </row>
    <row r="18" spans="2:10" x14ac:dyDescent="0.2">
      <c r="B18"/>
      <c r="D18"/>
      <c r="J18" t="s">
        <v>81</v>
      </c>
    </row>
    <row r="19" spans="2:10" x14ac:dyDescent="0.2">
      <c r="B19"/>
      <c r="D19"/>
      <c r="J19" t="s">
        <v>87</v>
      </c>
    </row>
    <row r="20" spans="2:10" x14ac:dyDescent="0.2">
      <c r="B20"/>
      <c r="D20"/>
      <c r="J20" t="s">
        <v>93</v>
      </c>
    </row>
    <row r="21" spans="2:10" x14ac:dyDescent="0.2">
      <c r="B21"/>
      <c r="D21"/>
      <c r="J21" t="s">
        <v>94</v>
      </c>
    </row>
    <row r="22" spans="2:10" x14ac:dyDescent="0.2">
      <c r="B22"/>
      <c r="D22"/>
      <c r="J22" t="s">
        <v>99</v>
      </c>
    </row>
    <row r="23" spans="2:10" x14ac:dyDescent="0.2">
      <c r="B23"/>
      <c r="D23"/>
      <c r="J23" t="s">
        <v>103</v>
      </c>
    </row>
    <row r="24" spans="2:10" x14ac:dyDescent="0.2">
      <c r="B24"/>
      <c r="D24"/>
      <c r="J24" t="s">
        <v>109</v>
      </c>
    </row>
    <row r="25" spans="2:10" x14ac:dyDescent="0.2">
      <c r="B25"/>
      <c r="D25"/>
      <c r="J25" t="s">
        <v>110</v>
      </c>
    </row>
    <row r="26" spans="2:10" x14ac:dyDescent="0.2">
      <c r="B26"/>
      <c r="D26"/>
      <c r="J26" t="s">
        <v>112</v>
      </c>
    </row>
    <row r="27" spans="2:10" x14ac:dyDescent="0.2">
      <c r="B27"/>
      <c r="D27"/>
      <c r="J27" t="s">
        <v>114</v>
      </c>
    </row>
    <row r="28" spans="2:10" x14ac:dyDescent="0.2">
      <c r="B28"/>
      <c r="D28"/>
      <c r="J28" t="s">
        <v>115</v>
      </c>
    </row>
    <row r="29" spans="2:10" x14ac:dyDescent="0.2">
      <c r="B29"/>
      <c r="D29"/>
      <c r="J29" t="s">
        <v>117</v>
      </c>
    </row>
    <row r="30" spans="2:10" x14ac:dyDescent="0.2">
      <c r="B30"/>
      <c r="D30"/>
      <c r="J30" t="s">
        <v>118</v>
      </c>
    </row>
    <row r="31" spans="2:10" x14ac:dyDescent="0.2">
      <c r="B31"/>
      <c r="D31"/>
      <c r="J31" t="s">
        <v>120</v>
      </c>
    </row>
    <row r="32" spans="2:10" x14ac:dyDescent="0.2">
      <c r="B32"/>
      <c r="D32"/>
      <c r="J32" t="s">
        <v>125</v>
      </c>
    </row>
    <row r="33" spans="2:10" x14ac:dyDescent="0.2">
      <c r="B33"/>
      <c r="D33"/>
      <c r="J33" t="s">
        <v>133</v>
      </c>
    </row>
    <row r="34" spans="2:10" x14ac:dyDescent="0.2">
      <c r="B34"/>
      <c r="D34"/>
      <c r="J34" t="s">
        <v>134</v>
      </c>
    </row>
    <row r="35" spans="2:10" x14ac:dyDescent="0.2">
      <c r="B35"/>
      <c r="D35"/>
      <c r="J35" t="s">
        <v>135</v>
      </c>
    </row>
    <row r="36" spans="2:10" x14ac:dyDescent="0.2">
      <c r="B36"/>
      <c r="D36"/>
      <c r="J36" t="s">
        <v>137</v>
      </c>
    </row>
    <row r="37" spans="2:10" x14ac:dyDescent="0.2">
      <c r="B37"/>
      <c r="D37"/>
      <c r="J37" t="s">
        <v>139</v>
      </c>
    </row>
    <row r="38" spans="2:10" x14ac:dyDescent="0.2">
      <c r="B38"/>
      <c r="D38"/>
      <c r="J38" t="s">
        <v>140</v>
      </c>
    </row>
    <row r="39" spans="2:10" x14ac:dyDescent="0.2">
      <c r="B39"/>
      <c r="D39"/>
      <c r="J39" t="s">
        <v>143</v>
      </c>
    </row>
    <row r="40" spans="2:10" x14ac:dyDescent="0.2">
      <c r="B40"/>
      <c r="D40"/>
      <c r="J40" t="s">
        <v>147</v>
      </c>
    </row>
    <row r="41" spans="2:10" x14ac:dyDescent="0.2">
      <c r="B41"/>
      <c r="D41"/>
      <c r="J41" t="s">
        <v>157</v>
      </c>
    </row>
    <row r="42" spans="2:10" x14ac:dyDescent="0.2">
      <c r="B42"/>
      <c r="D42"/>
      <c r="J42" t="s">
        <v>158</v>
      </c>
    </row>
    <row r="43" spans="2:10" x14ac:dyDescent="0.2">
      <c r="B43"/>
      <c r="D43"/>
      <c r="J43" t="s">
        <v>179</v>
      </c>
    </row>
    <row r="44" spans="2:10" x14ac:dyDescent="0.2">
      <c r="B44"/>
      <c r="D44"/>
      <c r="J44" t="s">
        <v>185</v>
      </c>
    </row>
    <row r="45" spans="2:10" x14ac:dyDescent="0.2">
      <c r="B45"/>
      <c r="D45"/>
      <c r="J45" t="s">
        <v>187</v>
      </c>
    </row>
    <row r="46" spans="2:10" x14ac:dyDescent="0.2">
      <c r="B46"/>
      <c r="D46"/>
      <c r="J46" t="s">
        <v>188</v>
      </c>
    </row>
    <row r="47" spans="2:10" x14ac:dyDescent="0.2">
      <c r="B47"/>
      <c r="D47"/>
      <c r="J47" t="s">
        <v>200</v>
      </c>
    </row>
    <row r="48" spans="2:10" x14ac:dyDescent="0.2">
      <c r="B48"/>
      <c r="D48"/>
      <c r="J48" t="s">
        <v>202</v>
      </c>
    </row>
    <row r="49" spans="2:10" x14ac:dyDescent="0.2">
      <c r="B49"/>
      <c r="D49"/>
      <c r="J49" t="s">
        <v>203</v>
      </c>
    </row>
    <row r="50" spans="2:10" x14ac:dyDescent="0.2">
      <c r="B50"/>
      <c r="D50"/>
      <c r="J50" t="s">
        <v>207</v>
      </c>
    </row>
    <row r="51" spans="2:10" x14ac:dyDescent="0.2">
      <c r="B51"/>
      <c r="D51"/>
      <c r="J51" t="s">
        <v>208</v>
      </c>
    </row>
    <row r="52" spans="2:10" x14ac:dyDescent="0.2">
      <c r="B52"/>
      <c r="D52"/>
      <c r="J52" t="s">
        <v>213</v>
      </c>
    </row>
    <row r="53" spans="2:10" x14ac:dyDescent="0.2">
      <c r="B53"/>
      <c r="D53"/>
      <c r="J53" t="s">
        <v>217</v>
      </c>
    </row>
    <row r="54" spans="2:10" x14ac:dyDescent="0.2">
      <c r="B54"/>
      <c r="D54"/>
      <c r="J54" t="s">
        <v>222</v>
      </c>
    </row>
    <row r="55" spans="2:10" x14ac:dyDescent="0.2">
      <c r="B55"/>
      <c r="D55"/>
      <c r="J55" t="s">
        <v>225</v>
      </c>
    </row>
    <row r="56" spans="2:10" x14ac:dyDescent="0.2">
      <c r="B56"/>
      <c r="D56"/>
      <c r="J56" t="s">
        <v>226</v>
      </c>
    </row>
    <row r="57" spans="2:10" x14ac:dyDescent="0.2">
      <c r="B57"/>
      <c r="D57"/>
      <c r="J57" t="s">
        <v>236</v>
      </c>
    </row>
    <row r="58" spans="2:10" x14ac:dyDescent="0.2">
      <c r="B58"/>
      <c r="D58"/>
      <c r="J58" t="s">
        <v>238</v>
      </c>
    </row>
    <row r="59" spans="2:10" x14ac:dyDescent="0.2">
      <c r="B59"/>
      <c r="D59"/>
      <c r="J59" t="s">
        <v>242</v>
      </c>
    </row>
    <row r="60" spans="2:10" x14ac:dyDescent="0.2">
      <c r="B60"/>
      <c r="D60"/>
      <c r="J60" t="s">
        <v>245</v>
      </c>
    </row>
    <row r="61" spans="2:10" x14ac:dyDescent="0.2">
      <c r="B61"/>
      <c r="D61"/>
      <c r="J61" t="s">
        <v>249</v>
      </c>
    </row>
    <row r="62" spans="2:10" x14ac:dyDescent="0.2">
      <c r="B62"/>
      <c r="D62"/>
      <c r="J62" t="s">
        <v>250</v>
      </c>
    </row>
    <row r="63" spans="2:10" x14ac:dyDescent="0.2">
      <c r="B63"/>
      <c r="D63"/>
      <c r="J63" t="s">
        <v>255</v>
      </c>
    </row>
    <row r="64" spans="2:10" x14ac:dyDescent="0.2">
      <c r="B64"/>
      <c r="D64"/>
      <c r="J64" t="s">
        <v>261</v>
      </c>
    </row>
    <row r="65" spans="2:10" x14ac:dyDescent="0.2">
      <c r="B65"/>
      <c r="D65"/>
      <c r="J65" t="s">
        <v>266</v>
      </c>
    </row>
    <row r="66" spans="2:10" x14ac:dyDescent="0.2">
      <c r="B66"/>
      <c r="D66"/>
      <c r="J66" t="s">
        <v>270</v>
      </c>
    </row>
    <row r="67" spans="2:10" x14ac:dyDescent="0.2">
      <c r="B67"/>
      <c r="D67"/>
      <c r="J67" t="s">
        <v>272</v>
      </c>
    </row>
    <row r="68" spans="2:10" x14ac:dyDescent="0.2">
      <c r="B68"/>
      <c r="D68"/>
      <c r="J68" t="s">
        <v>274</v>
      </c>
    </row>
    <row r="69" spans="2:10" x14ac:dyDescent="0.2">
      <c r="B69"/>
      <c r="D69"/>
      <c r="J69" t="s">
        <v>282</v>
      </c>
    </row>
    <row r="70" spans="2:10" x14ac:dyDescent="0.2">
      <c r="B70"/>
      <c r="D70"/>
      <c r="J70" t="s">
        <v>295</v>
      </c>
    </row>
    <row r="71" spans="2:10" x14ac:dyDescent="0.2">
      <c r="B71"/>
      <c r="D71"/>
      <c r="J71" t="s">
        <v>297</v>
      </c>
    </row>
    <row r="72" spans="2:10" x14ac:dyDescent="0.2">
      <c r="B72"/>
      <c r="D72"/>
      <c r="J72" t="s">
        <v>298</v>
      </c>
    </row>
    <row r="73" spans="2:10" x14ac:dyDescent="0.2">
      <c r="B73"/>
      <c r="D73"/>
      <c r="J73" t="s">
        <v>300</v>
      </c>
    </row>
    <row r="74" spans="2:10" x14ac:dyDescent="0.2">
      <c r="B74"/>
      <c r="D74"/>
      <c r="J74" t="s">
        <v>301</v>
      </c>
    </row>
    <row r="75" spans="2:10" x14ac:dyDescent="0.2">
      <c r="B75"/>
      <c r="D75"/>
      <c r="J75" t="s">
        <v>304</v>
      </c>
    </row>
    <row r="76" spans="2:10" x14ac:dyDescent="0.2">
      <c r="B76"/>
      <c r="D76"/>
      <c r="J76" t="s">
        <v>306</v>
      </c>
    </row>
    <row r="77" spans="2:10" x14ac:dyDescent="0.2">
      <c r="B77"/>
      <c r="D77"/>
      <c r="J77" t="s">
        <v>307</v>
      </c>
    </row>
    <row r="78" spans="2:10" x14ac:dyDescent="0.2">
      <c r="B78"/>
      <c r="D78"/>
      <c r="J78" t="s">
        <v>308</v>
      </c>
    </row>
    <row r="79" spans="2:10" x14ac:dyDescent="0.2">
      <c r="B79"/>
      <c r="D79"/>
      <c r="J79" t="s">
        <v>315</v>
      </c>
    </row>
    <row r="80" spans="2:10" x14ac:dyDescent="0.2">
      <c r="B80"/>
      <c r="D80"/>
      <c r="J80" t="s">
        <v>316</v>
      </c>
    </row>
    <row r="81" spans="2:10" x14ac:dyDescent="0.2">
      <c r="B81"/>
      <c r="D81"/>
      <c r="J81" t="s">
        <v>318</v>
      </c>
    </row>
    <row r="82" spans="2:10" x14ac:dyDescent="0.2">
      <c r="B82"/>
      <c r="D82"/>
      <c r="J82" t="s">
        <v>320</v>
      </c>
    </row>
    <row r="83" spans="2:10" x14ac:dyDescent="0.2">
      <c r="B83"/>
      <c r="D83"/>
      <c r="J83" t="s">
        <v>322</v>
      </c>
    </row>
    <row r="84" spans="2:10" x14ac:dyDescent="0.2">
      <c r="B84"/>
      <c r="D84"/>
      <c r="J84" t="s">
        <v>329</v>
      </c>
    </row>
    <row r="85" spans="2:10" x14ac:dyDescent="0.2">
      <c r="B85"/>
      <c r="D85"/>
      <c r="J85" t="s">
        <v>332</v>
      </c>
    </row>
    <row r="86" spans="2:10" x14ac:dyDescent="0.2">
      <c r="B86"/>
      <c r="D86"/>
      <c r="J86" t="s">
        <v>341</v>
      </c>
    </row>
    <row r="87" spans="2:10" x14ac:dyDescent="0.2">
      <c r="B87"/>
      <c r="D87"/>
      <c r="J87" t="s">
        <v>351</v>
      </c>
    </row>
    <row r="88" spans="2:10" x14ac:dyDescent="0.2">
      <c r="B88"/>
      <c r="D88"/>
      <c r="J88" t="s">
        <v>360</v>
      </c>
    </row>
    <row r="89" spans="2:10" x14ac:dyDescent="0.2">
      <c r="B89"/>
      <c r="D89"/>
      <c r="J89" t="s">
        <v>367</v>
      </c>
    </row>
    <row r="90" spans="2:10" x14ac:dyDescent="0.2">
      <c r="B90"/>
      <c r="D90"/>
      <c r="J90" t="s">
        <v>371</v>
      </c>
    </row>
    <row r="91" spans="2:10" x14ac:dyDescent="0.2">
      <c r="B91"/>
      <c r="D91"/>
      <c r="J91" t="s">
        <v>374</v>
      </c>
    </row>
    <row r="92" spans="2:10" x14ac:dyDescent="0.2">
      <c r="B92"/>
      <c r="D92"/>
      <c r="J92" t="s">
        <v>381</v>
      </c>
    </row>
    <row r="93" spans="2:10" x14ac:dyDescent="0.2">
      <c r="B93"/>
      <c r="D93"/>
      <c r="J93" t="s">
        <v>384</v>
      </c>
    </row>
    <row r="94" spans="2:10" x14ac:dyDescent="0.2">
      <c r="B94"/>
      <c r="D94"/>
      <c r="J94" t="s">
        <v>387</v>
      </c>
    </row>
    <row r="95" spans="2:10" x14ac:dyDescent="0.2">
      <c r="B95"/>
      <c r="D95"/>
      <c r="J95" t="s">
        <v>392</v>
      </c>
    </row>
    <row r="96" spans="2:10" x14ac:dyDescent="0.2">
      <c r="B96"/>
      <c r="D96"/>
      <c r="J96" t="s">
        <v>397</v>
      </c>
    </row>
    <row r="97" spans="2:10" x14ac:dyDescent="0.2">
      <c r="B97"/>
      <c r="D97"/>
      <c r="J97" t="s">
        <v>398</v>
      </c>
    </row>
    <row r="98" spans="2:10" x14ac:dyDescent="0.2">
      <c r="B98"/>
      <c r="D98"/>
      <c r="J98" t="s">
        <v>399</v>
      </c>
    </row>
    <row r="99" spans="2:10" x14ac:dyDescent="0.2">
      <c r="B99"/>
      <c r="D99"/>
      <c r="J99" t="s">
        <v>405</v>
      </c>
    </row>
    <row r="100" spans="2:10" x14ac:dyDescent="0.2">
      <c r="B100"/>
      <c r="D100"/>
      <c r="J100" t="s">
        <v>411</v>
      </c>
    </row>
    <row r="101" spans="2:10" x14ac:dyDescent="0.2">
      <c r="B101"/>
      <c r="D101"/>
      <c r="J101" t="s">
        <v>414</v>
      </c>
    </row>
    <row r="102" spans="2:10" x14ac:dyDescent="0.2">
      <c r="B102"/>
      <c r="D102"/>
      <c r="J102" t="s">
        <v>416</v>
      </c>
    </row>
    <row r="103" spans="2:10" x14ac:dyDescent="0.2">
      <c r="B103"/>
      <c r="D103"/>
      <c r="J103" t="s">
        <v>425</v>
      </c>
    </row>
    <row r="104" spans="2:10" x14ac:dyDescent="0.2">
      <c r="B104"/>
      <c r="D104"/>
      <c r="J104" t="s">
        <v>426</v>
      </c>
    </row>
    <row r="105" spans="2:10" x14ac:dyDescent="0.2">
      <c r="B105"/>
      <c r="D105"/>
      <c r="J105" t="s">
        <v>429</v>
      </c>
    </row>
    <row r="106" spans="2:10" x14ac:dyDescent="0.2">
      <c r="B106"/>
      <c r="D106"/>
      <c r="J106" t="s">
        <v>432</v>
      </c>
    </row>
    <row r="107" spans="2:10" x14ac:dyDescent="0.2">
      <c r="B107"/>
      <c r="D107"/>
      <c r="J107" t="s">
        <v>436</v>
      </c>
    </row>
    <row r="108" spans="2:10" x14ac:dyDescent="0.2">
      <c r="B108"/>
      <c r="D108"/>
      <c r="J108" t="s">
        <v>444</v>
      </c>
    </row>
    <row r="109" spans="2:10" x14ac:dyDescent="0.2">
      <c r="B109"/>
      <c r="D109"/>
      <c r="J109" t="s">
        <v>447</v>
      </c>
    </row>
    <row r="110" spans="2:10" x14ac:dyDescent="0.2">
      <c r="B110"/>
      <c r="D110"/>
      <c r="J110" t="s">
        <v>451</v>
      </c>
    </row>
    <row r="111" spans="2:10" x14ac:dyDescent="0.2">
      <c r="B111"/>
      <c r="D111"/>
      <c r="J111" t="s">
        <v>456</v>
      </c>
    </row>
    <row r="112" spans="2:10" x14ac:dyDescent="0.2">
      <c r="B112"/>
      <c r="D112"/>
      <c r="J112" t="s">
        <v>459</v>
      </c>
    </row>
    <row r="113" spans="2:10" x14ac:dyDescent="0.2">
      <c r="B113"/>
      <c r="D113"/>
      <c r="J113" t="s">
        <v>463</v>
      </c>
    </row>
    <row r="114" spans="2:10" x14ac:dyDescent="0.2">
      <c r="B114"/>
      <c r="D114"/>
      <c r="J114" t="s">
        <v>465</v>
      </c>
    </row>
    <row r="115" spans="2:10" x14ac:dyDescent="0.2">
      <c r="B115"/>
      <c r="D115"/>
      <c r="J115" t="s">
        <v>468</v>
      </c>
    </row>
    <row r="116" spans="2:10" x14ac:dyDescent="0.2">
      <c r="B116"/>
      <c r="D116"/>
      <c r="J116" t="s">
        <v>472</v>
      </c>
    </row>
    <row r="117" spans="2:10" x14ac:dyDescent="0.2">
      <c r="B117"/>
      <c r="D117"/>
      <c r="J117" t="s">
        <v>474</v>
      </c>
    </row>
    <row r="118" spans="2:10" x14ac:dyDescent="0.2">
      <c r="B118"/>
      <c r="D118"/>
      <c r="J118" t="s">
        <v>475</v>
      </c>
    </row>
    <row r="119" spans="2:10" x14ac:dyDescent="0.2">
      <c r="B119"/>
      <c r="D119"/>
      <c r="J119" t="s">
        <v>477</v>
      </c>
    </row>
    <row r="120" spans="2:10" x14ac:dyDescent="0.2">
      <c r="B120"/>
      <c r="D120"/>
      <c r="J120" t="s">
        <v>478</v>
      </c>
    </row>
    <row r="121" spans="2:10" x14ac:dyDescent="0.2">
      <c r="B121"/>
      <c r="D121"/>
      <c r="J121" t="s">
        <v>479</v>
      </c>
    </row>
    <row r="122" spans="2:10" x14ac:dyDescent="0.2">
      <c r="B122"/>
      <c r="D122"/>
      <c r="J122" t="s">
        <v>480</v>
      </c>
    </row>
    <row r="123" spans="2:10" x14ac:dyDescent="0.2">
      <c r="B123"/>
      <c r="D123"/>
      <c r="J123" t="s">
        <v>484</v>
      </c>
    </row>
    <row r="124" spans="2:10" x14ac:dyDescent="0.2">
      <c r="B124"/>
      <c r="D124"/>
      <c r="J124" t="s">
        <v>487</v>
      </c>
    </row>
    <row r="125" spans="2:10" x14ac:dyDescent="0.2">
      <c r="B125"/>
      <c r="D125"/>
      <c r="J125" t="s">
        <v>491</v>
      </c>
    </row>
    <row r="126" spans="2:10" x14ac:dyDescent="0.2">
      <c r="B126"/>
      <c r="D126"/>
      <c r="J126" t="s">
        <v>503</v>
      </c>
    </row>
    <row r="127" spans="2:10" x14ac:dyDescent="0.2">
      <c r="B127"/>
      <c r="D127"/>
      <c r="J127" t="s">
        <v>505</v>
      </c>
    </row>
    <row r="128" spans="2:10" x14ac:dyDescent="0.2">
      <c r="B128"/>
      <c r="D128"/>
      <c r="J128" t="s">
        <v>509</v>
      </c>
    </row>
    <row r="129" spans="2:10" x14ac:dyDescent="0.2">
      <c r="B129"/>
      <c r="D129"/>
      <c r="J129" t="s">
        <v>513</v>
      </c>
    </row>
    <row r="130" spans="2:10" x14ac:dyDescent="0.2">
      <c r="B130"/>
      <c r="D130"/>
      <c r="J130" t="s">
        <v>514</v>
      </c>
    </row>
    <row r="131" spans="2:10" x14ac:dyDescent="0.2">
      <c r="B131"/>
      <c r="D131"/>
      <c r="J131" t="s">
        <v>519</v>
      </c>
    </row>
    <row r="132" spans="2:10" x14ac:dyDescent="0.2">
      <c r="B132"/>
      <c r="D132"/>
      <c r="J132" t="s">
        <v>523</v>
      </c>
    </row>
    <row r="133" spans="2:10" x14ac:dyDescent="0.2">
      <c r="B133"/>
      <c r="D133"/>
      <c r="J133" t="s">
        <v>525</v>
      </c>
    </row>
    <row r="134" spans="2:10" x14ac:dyDescent="0.2">
      <c r="B134"/>
      <c r="D134"/>
      <c r="J134" t="s">
        <v>528</v>
      </c>
    </row>
    <row r="135" spans="2:10" x14ac:dyDescent="0.2">
      <c r="B135"/>
      <c r="D135"/>
      <c r="J135" t="s">
        <v>535</v>
      </c>
    </row>
    <row r="136" spans="2:10" x14ac:dyDescent="0.2">
      <c r="B136"/>
      <c r="D136"/>
      <c r="J136" t="s">
        <v>548</v>
      </c>
    </row>
    <row r="137" spans="2:10" x14ac:dyDescent="0.2">
      <c r="B137"/>
      <c r="D137"/>
      <c r="J137" t="s">
        <v>549</v>
      </c>
    </row>
    <row r="138" spans="2:10" x14ac:dyDescent="0.2">
      <c r="B138"/>
      <c r="D138"/>
      <c r="J138" t="s">
        <v>553</v>
      </c>
    </row>
    <row r="139" spans="2:10" x14ac:dyDescent="0.2">
      <c r="B139"/>
      <c r="D139"/>
      <c r="J139" t="s">
        <v>555</v>
      </c>
    </row>
    <row r="140" spans="2:10" x14ac:dyDescent="0.2">
      <c r="B140"/>
      <c r="D140"/>
      <c r="J140" t="s">
        <v>557</v>
      </c>
    </row>
    <row r="141" spans="2:10" x14ac:dyDescent="0.2">
      <c r="B141"/>
      <c r="D141"/>
      <c r="J141" t="s">
        <v>565</v>
      </c>
    </row>
    <row r="142" spans="2:10" x14ac:dyDescent="0.2">
      <c r="B142"/>
      <c r="D142"/>
      <c r="J142" t="s">
        <v>569</v>
      </c>
    </row>
    <row r="143" spans="2:10" x14ac:dyDescent="0.2">
      <c r="B143"/>
      <c r="D143"/>
      <c r="J143" t="s">
        <v>571</v>
      </c>
    </row>
    <row r="144" spans="2:10" x14ac:dyDescent="0.2">
      <c r="B144"/>
      <c r="D144"/>
      <c r="J144" t="s">
        <v>575</v>
      </c>
    </row>
    <row r="145" spans="2:10" x14ac:dyDescent="0.2">
      <c r="B145"/>
      <c r="D145"/>
      <c r="J145" t="s">
        <v>579</v>
      </c>
    </row>
    <row r="146" spans="2:10" x14ac:dyDescent="0.2">
      <c r="B146"/>
      <c r="D146"/>
      <c r="J146" t="s">
        <v>581</v>
      </c>
    </row>
    <row r="147" spans="2:10" x14ac:dyDescent="0.2">
      <c r="B147"/>
      <c r="D147"/>
      <c r="J147" t="s">
        <v>582</v>
      </c>
    </row>
    <row r="148" spans="2:10" x14ac:dyDescent="0.2">
      <c r="B148"/>
      <c r="D148"/>
      <c r="J148" t="s">
        <v>591</v>
      </c>
    </row>
    <row r="149" spans="2:10" x14ac:dyDescent="0.2">
      <c r="B149"/>
      <c r="D149"/>
      <c r="J149" t="s">
        <v>598</v>
      </c>
    </row>
    <row r="150" spans="2:10" x14ac:dyDescent="0.2">
      <c r="B150"/>
      <c r="D150"/>
      <c r="J150" t="s">
        <v>600</v>
      </c>
    </row>
    <row r="151" spans="2:10" x14ac:dyDescent="0.2">
      <c r="B151"/>
      <c r="D151"/>
      <c r="J151" t="s">
        <v>601</v>
      </c>
    </row>
    <row r="152" spans="2:10" x14ac:dyDescent="0.2">
      <c r="B152"/>
      <c r="D152"/>
      <c r="J152" t="s">
        <v>611</v>
      </c>
    </row>
    <row r="153" spans="2:10" x14ac:dyDescent="0.2">
      <c r="B153"/>
      <c r="D153"/>
      <c r="J153" t="s">
        <v>612</v>
      </c>
    </row>
    <row r="154" spans="2:10" x14ac:dyDescent="0.2">
      <c r="B154"/>
      <c r="D154"/>
      <c r="J154" t="s">
        <v>626</v>
      </c>
    </row>
    <row r="155" spans="2:10" x14ac:dyDescent="0.2">
      <c r="B155"/>
      <c r="D155"/>
      <c r="J155" t="s">
        <v>629</v>
      </c>
    </row>
    <row r="156" spans="2:10" x14ac:dyDescent="0.2">
      <c r="B156"/>
      <c r="D156"/>
      <c r="J156" t="s">
        <v>632</v>
      </c>
    </row>
    <row r="157" spans="2:10" x14ac:dyDescent="0.2">
      <c r="B157"/>
      <c r="D157"/>
      <c r="J157" t="s">
        <v>634</v>
      </c>
    </row>
    <row r="158" spans="2:10" x14ac:dyDescent="0.2">
      <c r="B158"/>
      <c r="D158"/>
      <c r="J158" t="s">
        <v>639</v>
      </c>
    </row>
    <row r="159" spans="2:10" x14ac:dyDescent="0.2">
      <c r="B159"/>
      <c r="D159"/>
      <c r="J159" t="s">
        <v>643</v>
      </c>
    </row>
    <row r="160" spans="2:10" x14ac:dyDescent="0.2">
      <c r="B160"/>
      <c r="D160"/>
      <c r="J160" t="s">
        <v>647</v>
      </c>
    </row>
    <row r="161" spans="2:10" x14ac:dyDescent="0.2">
      <c r="B161"/>
      <c r="D161"/>
      <c r="J161" t="s">
        <v>650</v>
      </c>
    </row>
    <row r="162" spans="2:10" x14ac:dyDescent="0.2">
      <c r="B162"/>
      <c r="D162"/>
      <c r="J162" t="s">
        <v>651</v>
      </c>
    </row>
    <row r="163" spans="2:10" x14ac:dyDescent="0.2">
      <c r="B163"/>
      <c r="D163"/>
      <c r="J163" t="s">
        <v>654</v>
      </c>
    </row>
    <row r="164" spans="2:10" x14ac:dyDescent="0.2">
      <c r="B164"/>
      <c r="D164"/>
      <c r="J164" t="s">
        <v>659</v>
      </c>
    </row>
    <row r="165" spans="2:10" x14ac:dyDescent="0.2">
      <c r="B165"/>
      <c r="D165"/>
      <c r="J165" t="s">
        <v>660</v>
      </c>
    </row>
    <row r="166" spans="2:10" x14ac:dyDescent="0.2">
      <c r="B166"/>
      <c r="D166"/>
      <c r="J166" t="s">
        <v>665</v>
      </c>
    </row>
    <row r="167" spans="2:10" x14ac:dyDescent="0.2">
      <c r="B167"/>
      <c r="D167"/>
      <c r="J167" t="s">
        <v>668</v>
      </c>
    </row>
    <row r="168" spans="2:10" x14ac:dyDescent="0.2">
      <c r="B168"/>
      <c r="D168"/>
      <c r="J168" t="s">
        <v>670</v>
      </c>
    </row>
    <row r="169" spans="2:10" x14ac:dyDescent="0.2">
      <c r="B169"/>
      <c r="D169"/>
      <c r="J169" t="s">
        <v>674</v>
      </c>
    </row>
    <row r="170" spans="2:10" x14ac:dyDescent="0.2">
      <c r="B170"/>
      <c r="D170"/>
      <c r="J170" t="s">
        <v>687</v>
      </c>
    </row>
    <row r="171" spans="2:10" x14ac:dyDescent="0.2">
      <c r="B171"/>
      <c r="D171"/>
      <c r="J171" t="s">
        <v>692</v>
      </c>
    </row>
    <row r="172" spans="2:10" x14ac:dyDescent="0.2">
      <c r="B172"/>
      <c r="D172"/>
      <c r="J172" t="s">
        <v>697</v>
      </c>
    </row>
    <row r="173" spans="2:10" x14ac:dyDescent="0.2">
      <c r="B173"/>
      <c r="D173"/>
      <c r="J173" t="s">
        <v>698</v>
      </c>
    </row>
    <row r="174" spans="2:10" x14ac:dyDescent="0.2">
      <c r="B174"/>
      <c r="D174"/>
      <c r="J174" t="s">
        <v>699</v>
      </c>
    </row>
    <row r="175" spans="2:10" x14ac:dyDescent="0.2">
      <c r="B175"/>
      <c r="D175"/>
      <c r="J175" t="s">
        <v>701</v>
      </c>
    </row>
    <row r="176" spans="2:10" x14ac:dyDescent="0.2">
      <c r="B176"/>
      <c r="D176"/>
      <c r="J176" t="s">
        <v>702</v>
      </c>
    </row>
    <row r="177" spans="2:10" x14ac:dyDescent="0.2">
      <c r="B177"/>
      <c r="D177"/>
      <c r="J177" t="s">
        <v>703</v>
      </c>
    </row>
    <row r="178" spans="2:10" x14ac:dyDescent="0.2">
      <c r="B178"/>
      <c r="D178"/>
      <c r="J178" t="s">
        <v>704</v>
      </c>
    </row>
    <row r="179" spans="2:10" x14ac:dyDescent="0.2">
      <c r="B179"/>
      <c r="D179"/>
      <c r="J179" t="s">
        <v>707</v>
      </c>
    </row>
    <row r="180" spans="2:10" x14ac:dyDescent="0.2">
      <c r="B180"/>
      <c r="D180"/>
      <c r="J180" t="s">
        <v>708</v>
      </c>
    </row>
    <row r="181" spans="2:10" x14ac:dyDescent="0.2">
      <c r="B181"/>
      <c r="D181"/>
      <c r="J181" t="s">
        <v>710</v>
      </c>
    </row>
    <row r="182" spans="2:10" x14ac:dyDescent="0.2">
      <c r="B182"/>
      <c r="D182"/>
      <c r="J182" t="s">
        <v>714</v>
      </c>
    </row>
    <row r="183" spans="2:10" x14ac:dyDescent="0.2">
      <c r="B183"/>
      <c r="D183"/>
      <c r="J183" t="s">
        <v>715</v>
      </c>
    </row>
    <row r="184" spans="2:10" x14ac:dyDescent="0.2">
      <c r="B184"/>
      <c r="D184"/>
      <c r="J184" t="s">
        <v>716</v>
      </c>
    </row>
    <row r="185" spans="2:10" x14ac:dyDescent="0.2">
      <c r="B185"/>
      <c r="D185"/>
      <c r="J185" t="s">
        <v>717</v>
      </c>
    </row>
    <row r="186" spans="2:10" x14ac:dyDescent="0.2">
      <c r="B186"/>
      <c r="D186"/>
      <c r="J186" t="s">
        <v>728</v>
      </c>
    </row>
    <row r="187" spans="2:10" x14ac:dyDescent="0.2">
      <c r="B187"/>
      <c r="D187"/>
      <c r="J187" t="s">
        <v>739</v>
      </c>
    </row>
    <row r="188" spans="2:10" x14ac:dyDescent="0.2">
      <c r="B188"/>
      <c r="D188"/>
      <c r="J188" t="s">
        <v>742</v>
      </c>
    </row>
    <row r="189" spans="2:10" x14ac:dyDescent="0.2">
      <c r="B189"/>
      <c r="D189"/>
      <c r="J189" t="s">
        <v>744</v>
      </c>
    </row>
    <row r="190" spans="2:10" x14ac:dyDescent="0.2">
      <c r="B190"/>
      <c r="D190"/>
      <c r="J190" t="s">
        <v>745</v>
      </c>
    </row>
    <row r="191" spans="2:10" x14ac:dyDescent="0.2">
      <c r="B191"/>
      <c r="D191"/>
      <c r="J191" t="s">
        <v>746</v>
      </c>
    </row>
    <row r="192" spans="2:10" x14ac:dyDescent="0.2">
      <c r="B192"/>
      <c r="D192"/>
      <c r="J192" t="s">
        <v>759</v>
      </c>
    </row>
    <row r="193" spans="2:10" x14ac:dyDescent="0.2">
      <c r="B193"/>
      <c r="D193"/>
      <c r="J193" t="s">
        <v>770</v>
      </c>
    </row>
    <row r="194" spans="2:10" x14ac:dyDescent="0.2">
      <c r="B194"/>
      <c r="D194"/>
      <c r="J194" t="s">
        <v>771</v>
      </c>
    </row>
    <row r="195" spans="2:10" x14ac:dyDescent="0.2">
      <c r="B195"/>
      <c r="D195"/>
      <c r="J195" t="s">
        <v>780</v>
      </c>
    </row>
    <row r="196" spans="2:10" x14ac:dyDescent="0.2">
      <c r="B196"/>
      <c r="D196"/>
      <c r="J196" t="s">
        <v>782</v>
      </c>
    </row>
    <row r="197" spans="2:10" x14ac:dyDescent="0.2">
      <c r="B197"/>
      <c r="D197"/>
      <c r="J197" t="s">
        <v>787</v>
      </c>
    </row>
    <row r="198" spans="2:10" x14ac:dyDescent="0.2">
      <c r="B198"/>
      <c r="D198"/>
      <c r="J198" t="s">
        <v>788</v>
      </c>
    </row>
    <row r="199" spans="2:10" x14ac:dyDescent="0.2">
      <c r="B199"/>
      <c r="D199"/>
      <c r="J199" t="s">
        <v>793</v>
      </c>
    </row>
    <row r="200" spans="2:10" x14ac:dyDescent="0.2">
      <c r="B200"/>
      <c r="D200"/>
      <c r="J200" t="s">
        <v>794</v>
      </c>
    </row>
    <row r="201" spans="2:10" x14ac:dyDescent="0.2">
      <c r="B201"/>
      <c r="D201"/>
      <c r="J201" t="s">
        <v>798</v>
      </c>
    </row>
    <row r="202" spans="2:10" x14ac:dyDescent="0.2">
      <c r="B202"/>
      <c r="D202"/>
      <c r="J202" t="s">
        <v>800</v>
      </c>
    </row>
    <row r="203" spans="2:10" x14ac:dyDescent="0.2">
      <c r="B203"/>
      <c r="D203"/>
      <c r="J203" t="s">
        <v>805</v>
      </c>
    </row>
    <row r="204" spans="2:10" x14ac:dyDescent="0.2">
      <c r="B204"/>
      <c r="D204"/>
      <c r="J204" t="s">
        <v>808</v>
      </c>
    </row>
    <row r="205" spans="2:10" x14ac:dyDescent="0.2">
      <c r="B205"/>
      <c r="D205"/>
      <c r="J205" t="s">
        <v>811</v>
      </c>
    </row>
    <row r="206" spans="2:10" x14ac:dyDescent="0.2">
      <c r="B206"/>
      <c r="D206"/>
      <c r="J206" t="s">
        <v>813</v>
      </c>
    </row>
    <row r="207" spans="2:10" x14ac:dyDescent="0.2">
      <c r="B207"/>
      <c r="D207"/>
      <c r="J207" t="s">
        <v>823</v>
      </c>
    </row>
    <row r="208" spans="2:10" x14ac:dyDescent="0.2">
      <c r="B208"/>
      <c r="D208"/>
      <c r="J208" t="s">
        <v>829</v>
      </c>
    </row>
    <row r="209" spans="2:10" x14ac:dyDescent="0.2">
      <c r="B209"/>
      <c r="D209"/>
      <c r="J209" t="s">
        <v>832</v>
      </c>
    </row>
    <row r="210" spans="2:10" x14ac:dyDescent="0.2">
      <c r="B210"/>
      <c r="D210"/>
      <c r="J210" t="s">
        <v>840</v>
      </c>
    </row>
    <row r="211" spans="2:10" x14ac:dyDescent="0.2">
      <c r="B211"/>
      <c r="D211"/>
      <c r="J211" t="s">
        <v>844</v>
      </c>
    </row>
    <row r="212" spans="2:10" x14ac:dyDescent="0.2">
      <c r="B212"/>
      <c r="D212"/>
      <c r="J212" t="s">
        <v>855</v>
      </c>
    </row>
    <row r="213" spans="2:10" x14ac:dyDescent="0.2">
      <c r="B213"/>
      <c r="D213"/>
      <c r="J213" t="s">
        <v>865</v>
      </c>
    </row>
    <row r="214" spans="2:10" x14ac:dyDescent="0.2">
      <c r="B214"/>
      <c r="D214"/>
      <c r="J214" t="s">
        <v>867</v>
      </c>
    </row>
    <row r="215" spans="2:10" x14ac:dyDescent="0.2">
      <c r="B215"/>
      <c r="D215"/>
      <c r="J215" t="s">
        <v>876</v>
      </c>
    </row>
    <row r="216" spans="2:10" x14ac:dyDescent="0.2">
      <c r="B216"/>
      <c r="D216"/>
      <c r="J216" t="s">
        <v>878</v>
      </c>
    </row>
    <row r="217" spans="2:10" x14ac:dyDescent="0.2">
      <c r="B217"/>
      <c r="D217"/>
      <c r="J217" t="s">
        <v>882</v>
      </c>
    </row>
    <row r="218" spans="2:10" x14ac:dyDescent="0.2">
      <c r="B218"/>
      <c r="D218"/>
      <c r="J218" t="s">
        <v>887</v>
      </c>
    </row>
    <row r="219" spans="2:10" x14ac:dyDescent="0.2">
      <c r="B219"/>
      <c r="D219"/>
      <c r="J219" t="s">
        <v>898</v>
      </c>
    </row>
    <row r="220" spans="2:10" x14ac:dyDescent="0.2">
      <c r="B220"/>
      <c r="D220"/>
      <c r="J220" t="s">
        <v>902</v>
      </c>
    </row>
    <row r="221" spans="2:10" x14ac:dyDescent="0.2">
      <c r="B221"/>
      <c r="D221"/>
      <c r="J221" t="s">
        <v>906</v>
      </c>
    </row>
    <row r="222" spans="2:10" x14ac:dyDescent="0.2">
      <c r="B222"/>
      <c r="D222"/>
      <c r="J222" t="s">
        <v>907</v>
      </c>
    </row>
    <row r="223" spans="2:10" x14ac:dyDescent="0.2">
      <c r="B223"/>
      <c r="D223"/>
      <c r="J223" t="s">
        <v>908</v>
      </c>
    </row>
    <row r="224" spans="2:10" x14ac:dyDescent="0.2">
      <c r="B224"/>
      <c r="D224"/>
      <c r="J224" t="s">
        <v>910</v>
      </c>
    </row>
    <row r="225" spans="2:10" x14ac:dyDescent="0.2">
      <c r="B225"/>
      <c r="D225"/>
      <c r="J225" t="s">
        <v>912</v>
      </c>
    </row>
    <row r="226" spans="2:10" x14ac:dyDescent="0.2">
      <c r="B226"/>
      <c r="D226"/>
      <c r="J226" t="s">
        <v>917</v>
      </c>
    </row>
    <row r="227" spans="2:10" x14ac:dyDescent="0.2">
      <c r="B227"/>
      <c r="D227"/>
      <c r="J227" t="s">
        <v>924</v>
      </c>
    </row>
    <row r="228" spans="2:10" x14ac:dyDescent="0.2">
      <c r="B228"/>
      <c r="D228"/>
      <c r="J228" t="s">
        <v>933</v>
      </c>
    </row>
    <row r="229" spans="2:10" x14ac:dyDescent="0.2">
      <c r="B229"/>
      <c r="D229"/>
      <c r="J229" t="s">
        <v>938</v>
      </c>
    </row>
    <row r="230" spans="2:10" x14ac:dyDescent="0.2">
      <c r="B230"/>
      <c r="D230"/>
      <c r="J230" t="s">
        <v>954</v>
      </c>
    </row>
    <row r="231" spans="2:10" x14ac:dyDescent="0.2">
      <c r="B231"/>
      <c r="D231"/>
      <c r="J231" t="s">
        <v>961</v>
      </c>
    </row>
    <row r="232" spans="2:10" x14ac:dyDescent="0.2">
      <c r="B232"/>
      <c r="D232"/>
      <c r="J232" t="s">
        <v>962</v>
      </c>
    </row>
    <row r="233" spans="2:10" x14ac:dyDescent="0.2">
      <c r="B233"/>
      <c r="D233"/>
      <c r="J233" t="s">
        <v>966</v>
      </c>
    </row>
    <row r="234" spans="2:10" x14ac:dyDescent="0.2">
      <c r="B234"/>
      <c r="D234"/>
      <c r="J234" t="s">
        <v>968</v>
      </c>
    </row>
    <row r="235" spans="2:10" x14ac:dyDescent="0.2">
      <c r="B235"/>
      <c r="D235"/>
      <c r="J235" t="s">
        <v>974</v>
      </c>
    </row>
    <row r="236" spans="2:10" x14ac:dyDescent="0.2">
      <c r="B236"/>
      <c r="D236"/>
      <c r="J236" t="s">
        <v>982</v>
      </c>
    </row>
    <row r="237" spans="2:10" x14ac:dyDescent="0.2">
      <c r="B237"/>
      <c r="D237"/>
      <c r="J237" t="s">
        <v>990</v>
      </c>
    </row>
    <row r="238" spans="2:10" x14ac:dyDescent="0.2">
      <c r="B238"/>
      <c r="D238"/>
      <c r="J238" t="s">
        <v>995</v>
      </c>
    </row>
    <row r="239" spans="2:10" x14ac:dyDescent="0.2">
      <c r="B239"/>
      <c r="D239"/>
      <c r="J239" t="s">
        <v>996</v>
      </c>
    </row>
    <row r="240" spans="2:10" x14ac:dyDescent="0.2">
      <c r="B240"/>
      <c r="D240"/>
      <c r="J240" t="s">
        <v>999</v>
      </c>
    </row>
    <row r="241" spans="2:10" x14ac:dyDescent="0.2">
      <c r="B241"/>
      <c r="D241"/>
      <c r="J241" t="s">
        <v>1000</v>
      </c>
    </row>
    <row r="242" spans="2:10" x14ac:dyDescent="0.2">
      <c r="B242"/>
      <c r="D242"/>
      <c r="J242" t="s">
        <v>1007</v>
      </c>
    </row>
    <row r="243" spans="2:10" x14ac:dyDescent="0.2">
      <c r="B243"/>
      <c r="D243"/>
      <c r="J243" t="s">
        <v>7</v>
      </c>
    </row>
    <row r="244" spans="2:10" x14ac:dyDescent="0.2">
      <c r="B244"/>
      <c r="D244"/>
      <c r="J244" t="s">
        <v>11</v>
      </c>
    </row>
    <row r="245" spans="2:10" x14ac:dyDescent="0.2">
      <c r="B245"/>
      <c r="D245"/>
      <c r="J245" t="s">
        <v>14</v>
      </c>
    </row>
    <row r="246" spans="2:10" x14ac:dyDescent="0.2">
      <c r="B246"/>
      <c r="D246"/>
      <c r="J246" t="s">
        <v>15</v>
      </c>
    </row>
    <row r="247" spans="2:10" x14ac:dyDescent="0.2">
      <c r="B247"/>
      <c r="D247"/>
      <c r="J247" t="s">
        <v>16</v>
      </c>
    </row>
    <row r="248" spans="2:10" x14ac:dyDescent="0.2">
      <c r="B248"/>
      <c r="D248"/>
      <c r="J248" t="s">
        <v>18</v>
      </c>
    </row>
    <row r="249" spans="2:10" x14ac:dyDescent="0.2">
      <c r="B249"/>
      <c r="D249"/>
      <c r="J249" t="s">
        <v>19</v>
      </c>
    </row>
    <row r="250" spans="2:10" x14ac:dyDescent="0.2">
      <c r="B250"/>
      <c r="D250"/>
      <c r="J250" t="s">
        <v>21</v>
      </c>
    </row>
    <row r="251" spans="2:10" x14ac:dyDescent="0.2">
      <c r="B251"/>
      <c r="D251"/>
      <c r="J251" t="s">
        <v>25</v>
      </c>
    </row>
    <row r="252" spans="2:10" x14ac:dyDescent="0.2">
      <c r="B252"/>
      <c r="D252"/>
      <c r="J252" t="s">
        <v>27</v>
      </c>
    </row>
    <row r="253" spans="2:10" x14ac:dyDescent="0.2">
      <c r="B253"/>
      <c r="D253"/>
      <c r="J253" t="s">
        <v>29</v>
      </c>
    </row>
    <row r="254" spans="2:10" x14ac:dyDescent="0.2">
      <c r="B254"/>
      <c r="D254"/>
      <c r="J254" t="s">
        <v>30</v>
      </c>
    </row>
    <row r="255" spans="2:10" x14ac:dyDescent="0.2">
      <c r="B255"/>
      <c r="D255"/>
      <c r="J255" t="s">
        <v>32</v>
      </c>
    </row>
    <row r="256" spans="2:10" x14ac:dyDescent="0.2">
      <c r="B256"/>
      <c r="D256"/>
      <c r="J256" t="s">
        <v>33</v>
      </c>
    </row>
    <row r="257" spans="2:10" x14ac:dyDescent="0.2">
      <c r="B257"/>
      <c r="D257"/>
      <c r="J257" t="s">
        <v>36</v>
      </c>
    </row>
    <row r="258" spans="2:10" x14ac:dyDescent="0.2">
      <c r="B258"/>
      <c r="D258"/>
      <c r="J258" t="s">
        <v>37</v>
      </c>
    </row>
    <row r="259" spans="2:10" x14ac:dyDescent="0.2">
      <c r="B259"/>
      <c r="D259"/>
      <c r="J259" t="s">
        <v>40</v>
      </c>
    </row>
    <row r="260" spans="2:10" x14ac:dyDescent="0.2">
      <c r="B260"/>
      <c r="D260"/>
      <c r="J260" t="s">
        <v>41</v>
      </c>
    </row>
    <row r="261" spans="2:10" x14ac:dyDescent="0.2">
      <c r="B261"/>
      <c r="D261"/>
      <c r="J261" t="s">
        <v>42</v>
      </c>
    </row>
    <row r="262" spans="2:10" x14ac:dyDescent="0.2">
      <c r="B262"/>
      <c r="D262"/>
      <c r="J262" t="s">
        <v>46</v>
      </c>
    </row>
    <row r="263" spans="2:10" x14ac:dyDescent="0.2">
      <c r="B263"/>
      <c r="D263"/>
      <c r="J263" t="s">
        <v>47</v>
      </c>
    </row>
    <row r="264" spans="2:10" x14ac:dyDescent="0.2">
      <c r="B264"/>
      <c r="D264"/>
      <c r="J264" t="s">
        <v>49</v>
      </c>
    </row>
    <row r="265" spans="2:10" x14ac:dyDescent="0.2">
      <c r="B265"/>
      <c r="D265"/>
      <c r="J265" t="s">
        <v>52</v>
      </c>
    </row>
    <row r="266" spans="2:10" x14ac:dyDescent="0.2">
      <c r="B266"/>
      <c r="D266"/>
      <c r="J266" t="s">
        <v>55</v>
      </c>
    </row>
    <row r="267" spans="2:10" x14ac:dyDescent="0.2">
      <c r="B267"/>
      <c r="D267"/>
      <c r="J267" t="s">
        <v>57</v>
      </c>
    </row>
    <row r="268" spans="2:10" x14ac:dyDescent="0.2">
      <c r="B268"/>
      <c r="D268"/>
      <c r="J268" t="s">
        <v>60</v>
      </c>
    </row>
    <row r="269" spans="2:10" x14ac:dyDescent="0.2">
      <c r="B269"/>
      <c r="D269"/>
      <c r="J269" t="s">
        <v>61</v>
      </c>
    </row>
    <row r="270" spans="2:10" x14ac:dyDescent="0.2">
      <c r="B270"/>
      <c r="D270"/>
      <c r="J270" t="s">
        <v>62</v>
      </c>
    </row>
    <row r="271" spans="2:10" x14ac:dyDescent="0.2">
      <c r="B271"/>
      <c r="D271"/>
      <c r="J271" t="s">
        <v>63</v>
      </c>
    </row>
    <row r="272" spans="2:10" x14ac:dyDescent="0.2">
      <c r="B272"/>
      <c r="D272"/>
      <c r="J272" t="s">
        <v>64</v>
      </c>
    </row>
    <row r="273" spans="2:10" x14ac:dyDescent="0.2">
      <c r="B273"/>
      <c r="D273"/>
      <c r="J273" t="s">
        <v>65</v>
      </c>
    </row>
    <row r="274" spans="2:10" x14ac:dyDescent="0.2">
      <c r="B274"/>
      <c r="D274"/>
      <c r="J274" t="s">
        <v>66</v>
      </c>
    </row>
    <row r="275" spans="2:10" x14ac:dyDescent="0.2">
      <c r="B275"/>
      <c r="D275"/>
      <c r="J275" t="s">
        <v>67</v>
      </c>
    </row>
    <row r="276" spans="2:10" x14ac:dyDescent="0.2">
      <c r="B276"/>
      <c r="D276"/>
      <c r="J276" t="s">
        <v>68</v>
      </c>
    </row>
    <row r="277" spans="2:10" x14ac:dyDescent="0.2">
      <c r="B277"/>
      <c r="D277"/>
      <c r="J277" t="s">
        <v>70</v>
      </c>
    </row>
    <row r="278" spans="2:10" x14ac:dyDescent="0.2">
      <c r="B278"/>
      <c r="D278"/>
      <c r="J278" t="s">
        <v>72</v>
      </c>
    </row>
    <row r="279" spans="2:10" x14ac:dyDescent="0.2">
      <c r="B279"/>
      <c r="D279"/>
      <c r="J279" t="s">
        <v>73</v>
      </c>
    </row>
    <row r="280" spans="2:10" x14ac:dyDescent="0.2">
      <c r="B280"/>
      <c r="D280"/>
      <c r="J280" t="s">
        <v>74</v>
      </c>
    </row>
    <row r="281" spans="2:10" x14ac:dyDescent="0.2">
      <c r="B281"/>
      <c r="D281"/>
      <c r="J281" t="s">
        <v>76</v>
      </c>
    </row>
    <row r="282" spans="2:10" x14ac:dyDescent="0.2">
      <c r="B282"/>
      <c r="D282"/>
      <c r="J282" t="s">
        <v>78</v>
      </c>
    </row>
    <row r="283" spans="2:10" x14ac:dyDescent="0.2">
      <c r="B283"/>
      <c r="D283"/>
      <c r="J283" t="s">
        <v>83</v>
      </c>
    </row>
    <row r="284" spans="2:10" x14ac:dyDescent="0.2">
      <c r="B284"/>
      <c r="D284"/>
      <c r="J284" t="s">
        <v>84</v>
      </c>
    </row>
    <row r="285" spans="2:10" x14ac:dyDescent="0.2">
      <c r="B285"/>
      <c r="D285"/>
      <c r="J285" t="s">
        <v>85</v>
      </c>
    </row>
    <row r="286" spans="2:10" x14ac:dyDescent="0.2">
      <c r="B286"/>
      <c r="D286"/>
      <c r="J286" t="s">
        <v>89</v>
      </c>
    </row>
    <row r="287" spans="2:10" x14ac:dyDescent="0.2">
      <c r="B287"/>
      <c r="D287"/>
      <c r="J287" t="s">
        <v>91</v>
      </c>
    </row>
    <row r="288" spans="2:10" x14ac:dyDescent="0.2">
      <c r="B288"/>
      <c r="D288"/>
      <c r="J288" t="s">
        <v>92</v>
      </c>
    </row>
    <row r="289" spans="2:10" x14ac:dyDescent="0.2">
      <c r="B289"/>
      <c r="D289"/>
      <c r="J289" t="s">
        <v>95</v>
      </c>
    </row>
    <row r="290" spans="2:10" x14ac:dyDescent="0.2">
      <c r="B290"/>
      <c r="D290"/>
      <c r="J290" t="s">
        <v>98</v>
      </c>
    </row>
    <row r="291" spans="2:10" x14ac:dyDescent="0.2">
      <c r="B291"/>
      <c r="D291"/>
      <c r="J291" t="s">
        <v>104</v>
      </c>
    </row>
    <row r="292" spans="2:10" x14ac:dyDescent="0.2">
      <c r="B292"/>
      <c r="D292"/>
      <c r="J292" t="s">
        <v>105</v>
      </c>
    </row>
    <row r="293" spans="2:10" x14ac:dyDescent="0.2">
      <c r="B293"/>
      <c r="D293"/>
      <c r="J293" t="s">
        <v>107</v>
      </c>
    </row>
    <row r="294" spans="2:10" x14ac:dyDescent="0.2">
      <c r="B294"/>
      <c r="D294"/>
      <c r="J294" t="s">
        <v>108</v>
      </c>
    </row>
    <row r="295" spans="2:10" x14ac:dyDescent="0.2">
      <c r="B295"/>
      <c r="D295"/>
      <c r="J295" t="s">
        <v>119</v>
      </c>
    </row>
    <row r="296" spans="2:10" x14ac:dyDescent="0.2">
      <c r="B296"/>
      <c r="D296"/>
      <c r="J296" t="s">
        <v>122</v>
      </c>
    </row>
    <row r="297" spans="2:10" x14ac:dyDescent="0.2">
      <c r="B297"/>
      <c r="D297"/>
      <c r="J297" t="s">
        <v>124</v>
      </c>
    </row>
    <row r="298" spans="2:10" x14ac:dyDescent="0.2">
      <c r="B298"/>
      <c r="D298"/>
      <c r="J298" t="s">
        <v>126</v>
      </c>
    </row>
    <row r="299" spans="2:10" x14ac:dyDescent="0.2">
      <c r="B299"/>
      <c r="D299"/>
      <c r="J299" t="s">
        <v>128</v>
      </c>
    </row>
    <row r="300" spans="2:10" x14ac:dyDescent="0.2">
      <c r="B300"/>
      <c r="D300"/>
      <c r="J300" t="s">
        <v>130</v>
      </c>
    </row>
    <row r="301" spans="2:10" x14ac:dyDescent="0.2">
      <c r="B301"/>
      <c r="D301"/>
      <c r="J301" t="s">
        <v>131</v>
      </c>
    </row>
    <row r="302" spans="2:10" x14ac:dyDescent="0.2">
      <c r="B302"/>
      <c r="D302"/>
      <c r="J302" t="s">
        <v>136</v>
      </c>
    </row>
    <row r="303" spans="2:10" x14ac:dyDescent="0.2">
      <c r="B303"/>
      <c r="D303"/>
      <c r="J303" t="s">
        <v>138</v>
      </c>
    </row>
    <row r="304" spans="2:10" x14ac:dyDescent="0.2">
      <c r="B304"/>
      <c r="D304"/>
      <c r="J304" t="s">
        <v>141</v>
      </c>
    </row>
    <row r="305" spans="2:10" x14ac:dyDescent="0.2">
      <c r="B305"/>
      <c r="D305"/>
      <c r="J305" t="s">
        <v>144</v>
      </c>
    </row>
    <row r="306" spans="2:10" x14ac:dyDescent="0.2">
      <c r="B306"/>
      <c r="D306"/>
      <c r="J306" t="s">
        <v>145</v>
      </c>
    </row>
    <row r="307" spans="2:10" x14ac:dyDescent="0.2">
      <c r="B307"/>
      <c r="D307"/>
      <c r="J307" t="s">
        <v>146</v>
      </c>
    </row>
    <row r="308" spans="2:10" x14ac:dyDescent="0.2">
      <c r="B308"/>
      <c r="D308"/>
      <c r="J308" t="s">
        <v>149</v>
      </c>
    </row>
    <row r="309" spans="2:10" x14ac:dyDescent="0.2">
      <c r="B309"/>
      <c r="D309"/>
      <c r="J309" t="s">
        <v>151</v>
      </c>
    </row>
    <row r="310" spans="2:10" x14ac:dyDescent="0.2">
      <c r="B310"/>
      <c r="D310"/>
      <c r="J310" t="s">
        <v>154</v>
      </c>
    </row>
    <row r="311" spans="2:10" x14ac:dyDescent="0.2">
      <c r="B311"/>
      <c r="D311"/>
      <c r="J311" t="s">
        <v>155</v>
      </c>
    </row>
    <row r="312" spans="2:10" x14ac:dyDescent="0.2">
      <c r="B312"/>
      <c r="D312"/>
      <c r="J312" t="s">
        <v>156</v>
      </c>
    </row>
    <row r="313" spans="2:10" x14ac:dyDescent="0.2">
      <c r="B313"/>
      <c r="D313"/>
      <c r="J313" t="s">
        <v>159</v>
      </c>
    </row>
    <row r="314" spans="2:10" x14ac:dyDescent="0.2">
      <c r="B314"/>
      <c r="D314"/>
      <c r="J314" t="s">
        <v>162</v>
      </c>
    </row>
    <row r="315" spans="2:10" x14ac:dyDescent="0.2">
      <c r="B315"/>
      <c r="D315"/>
      <c r="J315" t="s">
        <v>163</v>
      </c>
    </row>
    <row r="316" spans="2:10" x14ac:dyDescent="0.2">
      <c r="B316"/>
      <c r="D316"/>
      <c r="J316" t="s">
        <v>166</v>
      </c>
    </row>
    <row r="317" spans="2:10" x14ac:dyDescent="0.2">
      <c r="B317"/>
      <c r="D317"/>
      <c r="J317" t="s">
        <v>171</v>
      </c>
    </row>
    <row r="318" spans="2:10" x14ac:dyDescent="0.2">
      <c r="B318"/>
      <c r="D318"/>
      <c r="J318" t="s">
        <v>172</v>
      </c>
    </row>
    <row r="319" spans="2:10" x14ac:dyDescent="0.2">
      <c r="B319"/>
      <c r="D319"/>
      <c r="J319" t="s">
        <v>173</v>
      </c>
    </row>
    <row r="320" spans="2:10" x14ac:dyDescent="0.2">
      <c r="B320"/>
      <c r="D320"/>
      <c r="J320" t="s">
        <v>176</v>
      </c>
    </row>
    <row r="321" spans="2:10" x14ac:dyDescent="0.2">
      <c r="B321"/>
      <c r="D321"/>
      <c r="J321" t="s">
        <v>177</v>
      </c>
    </row>
    <row r="322" spans="2:10" x14ac:dyDescent="0.2">
      <c r="B322"/>
      <c r="D322"/>
      <c r="J322" t="s">
        <v>178</v>
      </c>
    </row>
    <row r="323" spans="2:10" x14ac:dyDescent="0.2">
      <c r="B323"/>
      <c r="D323"/>
      <c r="J323" t="s">
        <v>180</v>
      </c>
    </row>
    <row r="324" spans="2:10" x14ac:dyDescent="0.2">
      <c r="B324"/>
      <c r="D324"/>
      <c r="J324" t="s">
        <v>182</v>
      </c>
    </row>
    <row r="325" spans="2:10" x14ac:dyDescent="0.2">
      <c r="B325"/>
      <c r="D325"/>
      <c r="J325" t="s">
        <v>183</v>
      </c>
    </row>
    <row r="326" spans="2:10" x14ac:dyDescent="0.2">
      <c r="B326"/>
      <c r="D326"/>
      <c r="J326" t="s">
        <v>186</v>
      </c>
    </row>
    <row r="327" spans="2:10" x14ac:dyDescent="0.2">
      <c r="B327"/>
      <c r="D327"/>
      <c r="J327" t="s">
        <v>189</v>
      </c>
    </row>
    <row r="328" spans="2:10" x14ac:dyDescent="0.2">
      <c r="B328"/>
      <c r="D328"/>
      <c r="J328" t="s">
        <v>191</v>
      </c>
    </row>
    <row r="329" spans="2:10" x14ac:dyDescent="0.2">
      <c r="B329"/>
      <c r="D329"/>
      <c r="J329" t="s">
        <v>192</v>
      </c>
    </row>
    <row r="330" spans="2:10" x14ac:dyDescent="0.2">
      <c r="B330"/>
      <c r="D330"/>
      <c r="J330" t="s">
        <v>193</v>
      </c>
    </row>
    <row r="331" spans="2:10" x14ac:dyDescent="0.2">
      <c r="B331"/>
      <c r="D331"/>
      <c r="J331" t="s">
        <v>195</v>
      </c>
    </row>
    <row r="332" spans="2:10" x14ac:dyDescent="0.2">
      <c r="B332"/>
      <c r="D332"/>
      <c r="J332" t="s">
        <v>196</v>
      </c>
    </row>
    <row r="333" spans="2:10" x14ac:dyDescent="0.2">
      <c r="B333"/>
      <c r="D333"/>
      <c r="J333" t="s">
        <v>197</v>
      </c>
    </row>
    <row r="334" spans="2:10" x14ac:dyDescent="0.2">
      <c r="B334"/>
      <c r="D334"/>
      <c r="J334" t="s">
        <v>198</v>
      </c>
    </row>
    <row r="335" spans="2:10" x14ac:dyDescent="0.2">
      <c r="B335"/>
      <c r="D335"/>
      <c r="J335" t="s">
        <v>205</v>
      </c>
    </row>
    <row r="336" spans="2:10" x14ac:dyDescent="0.2">
      <c r="B336"/>
      <c r="D336"/>
      <c r="J336" t="s">
        <v>210</v>
      </c>
    </row>
    <row r="337" spans="2:10" x14ac:dyDescent="0.2">
      <c r="B337"/>
      <c r="D337"/>
      <c r="J337" t="s">
        <v>211</v>
      </c>
    </row>
    <row r="338" spans="2:10" x14ac:dyDescent="0.2">
      <c r="B338"/>
      <c r="D338"/>
      <c r="J338" t="s">
        <v>215</v>
      </c>
    </row>
    <row r="339" spans="2:10" x14ac:dyDescent="0.2">
      <c r="B339"/>
      <c r="D339"/>
      <c r="J339" t="s">
        <v>216</v>
      </c>
    </row>
    <row r="340" spans="2:10" x14ac:dyDescent="0.2">
      <c r="B340"/>
      <c r="D340"/>
      <c r="J340" t="s">
        <v>218</v>
      </c>
    </row>
    <row r="341" spans="2:10" x14ac:dyDescent="0.2">
      <c r="B341"/>
      <c r="D341"/>
      <c r="J341" t="s">
        <v>219</v>
      </c>
    </row>
    <row r="342" spans="2:10" x14ac:dyDescent="0.2">
      <c r="B342"/>
      <c r="D342"/>
      <c r="J342" t="s">
        <v>220</v>
      </c>
    </row>
    <row r="343" spans="2:10" x14ac:dyDescent="0.2">
      <c r="B343"/>
      <c r="D343"/>
      <c r="J343" t="s">
        <v>224</v>
      </c>
    </row>
    <row r="344" spans="2:10" x14ac:dyDescent="0.2">
      <c r="B344"/>
      <c r="D344"/>
      <c r="J344" t="s">
        <v>227</v>
      </c>
    </row>
    <row r="345" spans="2:10" x14ac:dyDescent="0.2">
      <c r="B345"/>
      <c r="D345"/>
      <c r="J345" t="s">
        <v>228</v>
      </c>
    </row>
    <row r="346" spans="2:10" x14ac:dyDescent="0.2">
      <c r="B346"/>
      <c r="D346"/>
      <c r="J346" t="s">
        <v>229</v>
      </c>
    </row>
    <row r="347" spans="2:10" x14ac:dyDescent="0.2">
      <c r="B347"/>
      <c r="D347"/>
      <c r="J347" t="s">
        <v>230</v>
      </c>
    </row>
    <row r="348" spans="2:10" x14ac:dyDescent="0.2">
      <c r="B348"/>
      <c r="D348"/>
      <c r="J348" t="s">
        <v>232</v>
      </c>
    </row>
    <row r="349" spans="2:10" x14ac:dyDescent="0.2">
      <c r="B349"/>
      <c r="D349"/>
      <c r="J349" t="s">
        <v>233</v>
      </c>
    </row>
    <row r="350" spans="2:10" x14ac:dyDescent="0.2">
      <c r="B350"/>
      <c r="D350"/>
      <c r="J350" t="s">
        <v>234</v>
      </c>
    </row>
    <row r="351" spans="2:10" x14ac:dyDescent="0.2">
      <c r="B351"/>
      <c r="D351"/>
      <c r="J351" t="s">
        <v>239</v>
      </c>
    </row>
    <row r="352" spans="2:10" x14ac:dyDescent="0.2">
      <c r="B352"/>
      <c r="D352"/>
      <c r="J352" t="s">
        <v>241</v>
      </c>
    </row>
    <row r="353" spans="2:10" x14ac:dyDescent="0.2">
      <c r="B353"/>
      <c r="D353"/>
      <c r="J353" t="s">
        <v>243</v>
      </c>
    </row>
    <row r="354" spans="2:10" x14ac:dyDescent="0.2">
      <c r="B354"/>
      <c r="D354"/>
      <c r="J354" t="s">
        <v>244</v>
      </c>
    </row>
    <row r="355" spans="2:10" x14ac:dyDescent="0.2">
      <c r="B355"/>
      <c r="D355"/>
      <c r="J355" t="s">
        <v>246</v>
      </c>
    </row>
    <row r="356" spans="2:10" x14ac:dyDescent="0.2">
      <c r="B356"/>
      <c r="D356"/>
      <c r="J356" t="s">
        <v>247</v>
      </c>
    </row>
    <row r="357" spans="2:10" x14ac:dyDescent="0.2">
      <c r="B357"/>
      <c r="D357"/>
      <c r="J357" t="s">
        <v>248</v>
      </c>
    </row>
    <row r="358" spans="2:10" x14ac:dyDescent="0.2">
      <c r="B358"/>
      <c r="D358"/>
      <c r="J358" t="s">
        <v>254</v>
      </c>
    </row>
    <row r="359" spans="2:10" x14ac:dyDescent="0.2">
      <c r="B359"/>
      <c r="D359"/>
      <c r="J359" t="s">
        <v>256</v>
      </c>
    </row>
    <row r="360" spans="2:10" x14ac:dyDescent="0.2">
      <c r="B360"/>
      <c r="D360"/>
      <c r="J360" t="s">
        <v>257</v>
      </c>
    </row>
    <row r="361" spans="2:10" x14ac:dyDescent="0.2">
      <c r="B361"/>
      <c r="D361"/>
      <c r="J361" t="s">
        <v>259</v>
      </c>
    </row>
    <row r="362" spans="2:10" x14ac:dyDescent="0.2">
      <c r="B362"/>
      <c r="D362"/>
      <c r="J362" t="s">
        <v>260</v>
      </c>
    </row>
    <row r="363" spans="2:10" x14ac:dyDescent="0.2">
      <c r="B363"/>
      <c r="D363"/>
      <c r="J363" t="s">
        <v>262</v>
      </c>
    </row>
    <row r="364" spans="2:10" x14ac:dyDescent="0.2">
      <c r="B364"/>
      <c r="D364"/>
      <c r="J364" t="s">
        <v>263</v>
      </c>
    </row>
    <row r="365" spans="2:10" x14ac:dyDescent="0.2">
      <c r="B365"/>
      <c r="D365"/>
      <c r="J365" t="s">
        <v>264</v>
      </c>
    </row>
    <row r="366" spans="2:10" x14ac:dyDescent="0.2">
      <c r="B366"/>
      <c r="D366"/>
      <c r="J366" t="s">
        <v>267</v>
      </c>
    </row>
    <row r="367" spans="2:10" x14ac:dyDescent="0.2">
      <c r="B367"/>
      <c r="D367"/>
      <c r="J367" t="s">
        <v>273</v>
      </c>
    </row>
    <row r="368" spans="2:10" x14ac:dyDescent="0.2">
      <c r="B368"/>
      <c r="D368"/>
      <c r="J368" t="s">
        <v>276</v>
      </c>
    </row>
    <row r="369" spans="2:10" x14ac:dyDescent="0.2">
      <c r="B369"/>
      <c r="D369"/>
      <c r="J369" t="s">
        <v>277</v>
      </c>
    </row>
    <row r="370" spans="2:10" x14ac:dyDescent="0.2">
      <c r="B370"/>
      <c r="D370"/>
      <c r="J370" t="s">
        <v>278</v>
      </c>
    </row>
    <row r="371" spans="2:10" x14ac:dyDescent="0.2">
      <c r="B371"/>
      <c r="D371"/>
      <c r="J371" t="s">
        <v>279</v>
      </c>
    </row>
    <row r="372" spans="2:10" x14ac:dyDescent="0.2">
      <c r="B372"/>
      <c r="D372"/>
      <c r="J372" t="s">
        <v>283</v>
      </c>
    </row>
    <row r="373" spans="2:10" x14ac:dyDescent="0.2">
      <c r="B373"/>
      <c r="D373"/>
      <c r="J373" t="s">
        <v>284</v>
      </c>
    </row>
    <row r="374" spans="2:10" x14ac:dyDescent="0.2">
      <c r="B374"/>
      <c r="D374"/>
      <c r="J374" t="s">
        <v>285</v>
      </c>
    </row>
    <row r="375" spans="2:10" x14ac:dyDescent="0.2">
      <c r="B375"/>
      <c r="D375"/>
      <c r="J375" t="s">
        <v>287</v>
      </c>
    </row>
    <row r="376" spans="2:10" x14ac:dyDescent="0.2">
      <c r="B376"/>
      <c r="D376"/>
      <c r="J376" t="s">
        <v>288</v>
      </c>
    </row>
    <row r="377" spans="2:10" x14ac:dyDescent="0.2">
      <c r="B377"/>
      <c r="D377"/>
      <c r="J377" t="s">
        <v>289</v>
      </c>
    </row>
    <row r="378" spans="2:10" x14ac:dyDescent="0.2">
      <c r="B378"/>
      <c r="D378"/>
      <c r="J378" t="s">
        <v>291</v>
      </c>
    </row>
    <row r="379" spans="2:10" x14ac:dyDescent="0.2">
      <c r="B379"/>
      <c r="D379"/>
      <c r="J379" t="s">
        <v>293</v>
      </c>
    </row>
    <row r="380" spans="2:10" x14ac:dyDescent="0.2">
      <c r="B380"/>
      <c r="D380"/>
      <c r="J380" t="s">
        <v>294</v>
      </c>
    </row>
    <row r="381" spans="2:10" x14ac:dyDescent="0.2">
      <c r="B381"/>
      <c r="D381"/>
      <c r="J381" t="s">
        <v>299</v>
      </c>
    </row>
    <row r="382" spans="2:10" x14ac:dyDescent="0.2">
      <c r="B382"/>
      <c r="D382"/>
      <c r="J382" t="s">
        <v>302</v>
      </c>
    </row>
    <row r="383" spans="2:10" x14ac:dyDescent="0.2">
      <c r="B383"/>
      <c r="D383"/>
      <c r="J383" t="s">
        <v>303</v>
      </c>
    </row>
    <row r="384" spans="2:10" x14ac:dyDescent="0.2">
      <c r="B384"/>
      <c r="D384"/>
      <c r="J384" t="s">
        <v>305</v>
      </c>
    </row>
    <row r="385" spans="2:10" x14ac:dyDescent="0.2">
      <c r="B385"/>
      <c r="D385"/>
      <c r="J385" t="s">
        <v>309</v>
      </c>
    </row>
    <row r="386" spans="2:10" x14ac:dyDescent="0.2">
      <c r="B386"/>
      <c r="D386"/>
      <c r="J386" t="s">
        <v>310</v>
      </c>
    </row>
    <row r="387" spans="2:10" x14ac:dyDescent="0.2">
      <c r="B387"/>
      <c r="D387"/>
      <c r="J387" t="s">
        <v>311</v>
      </c>
    </row>
    <row r="388" spans="2:10" x14ac:dyDescent="0.2">
      <c r="B388"/>
      <c r="D388"/>
      <c r="J388" t="s">
        <v>312</v>
      </c>
    </row>
    <row r="389" spans="2:10" x14ac:dyDescent="0.2">
      <c r="B389"/>
      <c r="D389"/>
      <c r="J389" t="s">
        <v>313</v>
      </c>
    </row>
    <row r="390" spans="2:10" x14ac:dyDescent="0.2">
      <c r="B390"/>
      <c r="D390"/>
      <c r="J390" t="s">
        <v>314</v>
      </c>
    </row>
    <row r="391" spans="2:10" x14ac:dyDescent="0.2">
      <c r="B391"/>
      <c r="D391"/>
      <c r="J391" t="s">
        <v>317</v>
      </c>
    </row>
    <row r="392" spans="2:10" x14ac:dyDescent="0.2">
      <c r="B392"/>
      <c r="D392"/>
      <c r="J392" t="s">
        <v>319</v>
      </c>
    </row>
    <row r="393" spans="2:10" x14ac:dyDescent="0.2">
      <c r="B393"/>
      <c r="D393"/>
      <c r="J393" t="s">
        <v>321</v>
      </c>
    </row>
    <row r="394" spans="2:10" x14ac:dyDescent="0.2">
      <c r="B394"/>
      <c r="D394"/>
      <c r="J394" t="s">
        <v>323</v>
      </c>
    </row>
    <row r="395" spans="2:10" x14ac:dyDescent="0.2">
      <c r="B395"/>
      <c r="D395"/>
      <c r="J395" t="s">
        <v>324</v>
      </c>
    </row>
    <row r="396" spans="2:10" x14ac:dyDescent="0.2">
      <c r="B396"/>
      <c r="D396"/>
      <c r="J396" t="s">
        <v>326</v>
      </c>
    </row>
    <row r="397" spans="2:10" x14ac:dyDescent="0.2">
      <c r="B397"/>
      <c r="D397"/>
      <c r="J397" t="s">
        <v>327</v>
      </c>
    </row>
    <row r="398" spans="2:10" x14ac:dyDescent="0.2">
      <c r="B398"/>
      <c r="D398"/>
      <c r="J398" t="s">
        <v>328</v>
      </c>
    </row>
    <row r="399" spans="2:10" x14ac:dyDescent="0.2">
      <c r="B399"/>
      <c r="D399"/>
      <c r="J399" t="s">
        <v>330</v>
      </c>
    </row>
    <row r="400" spans="2:10" x14ac:dyDescent="0.2">
      <c r="B400"/>
      <c r="D400"/>
      <c r="J400" t="s">
        <v>331</v>
      </c>
    </row>
    <row r="401" spans="2:10" x14ac:dyDescent="0.2">
      <c r="B401"/>
      <c r="D401"/>
      <c r="J401" t="s">
        <v>333</v>
      </c>
    </row>
    <row r="402" spans="2:10" x14ac:dyDescent="0.2">
      <c r="B402"/>
      <c r="D402"/>
      <c r="J402" t="s">
        <v>334</v>
      </c>
    </row>
    <row r="403" spans="2:10" x14ac:dyDescent="0.2">
      <c r="B403"/>
      <c r="D403"/>
      <c r="J403" t="s">
        <v>335</v>
      </c>
    </row>
    <row r="404" spans="2:10" x14ac:dyDescent="0.2">
      <c r="B404"/>
      <c r="D404"/>
      <c r="J404" t="s">
        <v>336</v>
      </c>
    </row>
    <row r="405" spans="2:10" x14ac:dyDescent="0.2">
      <c r="B405"/>
      <c r="D405"/>
      <c r="J405" t="s">
        <v>337</v>
      </c>
    </row>
    <row r="406" spans="2:10" x14ac:dyDescent="0.2">
      <c r="B406"/>
      <c r="D406"/>
      <c r="J406" t="s">
        <v>338</v>
      </c>
    </row>
    <row r="407" spans="2:10" x14ac:dyDescent="0.2">
      <c r="B407"/>
      <c r="D407"/>
      <c r="J407" t="s">
        <v>339</v>
      </c>
    </row>
    <row r="408" spans="2:10" x14ac:dyDescent="0.2">
      <c r="B408"/>
      <c r="D408"/>
      <c r="J408" t="s">
        <v>342</v>
      </c>
    </row>
    <row r="409" spans="2:10" x14ac:dyDescent="0.2">
      <c r="B409"/>
      <c r="D409"/>
      <c r="J409" t="s">
        <v>343</v>
      </c>
    </row>
    <row r="410" spans="2:10" x14ac:dyDescent="0.2">
      <c r="B410"/>
      <c r="D410"/>
      <c r="J410" t="s">
        <v>344</v>
      </c>
    </row>
    <row r="411" spans="2:10" x14ac:dyDescent="0.2">
      <c r="B411"/>
      <c r="D411"/>
      <c r="J411" t="s">
        <v>346</v>
      </c>
    </row>
    <row r="412" spans="2:10" x14ac:dyDescent="0.2">
      <c r="B412"/>
      <c r="D412"/>
      <c r="J412" t="s">
        <v>349</v>
      </c>
    </row>
    <row r="413" spans="2:10" x14ac:dyDescent="0.2">
      <c r="B413"/>
      <c r="D413"/>
      <c r="J413" t="s">
        <v>352</v>
      </c>
    </row>
    <row r="414" spans="2:10" x14ac:dyDescent="0.2">
      <c r="B414"/>
      <c r="D414"/>
      <c r="J414" t="s">
        <v>353</v>
      </c>
    </row>
    <row r="415" spans="2:10" x14ac:dyDescent="0.2">
      <c r="B415"/>
      <c r="D415"/>
      <c r="J415" t="s">
        <v>355</v>
      </c>
    </row>
    <row r="416" spans="2:10" x14ac:dyDescent="0.2">
      <c r="B416"/>
      <c r="D416"/>
      <c r="J416" t="s">
        <v>356</v>
      </c>
    </row>
    <row r="417" spans="2:10" x14ac:dyDescent="0.2">
      <c r="B417"/>
      <c r="D417"/>
      <c r="J417" t="s">
        <v>357</v>
      </c>
    </row>
    <row r="418" spans="2:10" x14ac:dyDescent="0.2">
      <c r="B418"/>
      <c r="D418"/>
      <c r="J418" t="s">
        <v>359</v>
      </c>
    </row>
    <row r="419" spans="2:10" x14ac:dyDescent="0.2">
      <c r="B419"/>
      <c r="D419"/>
      <c r="J419" t="s">
        <v>361</v>
      </c>
    </row>
    <row r="420" spans="2:10" x14ac:dyDescent="0.2">
      <c r="B420"/>
      <c r="D420"/>
      <c r="J420" t="s">
        <v>364</v>
      </c>
    </row>
    <row r="421" spans="2:10" x14ac:dyDescent="0.2">
      <c r="B421"/>
      <c r="D421"/>
      <c r="J421" t="s">
        <v>365</v>
      </c>
    </row>
    <row r="422" spans="2:10" x14ac:dyDescent="0.2">
      <c r="B422"/>
      <c r="D422"/>
      <c r="J422" t="s">
        <v>369</v>
      </c>
    </row>
    <row r="423" spans="2:10" x14ac:dyDescent="0.2">
      <c r="B423"/>
      <c r="D423"/>
      <c r="J423" t="s">
        <v>370</v>
      </c>
    </row>
    <row r="424" spans="2:10" x14ac:dyDescent="0.2">
      <c r="B424"/>
      <c r="D424"/>
      <c r="J424" t="s">
        <v>375</v>
      </c>
    </row>
    <row r="425" spans="2:10" x14ac:dyDescent="0.2">
      <c r="B425"/>
      <c r="D425"/>
      <c r="J425" t="s">
        <v>376</v>
      </c>
    </row>
    <row r="426" spans="2:10" x14ac:dyDescent="0.2">
      <c r="B426"/>
      <c r="D426"/>
      <c r="J426" t="s">
        <v>378</v>
      </c>
    </row>
    <row r="427" spans="2:10" x14ac:dyDescent="0.2">
      <c r="B427"/>
      <c r="D427"/>
      <c r="J427" t="s">
        <v>380</v>
      </c>
    </row>
    <row r="428" spans="2:10" x14ac:dyDescent="0.2">
      <c r="B428"/>
      <c r="D428"/>
      <c r="J428" t="s">
        <v>382</v>
      </c>
    </row>
    <row r="429" spans="2:10" x14ac:dyDescent="0.2">
      <c r="B429"/>
      <c r="D429"/>
      <c r="J429" t="s">
        <v>386</v>
      </c>
    </row>
    <row r="430" spans="2:10" x14ac:dyDescent="0.2">
      <c r="B430"/>
      <c r="D430"/>
      <c r="J430" t="s">
        <v>388</v>
      </c>
    </row>
    <row r="431" spans="2:10" x14ac:dyDescent="0.2">
      <c r="B431"/>
      <c r="D431"/>
      <c r="J431" t="s">
        <v>393</v>
      </c>
    </row>
    <row r="432" spans="2:10" x14ac:dyDescent="0.2">
      <c r="B432"/>
      <c r="D432"/>
      <c r="J432" t="s">
        <v>400</v>
      </c>
    </row>
    <row r="433" spans="2:10" x14ac:dyDescent="0.2">
      <c r="B433"/>
      <c r="D433"/>
      <c r="J433" t="s">
        <v>402</v>
      </c>
    </row>
    <row r="434" spans="2:10" x14ac:dyDescent="0.2">
      <c r="B434"/>
      <c r="D434"/>
      <c r="J434" t="s">
        <v>403</v>
      </c>
    </row>
    <row r="435" spans="2:10" x14ac:dyDescent="0.2">
      <c r="B435"/>
      <c r="D435"/>
      <c r="J435" t="s">
        <v>404</v>
      </c>
    </row>
    <row r="436" spans="2:10" x14ac:dyDescent="0.2">
      <c r="B436"/>
      <c r="D436"/>
      <c r="J436" t="s">
        <v>406</v>
      </c>
    </row>
    <row r="437" spans="2:10" x14ac:dyDescent="0.2">
      <c r="B437"/>
      <c r="D437"/>
      <c r="J437" t="s">
        <v>407</v>
      </c>
    </row>
    <row r="438" spans="2:10" x14ac:dyDescent="0.2">
      <c r="B438"/>
      <c r="D438"/>
      <c r="J438" t="s">
        <v>408</v>
      </c>
    </row>
    <row r="439" spans="2:10" x14ac:dyDescent="0.2">
      <c r="B439"/>
      <c r="D439"/>
      <c r="J439" t="s">
        <v>409</v>
      </c>
    </row>
    <row r="440" spans="2:10" x14ac:dyDescent="0.2">
      <c r="B440"/>
      <c r="D440"/>
      <c r="J440" t="s">
        <v>410</v>
      </c>
    </row>
    <row r="441" spans="2:10" x14ac:dyDescent="0.2">
      <c r="B441"/>
      <c r="D441"/>
      <c r="J441" t="s">
        <v>412</v>
      </c>
    </row>
    <row r="442" spans="2:10" x14ac:dyDescent="0.2">
      <c r="B442"/>
      <c r="D442"/>
      <c r="J442" t="s">
        <v>415</v>
      </c>
    </row>
    <row r="443" spans="2:10" x14ac:dyDescent="0.2">
      <c r="B443"/>
      <c r="D443"/>
      <c r="J443" t="s">
        <v>417</v>
      </c>
    </row>
    <row r="444" spans="2:10" x14ac:dyDescent="0.2">
      <c r="B444"/>
      <c r="D444"/>
      <c r="J444" t="s">
        <v>418</v>
      </c>
    </row>
    <row r="445" spans="2:10" x14ac:dyDescent="0.2">
      <c r="B445"/>
      <c r="D445"/>
      <c r="J445" t="s">
        <v>420</v>
      </c>
    </row>
    <row r="446" spans="2:10" x14ac:dyDescent="0.2">
      <c r="B446"/>
      <c r="D446"/>
      <c r="J446" t="s">
        <v>422</v>
      </c>
    </row>
    <row r="447" spans="2:10" x14ac:dyDescent="0.2">
      <c r="B447"/>
      <c r="D447"/>
      <c r="J447" t="s">
        <v>427</v>
      </c>
    </row>
    <row r="448" spans="2:10" x14ac:dyDescent="0.2">
      <c r="B448"/>
      <c r="D448"/>
      <c r="J448" t="s">
        <v>428</v>
      </c>
    </row>
    <row r="449" spans="2:10" x14ac:dyDescent="0.2">
      <c r="B449"/>
      <c r="D449"/>
      <c r="J449" t="s">
        <v>431</v>
      </c>
    </row>
    <row r="450" spans="2:10" x14ac:dyDescent="0.2">
      <c r="B450"/>
      <c r="D450"/>
      <c r="J450" t="s">
        <v>433</v>
      </c>
    </row>
    <row r="451" spans="2:10" x14ac:dyDescent="0.2">
      <c r="B451"/>
      <c r="D451"/>
      <c r="J451" t="s">
        <v>434</v>
      </c>
    </row>
    <row r="452" spans="2:10" x14ac:dyDescent="0.2">
      <c r="B452"/>
      <c r="D452"/>
      <c r="J452" t="s">
        <v>435</v>
      </c>
    </row>
    <row r="453" spans="2:10" x14ac:dyDescent="0.2">
      <c r="B453"/>
      <c r="D453"/>
      <c r="J453" t="s">
        <v>437</v>
      </c>
    </row>
    <row r="454" spans="2:10" x14ac:dyDescent="0.2">
      <c r="B454"/>
      <c r="D454"/>
      <c r="J454" t="s">
        <v>439</v>
      </c>
    </row>
    <row r="455" spans="2:10" x14ac:dyDescent="0.2">
      <c r="B455"/>
      <c r="D455"/>
      <c r="J455" t="s">
        <v>443</v>
      </c>
    </row>
    <row r="456" spans="2:10" x14ac:dyDescent="0.2">
      <c r="B456"/>
      <c r="D456"/>
      <c r="J456" t="s">
        <v>445</v>
      </c>
    </row>
    <row r="457" spans="2:10" x14ac:dyDescent="0.2">
      <c r="B457"/>
      <c r="D457"/>
      <c r="J457" t="s">
        <v>448</v>
      </c>
    </row>
    <row r="458" spans="2:10" x14ac:dyDescent="0.2">
      <c r="B458"/>
      <c r="D458"/>
      <c r="J458" t="s">
        <v>449</v>
      </c>
    </row>
    <row r="459" spans="2:10" x14ac:dyDescent="0.2">
      <c r="B459"/>
      <c r="D459"/>
      <c r="J459" t="s">
        <v>453</v>
      </c>
    </row>
    <row r="460" spans="2:10" x14ac:dyDescent="0.2">
      <c r="B460"/>
      <c r="D460"/>
      <c r="J460" t="s">
        <v>454</v>
      </c>
    </row>
    <row r="461" spans="2:10" x14ac:dyDescent="0.2">
      <c r="B461"/>
      <c r="D461"/>
      <c r="J461" t="s">
        <v>455</v>
      </c>
    </row>
    <row r="462" spans="2:10" x14ac:dyDescent="0.2">
      <c r="B462"/>
      <c r="D462"/>
      <c r="J462" t="s">
        <v>457</v>
      </c>
    </row>
    <row r="463" spans="2:10" x14ac:dyDescent="0.2">
      <c r="B463"/>
      <c r="D463"/>
      <c r="J463" t="s">
        <v>460</v>
      </c>
    </row>
    <row r="464" spans="2:10" x14ac:dyDescent="0.2">
      <c r="B464"/>
      <c r="D464"/>
      <c r="J464" t="s">
        <v>461</v>
      </c>
    </row>
    <row r="465" spans="2:10" x14ac:dyDescent="0.2">
      <c r="B465"/>
      <c r="D465"/>
      <c r="J465" t="s">
        <v>462</v>
      </c>
    </row>
    <row r="466" spans="2:10" x14ac:dyDescent="0.2">
      <c r="B466"/>
      <c r="D466"/>
      <c r="J466" t="s">
        <v>466</v>
      </c>
    </row>
    <row r="467" spans="2:10" x14ac:dyDescent="0.2">
      <c r="B467"/>
      <c r="D467"/>
      <c r="J467" t="s">
        <v>467</v>
      </c>
    </row>
    <row r="468" spans="2:10" x14ac:dyDescent="0.2">
      <c r="B468"/>
      <c r="D468"/>
      <c r="J468" t="s">
        <v>469</v>
      </c>
    </row>
    <row r="469" spans="2:10" x14ac:dyDescent="0.2">
      <c r="B469"/>
      <c r="D469"/>
      <c r="J469" t="s">
        <v>470</v>
      </c>
    </row>
    <row r="470" spans="2:10" x14ac:dyDescent="0.2">
      <c r="B470"/>
      <c r="D470"/>
      <c r="J470" t="s">
        <v>471</v>
      </c>
    </row>
    <row r="471" spans="2:10" x14ac:dyDescent="0.2">
      <c r="B471"/>
      <c r="D471"/>
      <c r="J471" t="s">
        <v>473</v>
      </c>
    </row>
    <row r="472" spans="2:10" x14ac:dyDescent="0.2">
      <c r="B472"/>
      <c r="D472"/>
      <c r="J472" t="s">
        <v>481</v>
      </c>
    </row>
    <row r="473" spans="2:10" x14ac:dyDescent="0.2">
      <c r="B473"/>
      <c r="D473"/>
      <c r="J473" t="s">
        <v>482</v>
      </c>
    </row>
    <row r="474" spans="2:10" x14ac:dyDescent="0.2">
      <c r="B474"/>
      <c r="D474"/>
      <c r="J474" t="s">
        <v>485</v>
      </c>
    </row>
    <row r="475" spans="2:10" x14ac:dyDescent="0.2">
      <c r="B475"/>
      <c r="D475"/>
      <c r="J475" t="s">
        <v>486</v>
      </c>
    </row>
    <row r="476" spans="2:10" x14ac:dyDescent="0.2">
      <c r="B476"/>
      <c r="D476"/>
      <c r="J476" t="s">
        <v>489</v>
      </c>
    </row>
    <row r="477" spans="2:10" x14ac:dyDescent="0.2">
      <c r="B477"/>
      <c r="D477"/>
      <c r="J477" t="s">
        <v>490</v>
      </c>
    </row>
    <row r="478" spans="2:10" x14ac:dyDescent="0.2">
      <c r="B478"/>
      <c r="D478"/>
      <c r="J478" t="s">
        <v>492</v>
      </c>
    </row>
    <row r="479" spans="2:10" x14ac:dyDescent="0.2">
      <c r="B479"/>
      <c r="D479"/>
      <c r="J479" t="s">
        <v>493</v>
      </c>
    </row>
    <row r="480" spans="2:10" x14ac:dyDescent="0.2">
      <c r="B480"/>
      <c r="D480"/>
      <c r="J480" t="s">
        <v>495</v>
      </c>
    </row>
    <row r="481" spans="2:10" x14ac:dyDescent="0.2">
      <c r="B481"/>
      <c r="D481"/>
      <c r="J481" t="s">
        <v>496</v>
      </c>
    </row>
    <row r="482" spans="2:10" x14ac:dyDescent="0.2">
      <c r="B482"/>
      <c r="D482"/>
      <c r="J482" t="s">
        <v>497</v>
      </c>
    </row>
    <row r="483" spans="2:10" x14ac:dyDescent="0.2">
      <c r="B483"/>
      <c r="D483"/>
      <c r="J483" t="s">
        <v>498</v>
      </c>
    </row>
    <row r="484" spans="2:10" x14ac:dyDescent="0.2">
      <c r="B484"/>
      <c r="D484"/>
      <c r="J484" t="s">
        <v>499</v>
      </c>
    </row>
    <row r="485" spans="2:10" x14ac:dyDescent="0.2">
      <c r="B485"/>
      <c r="D485"/>
      <c r="J485" t="s">
        <v>500</v>
      </c>
    </row>
    <row r="486" spans="2:10" x14ac:dyDescent="0.2">
      <c r="B486"/>
      <c r="D486"/>
      <c r="J486" t="s">
        <v>501</v>
      </c>
    </row>
    <row r="487" spans="2:10" x14ac:dyDescent="0.2">
      <c r="B487"/>
      <c r="D487"/>
      <c r="J487" t="s">
        <v>502</v>
      </c>
    </row>
    <row r="488" spans="2:10" x14ac:dyDescent="0.2">
      <c r="B488"/>
      <c r="D488"/>
      <c r="J488" t="s">
        <v>504</v>
      </c>
    </row>
    <row r="489" spans="2:10" x14ac:dyDescent="0.2">
      <c r="B489"/>
      <c r="D489"/>
      <c r="J489" t="s">
        <v>506</v>
      </c>
    </row>
    <row r="490" spans="2:10" x14ac:dyDescent="0.2">
      <c r="B490"/>
      <c r="D490"/>
      <c r="J490" t="s">
        <v>507</v>
      </c>
    </row>
    <row r="491" spans="2:10" x14ac:dyDescent="0.2">
      <c r="B491"/>
      <c r="D491"/>
      <c r="J491" t="s">
        <v>512</v>
      </c>
    </row>
    <row r="492" spans="2:10" x14ac:dyDescent="0.2">
      <c r="B492"/>
      <c r="D492"/>
      <c r="J492" t="s">
        <v>515</v>
      </c>
    </row>
    <row r="493" spans="2:10" x14ac:dyDescent="0.2">
      <c r="B493"/>
      <c r="D493"/>
      <c r="J493" t="s">
        <v>517</v>
      </c>
    </row>
    <row r="494" spans="2:10" x14ac:dyDescent="0.2">
      <c r="B494"/>
      <c r="D494"/>
      <c r="J494" t="s">
        <v>518</v>
      </c>
    </row>
    <row r="495" spans="2:10" x14ac:dyDescent="0.2">
      <c r="B495"/>
      <c r="D495"/>
      <c r="J495" t="s">
        <v>520</v>
      </c>
    </row>
    <row r="496" spans="2:10" x14ac:dyDescent="0.2">
      <c r="B496"/>
      <c r="D496"/>
      <c r="J496" t="s">
        <v>521</v>
      </c>
    </row>
    <row r="497" spans="2:10" x14ac:dyDescent="0.2">
      <c r="B497"/>
      <c r="D497"/>
      <c r="J497" t="s">
        <v>522</v>
      </c>
    </row>
    <row r="498" spans="2:10" x14ac:dyDescent="0.2">
      <c r="B498"/>
      <c r="D498"/>
      <c r="J498" t="s">
        <v>527</v>
      </c>
    </row>
    <row r="499" spans="2:10" x14ac:dyDescent="0.2">
      <c r="B499"/>
      <c r="D499"/>
      <c r="J499" t="s">
        <v>529</v>
      </c>
    </row>
    <row r="500" spans="2:10" x14ac:dyDescent="0.2">
      <c r="B500"/>
      <c r="D500"/>
      <c r="J500" t="s">
        <v>531</v>
      </c>
    </row>
    <row r="501" spans="2:10" x14ac:dyDescent="0.2">
      <c r="B501"/>
      <c r="D501"/>
      <c r="J501" t="s">
        <v>533</v>
      </c>
    </row>
    <row r="502" spans="2:10" x14ac:dyDescent="0.2">
      <c r="B502"/>
      <c r="D502"/>
      <c r="J502" t="s">
        <v>536</v>
      </c>
    </row>
    <row r="503" spans="2:10" x14ac:dyDescent="0.2">
      <c r="B503"/>
      <c r="D503"/>
      <c r="J503" t="s">
        <v>537</v>
      </c>
    </row>
    <row r="504" spans="2:10" x14ac:dyDescent="0.2">
      <c r="B504"/>
      <c r="D504"/>
      <c r="J504" t="s">
        <v>538</v>
      </c>
    </row>
    <row r="505" spans="2:10" x14ac:dyDescent="0.2">
      <c r="B505"/>
      <c r="D505"/>
      <c r="J505" t="s">
        <v>540</v>
      </c>
    </row>
    <row r="506" spans="2:10" x14ac:dyDescent="0.2">
      <c r="B506"/>
      <c r="D506"/>
      <c r="J506" t="s">
        <v>542</v>
      </c>
    </row>
    <row r="507" spans="2:10" x14ac:dyDescent="0.2">
      <c r="B507"/>
      <c r="D507"/>
      <c r="J507" t="s">
        <v>543</v>
      </c>
    </row>
    <row r="508" spans="2:10" x14ac:dyDescent="0.2">
      <c r="B508"/>
      <c r="D508"/>
      <c r="J508" t="s">
        <v>544</v>
      </c>
    </row>
    <row r="509" spans="2:10" x14ac:dyDescent="0.2">
      <c r="B509"/>
      <c r="D509"/>
      <c r="J509" t="s">
        <v>547</v>
      </c>
    </row>
    <row r="510" spans="2:10" x14ac:dyDescent="0.2">
      <c r="B510"/>
      <c r="D510"/>
      <c r="J510" t="s">
        <v>552</v>
      </c>
    </row>
    <row r="511" spans="2:10" x14ac:dyDescent="0.2">
      <c r="B511"/>
      <c r="D511"/>
      <c r="J511" t="s">
        <v>554</v>
      </c>
    </row>
    <row r="512" spans="2:10" x14ac:dyDescent="0.2">
      <c r="B512"/>
      <c r="D512"/>
      <c r="J512" t="s">
        <v>558</v>
      </c>
    </row>
    <row r="513" spans="2:10" x14ac:dyDescent="0.2">
      <c r="B513"/>
      <c r="D513"/>
      <c r="J513" t="s">
        <v>559</v>
      </c>
    </row>
    <row r="514" spans="2:10" x14ac:dyDescent="0.2">
      <c r="B514"/>
      <c r="D514"/>
      <c r="J514" t="s">
        <v>560</v>
      </c>
    </row>
    <row r="515" spans="2:10" x14ac:dyDescent="0.2">
      <c r="B515"/>
      <c r="D515"/>
      <c r="J515" t="s">
        <v>561</v>
      </c>
    </row>
    <row r="516" spans="2:10" x14ac:dyDescent="0.2">
      <c r="B516"/>
      <c r="D516"/>
      <c r="J516" t="s">
        <v>563</v>
      </c>
    </row>
    <row r="517" spans="2:10" x14ac:dyDescent="0.2">
      <c r="B517"/>
      <c r="D517"/>
      <c r="J517" t="s">
        <v>566</v>
      </c>
    </row>
    <row r="518" spans="2:10" x14ac:dyDescent="0.2">
      <c r="B518"/>
      <c r="D518"/>
      <c r="J518" t="s">
        <v>567</v>
      </c>
    </row>
    <row r="519" spans="2:10" x14ac:dyDescent="0.2">
      <c r="B519"/>
      <c r="D519"/>
      <c r="J519" t="s">
        <v>568</v>
      </c>
    </row>
    <row r="520" spans="2:10" x14ac:dyDescent="0.2">
      <c r="B520"/>
      <c r="D520"/>
      <c r="J520" t="s">
        <v>572</v>
      </c>
    </row>
    <row r="521" spans="2:10" x14ac:dyDescent="0.2">
      <c r="B521"/>
      <c r="D521"/>
      <c r="J521" t="s">
        <v>574</v>
      </c>
    </row>
    <row r="522" spans="2:10" x14ac:dyDescent="0.2">
      <c r="B522"/>
      <c r="D522"/>
      <c r="J522" t="s">
        <v>576</v>
      </c>
    </row>
    <row r="523" spans="2:10" x14ac:dyDescent="0.2">
      <c r="B523"/>
      <c r="D523"/>
      <c r="J523" t="s">
        <v>577</v>
      </c>
    </row>
    <row r="524" spans="2:10" x14ac:dyDescent="0.2">
      <c r="B524"/>
      <c r="D524"/>
      <c r="J524" t="s">
        <v>578</v>
      </c>
    </row>
    <row r="525" spans="2:10" x14ac:dyDescent="0.2">
      <c r="B525"/>
      <c r="D525"/>
      <c r="J525" t="s">
        <v>583</v>
      </c>
    </row>
    <row r="526" spans="2:10" x14ac:dyDescent="0.2">
      <c r="B526"/>
      <c r="D526"/>
      <c r="J526" t="s">
        <v>584</v>
      </c>
    </row>
    <row r="527" spans="2:10" x14ac:dyDescent="0.2">
      <c r="B527"/>
      <c r="D527"/>
      <c r="J527" t="s">
        <v>585</v>
      </c>
    </row>
    <row r="528" spans="2:10" x14ac:dyDescent="0.2">
      <c r="B528"/>
      <c r="D528"/>
      <c r="J528" t="s">
        <v>590</v>
      </c>
    </row>
    <row r="529" spans="2:10" x14ac:dyDescent="0.2">
      <c r="B529"/>
      <c r="D529"/>
      <c r="J529" t="s">
        <v>592</v>
      </c>
    </row>
    <row r="530" spans="2:10" x14ac:dyDescent="0.2">
      <c r="B530"/>
      <c r="D530"/>
      <c r="J530" t="s">
        <v>594</v>
      </c>
    </row>
    <row r="531" spans="2:10" x14ac:dyDescent="0.2">
      <c r="B531"/>
      <c r="D531"/>
      <c r="J531" t="s">
        <v>595</v>
      </c>
    </row>
    <row r="532" spans="2:10" x14ac:dyDescent="0.2">
      <c r="B532"/>
      <c r="D532"/>
      <c r="J532" t="s">
        <v>596</v>
      </c>
    </row>
    <row r="533" spans="2:10" x14ac:dyDescent="0.2">
      <c r="B533"/>
      <c r="D533"/>
      <c r="J533" t="s">
        <v>597</v>
      </c>
    </row>
    <row r="534" spans="2:10" x14ac:dyDescent="0.2">
      <c r="B534"/>
      <c r="D534"/>
      <c r="J534" t="s">
        <v>599</v>
      </c>
    </row>
    <row r="535" spans="2:10" x14ac:dyDescent="0.2">
      <c r="B535"/>
      <c r="D535"/>
      <c r="J535" t="s">
        <v>602</v>
      </c>
    </row>
    <row r="536" spans="2:10" x14ac:dyDescent="0.2">
      <c r="B536"/>
      <c r="D536"/>
      <c r="J536" t="s">
        <v>606</v>
      </c>
    </row>
    <row r="537" spans="2:10" x14ac:dyDescent="0.2">
      <c r="B537"/>
      <c r="D537"/>
      <c r="J537" t="s">
        <v>607</v>
      </c>
    </row>
    <row r="538" spans="2:10" x14ac:dyDescent="0.2">
      <c r="B538"/>
      <c r="D538"/>
      <c r="J538" t="s">
        <v>609</v>
      </c>
    </row>
    <row r="539" spans="2:10" x14ac:dyDescent="0.2">
      <c r="B539"/>
      <c r="D539"/>
      <c r="J539" t="s">
        <v>610</v>
      </c>
    </row>
    <row r="540" spans="2:10" x14ac:dyDescent="0.2">
      <c r="B540"/>
      <c r="D540"/>
      <c r="J540" t="s">
        <v>614</v>
      </c>
    </row>
    <row r="541" spans="2:10" x14ac:dyDescent="0.2">
      <c r="B541"/>
      <c r="D541"/>
      <c r="J541" t="s">
        <v>615</v>
      </c>
    </row>
    <row r="542" spans="2:10" x14ac:dyDescent="0.2">
      <c r="B542"/>
      <c r="D542"/>
      <c r="J542" t="s">
        <v>617</v>
      </c>
    </row>
    <row r="543" spans="2:10" x14ac:dyDescent="0.2">
      <c r="B543"/>
      <c r="D543"/>
      <c r="J543" t="s">
        <v>618</v>
      </c>
    </row>
    <row r="544" spans="2:10" x14ac:dyDescent="0.2">
      <c r="B544"/>
      <c r="D544"/>
      <c r="J544" t="s">
        <v>619</v>
      </c>
    </row>
    <row r="545" spans="2:10" x14ac:dyDescent="0.2">
      <c r="B545"/>
      <c r="D545"/>
      <c r="J545" t="s">
        <v>621</v>
      </c>
    </row>
    <row r="546" spans="2:10" x14ac:dyDescent="0.2">
      <c r="B546"/>
      <c r="D546"/>
      <c r="J546" t="s">
        <v>622</v>
      </c>
    </row>
    <row r="547" spans="2:10" x14ac:dyDescent="0.2">
      <c r="B547"/>
      <c r="D547"/>
      <c r="J547" t="s">
        <v>623</v>
      </c>
    </row>
    <row r="548" spans="2:10" x14ac:dyDescent="0.2">
      <c r="B548"/>
      <c r="D548"/>
      <c r="J548" t="s">
        <v>625</v>
      </c>
    </row>
    <row r="549" spans="2:10" x14ac:dyDescent="0.2">
      <c r="B549"/>
      <c r="D549"/>
      <c r="J549" t="s">
        <v>627</v>
      </c>
    </row>
    <row r="550" spans="2:10" x14ac:dyDescent="0.2">
      <c r="B550"/>
      <c r="D550"/>
      <c r="J550" t="s">
        <v>628</v>
      </c>
    </row>
    <row r="551" spans="2:10" x14ac:dyDescent="0.2">
      <c r="B551"/>
      <c r="D551"/>
      <c r="J551" t="s">
        <v>631</v>
      </c>
    </row>
    <row r="552" spans="2:10" x14ac:dyDescent="0.2">
      <c r="B552"/>
      <c r="D552"/>
      <c r="J552" t="s">
        <v>633</v>
      </c>
    </row>
    <row r="553" spans="2:10" x14ac:dyDescent="0.2">
      <c r="B553"/>
      <c r="D553"/>
      <c r="J553" t="s">
        <v>635</v>
      </c>
    </row>
    <row r="554" spans="2:10" x14ac:dyDescent="0.2">
      <c r="B554"/>
      <c r="D554"/>
      <c r="J554" t="s">
        <v>636</v>
      </c>
    </row>
    <row r="555" spans="2:10" x14ac:dyDescent="0.2">
      <c r="B555"/>
      <c r="D555"/>
      <c r="J555" t="s">
        <v>638</v>
      </c>
    </row>
    <row r="556" spans="2:10" x14ac:dyDescent="0.2">
      <c r="B556"/>
      <c r="D556"/>
      <c r="J556" t="s">
        <v>640</v>
      </c>
    </row>
    <row r="557" spans="2:10" x14ac:dyDescent="0.2">
      <c r="B557"/>
      <c r="D557"/>
      <c r="J557" t="s">
        <v>649</v>
      </c>
    </row>
    <row r="558" spans="2:10" x14ac:dyDescent="0.2">
      <c r="B558"/>
      <c r="D558"/>
      <c r="J558" t="s">
        <v>653</v>
      </c>
    </row>
    <row r="559" spans="2:10" x14ac:dyDescent="0.2">
      <c r="B559"/>
      <c r="D559"/>
      <c r="J559" t="s">
        <v>655</v>
      </c>
    </row>
    <row r="560" spans="2:10" x14ac:dyDescent="0.2">
      <c r="B560"/>
      <c r="D560"/>
      <c r="J560" t="s">
        <v>657</v>
      </c>
    </row>
    <row r="561" spans="2:10" x14ac:dyDescent="0.2">
      <c r="B561"/>
      <c r="D561"/>
      <c r="J561" t="s">
        <v>658</v>
      </c>
    </row>
    <row r="562" spans="2:10" x14ac:dyDescent="0.2">
      <c r="B562"/>
      <c r="D562"/>
      <c r="J562" t="s">
        <v>661</v>
      </c>
    </row>
    <row r="563" spans="2:10" x14ac:dyDescent="0.2">
      <c r="B563"/>
      <c r="D563"/>
      <c r="J563" t="s">
        <v>662</v>
      </c>
    </row>
    <row r="564" spans="2:10" x14ac:dyDescent="0.2">
      <c r="B564"/>
      <c r="D564"/>
      <c r="J564" t="s">
        <v>666</v>
      </c>
    </row>
    <row r="565" spans="2:10" x14ac:dyDescent="0.2">
      <c r="B565"/>
      <c r="D565"/>
      <c r="J565" t="s">
        <v>667</v>
      </c>
    </row>
    <row r="566" spans="2:10" x14ac:dyDescent="0.2">
      <c r="B566"/>
      <c r="D566"/>
      <c r="J566" t="s">
        <v>671</v>
      </c>
    </row>
    <row r="567" spans="2:10" x14ac:dyDescent="0.2">
      <c r="B567"/>
      <c r="D567"/>
      <c r="J567" t="s">
        <v>673</v>
      </c>
    </row>
    <row r="568" spans="2:10" x14ac:dyDescent="0.2">
      <c r="B568"/>
      <c r="D568"/>
      <c r="J568" t="s">
        <v>675</v>
      </c>
    </row>
    <row r="569" spans="2:10" x14ac:dyDescent="0.2">
      <c r="B569"/>
      <c r="D569"/>
      <c r="J569" t="s">
        <v>678</v>
      </c>
    </row>
    <row r="570" spans="2:10" x14ac:dyDescent="0.2">
      <c r="B570"/>
      <c r="D570"/>
      <c r="J570" t="s">
        <v>679</v>
      </c>
    </row>
    <row r="571" spans="2:10" x14ac:dyDescent="0.2">
      <c r="B571"/>
      <c r="D571"/>
      <c r="J571" t="s">
        <v>680</v>
      </c>
    </row>
    <row r="572" spans="2:10" x14ac:dyDescent="0.2">
      <c r="B572"/>
      <c r="D572"/>
      <c r="J572" t="s">
        <v>682</v>
      </c>
    </row>
    <row r="573" spans="2:10" x14ac:dyDescent="0.2">
      <c r="B573"/>
      <c r="D573"/>
      <c r="J573" t="s">
        <v>683</v>
      </c>
    </row>
    <row r="574" spans="2:10" x14ac:dyDescent="0.2">
      <c r="B574"/>
      <c r="D574"/>
      <c r="J574" t="s">
        <v>684</v>
      </c>
    </row>
    <row r="575" spans="2:10" x14ac:dyDescent="0.2">
      <c r="B575"/>
      <c r="D575"/>
      <c r="J575" t="s">
        <v>686</v>
      </c>
    </row>
    <row r="576" spans="2:10" x14ac:dyDescent="0.2">
      <c r="B576"/>
      <c r="D576"/>
      <c r="J576" t="s">
        <v>688</v>
      </c>
    </row>
    <row r="577" spans="2:10" x14ac:dyDescent="0.2">
      <c r="B577"/>
      <c r="D577"/>
      <c r="J577" t="s">
        <v>689</v>
      </c>
    </row>
    <row r="578" spans="2:10" x14ac:dyDescent="0.2">
      <c r="B578"/>
      <c r="D578"/>
      <c r="J578" t="s">
        <v>690</v>
      </c>
    </row>
    <row r="579" spans="2:10" x14ac:dyDescent="0.2">
      <c r="B579"/>
      <c r="D579"/>
      <c r="J579" t="s">
        <v>691</v>
      </c>
    </row>
    <row r="580" spans="2:10" x14ac:dyDescent="0.2">
      <c r="B580"/>
      <c r="D580"/>
      <c r="J580" t="s">
        <v>693</v>
      </c>
    </row>
    <row r="581" spans="2:10" x14ac:dyDescent="0.2">
      <c r="B581"/>
      <c r="D581"/>
      <c r="J581" t="s">
        <v>694</v>
      </c>
    </row>
    <row r="582" spans="2:10" x14ac:dyDescent="0.2">
      <c r="B582"/>
      <c r="D582"/>
      <c r="J582" t="s">
        <v>696</v>
      </c>
    </row>
    <row r="583" spans="2:10" x14ac:dyDescent="0.2">
      <c r="B583"/>
      <c r="D583"/>
      <c r="J583" t="s">
        <v>700</v>
      </c>
    </row>
    <row r="584" spans="2:10" x14ac:dyDescent="0.2">
      <c r="B584"/>
      <c r="D584"/>
      <c r="J584" t="s">
        <v>709</v>
      </c>
    </row>
    <row r="585" spans="2:10" x14ac:dyDescent="0.2">
      <c r="B585"/>
      <c r="D585"/>
      <c r="J585" t="s">
        <v>711</v>
      </c>
    </row>
    <row r="586" spans="2:10" x14ac:dyDescent="0.2">
      <c r="B586"/>
      <c r="D586"/>
      <c r="J586" t="s">
        <v>712</v>
      </c>
    </row>
    <row r="587" spans="2:10" x14ac:dyDescent="0.2">
      <c r="B587"/>
      <c r="D587"/>
      <c r="J587" t="s">
        <v>713</v>
      </c>
    </row>
    <row r="588" spans="2:10" x14ac:dyDescent="0.2">
      <c r="B588"/>
      <c r="D588"/>
      <c r="J588" t="s">
        <v>718</v>
      </c>
    </row>
    <row r="589" spans="2:10" x14ac:dyDescent="0.2">
      <c r="B589"/>
      <c r="D589"/>
      <c r="J589" t="s">
        <v>720</v>
      </c>
    </row>
    <row r="590" spans="2:10" x14ac:dyDescent="0.2">
      <c r="B590"/>
      <c r="D590"/>
      <c r="J590" t="s">
        <v>721</v>
      </c>
    </row>
    <row r="591" spans="2:10" x14ac:dyDescent="0.2">
      <c r="B591"/>
      <c r="D591"/>
      <c r="J591" t="s">
        <v>722</v>
      </c>
    </row>
    <row r="592" spans="2:10" x14ac:dyDescent="0.2">
      <c r="B592"/>
      <c r="D592"/>
      <c r="J592" t="s">
        <v>723</v>
      </c>
    </row>
    <row r="593" spans="2:10" x14ac:dyDescent="0.2">
      <c r="B593"/>
      <c r="D593"/>
      <c r="J593" t="s">
        <v>724</v>
      </c>
    </row>
    <row r="594" spans="2:10" x14ac:dyDescent="0.2">
      <c r="B594"/>
      <c r="D594"/>
      <c r="J594" t="s">
        <v>726</v>
      </c>
    </row>
    <row r="595" spans="2:10" x14ac:dyDescent="0.2">
      <c r="B595"/>
      <c r="D595"/>
      <c r="J595" t="s">
        <v>727</v>
      </c>
    </row>
    <row r="596" spans="2:10" x14ac:dyDescent="0.2">
      <c r="B596"/>
      <c r="D596"/>
      <c r="J596" t="s">
        <v>729</v>
      </c>
    </row>
    <row r="597" spans="2:10" x14ac:dyDescent="0.2">
      <c r="B597"/>
      <c r="D597"/>
      <c r="J597" t="s">
        <v>730</v>
      </c>
    </row>
    <row r="598" spans="2:10" x14ac:dyDescent="0.2">
      <c r="B598"/>
      <c r="D598"/>
      <c r="J598" t="s">
        <v>731</v>
      </c>
    </row>
    <row r="599" spans="2:10" x14ac:dyDescent="0.2">
      <c r="B599"/>
      <c r="D599"/>
      <c r="J599" t="s">
        <v>733</v>
      </c>
    </row>
    <row r="600" spans="2:10" x14ac:dyDescent="0.2">
      <c r="B600"/>
      <c r="D600"/>
      <c r="J600" t="s">
        <v>736</v>
      </c>
    </row>
    <row r="601" spans="2:10" x14ac:dyDescent="0.2">
      <c r="B601"/>
      <c r="D601"/>
      <c r="J601" t="s">
        <v>737</v>
      </c>
    </row>
    <row r="602" spans="2:10" x14ac:dyDescent="0.2">
      <c r="B602"/>
      <c r="D602"/>
      <c r="J602" t="s">
        <v>738</v>
      </c>
    </row>
    <row r="603" spans="2:10" x14ac:dyDescent="0.2">
      <c r="B603"/>
      <c r="D603"/>
      <c r="J603" t="s">
        <v>740</v>
      </c>
    </row>
    <row r="604" spans="2:10" x14ac:dyDescent="0.2">
      <c r="B604"/>
      <c r="D604"/>
      <c r="J604" t="s">
        <v>741</v>
      </c>
    </row>
    <row r="605" spans="2:10" x14ac:dyDescent="0.2">
      <c r="B605"/>
      <c r="D605"/>
      <c r="J605" t="s">
        <v>743</v>
      </c>
    </row>
    <row r="606" spans="2:10" x14ac:dyDescent="0.2">
      <c r="B606"/>
      <c r="D606"/>
      <c r="J606" t="s">
        <v>747</v>
      </c>
    </row>
    <row r="607" spans="2:10" x14ac:dyDescent="0.2">
      <c r="B607"/>
      <c r="D607"/>
      <c r="J607" t="s">
        <v>748</v>
      </c>
    </row>
    <row r="608" spans="2:10" x14ac:dyDescent="0.2">
      <c r="B608"/>
      <c r="D608"/>
      <c r="J608" t="s">
        <v>749</v>
      </c>
    </row>
    <row r="609" spans="2:10" x14ac:dyDescent="0.2">
      <c r="B609"/>
      <c r="D609"/>
      <c r="J609" t="s">
        <v>754</v>
      </c>
    </row>
    <row r="610" spans="2:10" x14ac:dyDescent="0.2">
      <c r="B610"/>
      <c r="D610"/>
      <c r="J610" t="s">
        <v>755</v>
      </c>
    </row>
    <row r="611" spans="2:10" x14ac:dyDescent="0.2">
      <c r="B611"/>
      <c r="D611"/>
      <c r="J611" t="s">
        <v>756</v>
      </c>
    </row>
    <row r="612" spans="2:10" x14ac:dyDescent="0.2">
      <c r="B612"/>
      <c r="D612"/>
      <c r="J612" t="s">
        <v>757</v>
      </c>
    </row>
    <row r="613" spans="2:10" x14ac:dyDescent="0.2">
      <c r="B613"/>
      <c r="D613"/>
      <c r="J613" t="s">
        <v>761</v>
      </c>
    </row>
    <row r="614" spans="2:10" x14ac:dyDescent="0.2">
      <c r="B614"/>
      <c r="D614"/>
      <c r="J614" t="s">
        <v>762</v>
      </c>
    </row>
    <row r="615" spans="2:10" x14ac:dyDescent="0.2">
      <c r="B615"/>
      <c r="D615"/>
      <c r="J615" t="s">
        <v>763</v>
      </c>
    </row>
    <row r="616" spans="2:10" x14ac:dyDescent="0.2">
      <c r="B616"/>
      <c r="D616"/>
      <c r="J616" t="s">
        <v>764</v>
      </c>
    </row>
    <row r="617" spans="2:10" x14ac:dyDescent="0.2">
      <c r="B617"/>
      <c r="D617"/>
      <c r="J617" t="s">
        <v>765</v>
      </c>
    </row>
    <row r="618" spans="2:10" x14ac:dyDescent="0.2">
      <c r="B618"/>
      <c r="D618"/>
      <c r="J618" t="s">
        <v>767</v>
      </c>
    </row>
    <row r="619" spans="2:10" x14ac:dyDescent="0.2">
      <c r="B619"/>
      <c r="D619"/>
      <c r="J619" t="s">
        <v>768</v>
      </c>
    </row>
    <row r="620" spans="2:10" x14ac:dyDescent="0.2">
      <c r="B620"/>
      <c r="D620"/>
      <c r="J620" t="s">
        <v>772</v>
      </c>
    </row>
    <row r="621" spans="2:10" x14ac:dyDescent="0.2">
      <c r="B621"/>
      <c r="D621"/>
      <c r="J621" t="s">
        <v>776</v>
      </c>
    </row>
    <row r="622" spans="2:10" x14ac:dyDescent="0.2">
      <c r="B622"/>
      <c r="D622"/>
      <c r="J622" t="s">
        <v>777</v>
      </c>
    </row>
    <row r="623" spans="2:10" x14ac:dyDescent="0.2">
      <c r="B623"/>
      <c r="D623"/>
      <c r="J623" t="s">
        <v>779</v>
      </c>
    </row>
    <row r="624" spans="2:10" x14ac:dyDescent="0.2">
      <c r="B624"/>
      <c r="D624"/>
      <c r="J624" t="s">
        <v>781</v>
      </c>
    </row>
    <row r="625" spans="2:10" x14ac:dyDescent="0.2">
      <c r="B625"/>
      <c r="D625"/>
      <c r="J625" t="s">
        <v>783</v>
      </c>
    </row>
    <row r="626" spans="2:10" x14ac:dyDescent="0.2">
      <c r="B626"/>
      <c r="D626"/>
      <c r="J626" t="s">
        <v>784</v>
      </c>
    </row>
    <row r="627" spans="2:10" x14ac:dyDescent="0.2">
      <c r="B627"/>
      <c r="D627"/>
      <c r="J627" t="s">
        <v>786</v>
      </c>
    </row>
    <row r="628" spans="2:10" x14ac:dyDescent="0.2">
      <c r="B628"/>
      <c r="D628"/>
      <c r="J628" t="s">
        <v>790</v>
      </c>
    </row>
    <row r="629" spans="2:10" x14ac:dyDescent="0.2">
      <c r="B629"/>
      <c r="D629"/>
      <c r="J629" t="s">
        <v>791</v>
      </c>
    </row>
    <row r="630" spans="2:10" x14ac:dyDescent="0.2">
      <c r="B630"/>
      <c r="D630"/>
      <c r="J630" t="s">
        <v>792</v>
      </c>
    </row>
    <row r="631" spans="2:10" x14ac:dyDescent="0.2">
      <c r="B631"/>
      <c r="D631"/>
      <c r="J631" t="s">
        <v>795</v>
      </c>
    </row>
    <row r="632" spans="2:10" x14ac:dyDescent="0.2">
      <c r="B632"/>
      <c r="D632"/>
      <c r="J632" t="s">
        <v>796</v>
      </c>
    </row>
    <row r="633" spans="2:10" x14ac:dyDescent="0.2">
      <c r="B633"/>
      <c r="D633"/>
      <c r="J633" t="s">
        <v>799</v>
      </c>
    </row>
    <row r="634" spans="2:10" x14ac:dyDescent="0.2">
      <c r="B634"/>
      <c r="D634"/>
      <c r="J634" t="s">
        <v>801</v>
      </c>
    </row>
    <row r="635" spans="2:10" x14ac:dyDescent="0.2">
      <c r="B635"/>
      <c r="D635"/>
      <c r="J635" t="s">
        <v>802</v>
      </c>
    </row>
    <row r="636" spans="2:10" x14ac:dyDescent="0.2">
      <c r="B636"/>
      <c r="D636"/>
      <c r="J636" t="s">
        <v>803</v>
      </c>
    </row>
    <row r="637" spans="2:10" x14ac:dyDescent="0.2">
      <c r="B637"/>
      <c r="D637"/>
      <c r="J637" t="s">
        <v>804</v>
      </c>
    </row>
    <row r="638" spans="2:10" x14ac:dyDescent="0.2">
      <c r="B638"/>
      <c r="D638"/>
      <c r="J638" t="s">
        <v>809</v>
      </c>
    </row>
    <row r="639" spans="2:10" x14ac:dyDescent="0.2">
      <c r="B639"/>
      <c r="D639"/>
      <c r="J639" t="s">
        <v>810</v>
      </c>
    </row>
    <row r="640" spans="2:10" x14ac:dyDescent="0.2">
      <c r="B640"/>
      <c r="D640"/>
      <c r="J640" t="s">
        <v>812</v>
      </c>
    </row>
    <row r="641" spans="2:10" x14ac:dyDescent="0.2">
      <c r="B641"/>
      <c r="D641"/>
      <c r="J641" t="s">
        <v>817</v>
      </c>
    </row>
    <row r="642" spans="2:10" x14ac:dyDescent="0.2">
      <c r="B642"/>
      <c r="D642"/>
      <c r="J642" t="s">
        <v>818</v>
      </c>
    </row>
    <row r="643" spans="2:10" x14ac:dyDescent="0.2">
      <c r="B643"/>
      <c r="D643"/>
      <c r="J643" t="s">
        <v>820</v>
      </c>
    </row>
    <row r="644" spans="2:10" x14ac:dyDescent="0.2">
      <c r="B644"/>
      <c r="D644"/>
      <c r="J644" t="s">
        <v>821</v>
      </c>
    </row>
    <row r="645" spans="2:10" x14ac:dyDescent="0.2">
      <c r="B645"/>
      <c r="D645"/>
      <c r="J645" t="s">
        <v>822</v>
      </c>
    </row>
    <row r="646" spans="2:10" x14ac:dyDescent="0.2">
      <c r="B646"/>
      <c r="D646"/>
      <c r="J646" t="s">
        <v>824</v>
      </c>
    </row>
    <row r="647" spans="2:10" x14ac:dyDescent="0.2">
      <c r="B647"/>
      <c r="D647"/>
      <c r="J647" t="s">
        <v>827</v>
      </c>
    </row>
    <row r="648" spans="2:10" x14ac:dyDescent="0.2">
      <c r="B648"/>
      <c r="D648"/>
      <c r="J648" t="s">
        <v>828</v>
      </c>
    </row>
    <row r="649" spans="2:10" x14ac:dyDescent="0.2">
      <c r="B649"/>
      <c r="D649"/>
      <c r="J649" t="s">
        <v>830</v>
      </c>
    </row>
    <row r="650" spans="2:10" x14ac:dyDescent="0.2">
      <c r="B650"/>
      <c r="D650"/>
      <c r="J650" t="s">
        <v>831</v>
      </c>
    </row>
    <row r="651" spans="2:10" x14ac:dyDescent="0.2">
      <c r="B651"/>
      <c r="D651"/>
      <c r="J651" t="s">
        <v>834</v>
      </c>
    </row>
    <row r="652" spans="2:10" x14ac:dyDescent="0.2">
      <c r="B652"/>
      <c r="D652"/>
      <c r="J652" t="s">
        <v>836</v>
      </c>
    </row>
    <row r="653" spans="2:10" x14ac:dyDescent="0.2">
      <c r="B653"/>
      <c r="D653"/>
      <c r="J653" t="s">
        <v>837</v>
      </c>
    </row>
    <row r="654" spans="2:10" x14ac:dyDescent="0.2">
      <c r="B654"/>
      <c r="D654"/>
      <c r="J654" t="s">
        <v>839</v>
      </c>
    </row>
    <row r="655" spans="2:10" x14ac:dyDescent="0.2">
      <c r="B655"/>
      <c r="D655"/>
      <c r="J655" t="s">
        <v>841</v>
      </c>
    </row>
    <row r="656" spans="2:10" x14ac:dyDescent="0.2">
      <c r="B656"/>
      <c r="D656"/>
      <c r="J656" t="s">
        <v>842</v>
      </c>
    </row>
    <row r="657" spans="2:10" x14ac:dyDescent="0.2">
      <c r="B657"/>
      <c r="D657"/>
      <c r="J657" t="s">
        <v>843</v>
      </c>
    </row>
    <row r="658" spans="2:10" x14ac:dyDescent="0.2">
      <c r="B658"/>
      <c r="D658"/>
      <c r="J658" t="s">
        <v>846</v>
      </c>
    </row>
    <row r="659" spans="2:10" x14ac:dyDescent="0.2">
      <c r="B659"/>
      <c r="D659"/>
      <c r="J659" t="s">
        <v>847</v>
      </c>
    </row>
    <row r="660" spans="2:10" x14ac:dyDescent="0.2">
      <c r="B660"/>
      <c r="D660"/>
      <c r="J660" t="s">
        <v>848</v>
      </c>
    </row>
    <row r="661" spans="2:10" x14ac:dyDescent="0.2">
      <c r="B661"/>
      <c r="D661"/>
      <c r="J661" t="s">
        <v>849</v>
      </c>
    </row>
    <row r="662" spans="2:10" x14ac:dyDescent="0.2">
      <c r="B662"/>
      <c r="D662"/>
      <c r="J662" t="s">
        <v>851</v>
      </c>
    </row>
    <row r="663" spans="2:10" x14ac:dyDescent="0.2">
      <c r="B663"/>
      <c r="D663"/>
      <c r="J663" t="s">
        <v>852</v>
      </c>
    </row>
    <row r="664" spans="2:10" x14ac:dyDescent="0.2">
      <c r="B664"/>
      <c r="D664"/>
      <c r="J664" t="s">
        <v>853</v>
      </c>
    </row>
    <row r="665" spans="2:10" x14ac:dyDescent="0.2">
      <c r="B665"/>
      <c r="D665"/>
      <c r="J665" t="s">
        <v>856</v>
      </c>
    </row>
    <row r="666" spans="2:10" x14ac:dyDescent="0.2">
      <c r="B666"/>
      <c r="D666"/>
      <c r="J666" t="s">
        <v>857</v>
      </c>
    </row>
    <row r="667" spans="2:10" x14ac:dyDescent="0.2">
      <c r="B667"/>
      <c r="D667"/>
      <c r="J667" t="s">
        <v>858</v>
      </c>
    </row>
    <row r="668" spans="2:10" x14ac:dyDescent="0.2">
      <c r="B668"/>
      <c r="D668"/>
      <c r="J668" t="s">
        <v>861</v>
      </c>
    </row>
    <row r="669" spans="2:10" x14ac:dyDescent="0.2">
      <c r="B669"/>
      <c r="D669"/>
      <c r="J669" t="s">
        <v>862</v>
      </c>
    </row>
    <row r="670" spans="2:10" x14ac:dyDescent="0.2">
      <c r="B670"/>
      <c r="D670"/>
      <c r="J670" t="s">
        <v>866</v>
      </c>
    </row>
    <row r="671" spans="2:10" x14ac:dyDescent="0.2">
      <c r="B671"/>
      <c r="D671"/>
      <c r="J671" t="s">
        <v>868</v>
      </c>
    </row>
    <row r="672" spans="2:10" x14ac:dyDescent="0.2">
      <c r="B672"/>
      <c r="D672"/>
      <c r="J672" t="s">
        <v>869</v>
      </c>
    </row>
    <row r="673" spans="2:10" x14ac:dyDescent="0.2">
      <c r="B673"/>
      <c r="D673"/>
      <c r="J673" t="s">
        <v>870</v>
      </c>
    </row>
    <row r="674" spans="2:10" x14ac:dyDescent="0.2">
      <c r="B674"/>
      <c r="D674"/>
      <c r="J674" t="s">
        <v>871</v>
      </c>
    </row>
    <row r="675" spans="2:10" x14ac:dyDescent="0.2">
      <c r="B675"/>
      <c r="D675"/>
      <c r="J675" t="s">
        <v>877</v>
      </c>
    </row>
    <row r="676" spans="2:10" x14ac:dyDescent="0.2">
      <c r="B676"/>
      <c r="D676"/>
      <c r="J676" t="s">
        <v>880</v>
      </c>
    </row>
    <row r="677" spans="2:10" x14ac:dyDescent="0.2">
      <c r="B677"/>
      <c r="D677"/>
      <c r="J677" t="s">
        <v>885</v>
      </c>
    </row>
    <row r="678" spans="2:10" x14ac:dyDescent="0.2">
      <c r="B678"/>
      <c r="D678"/>
      <c r="J678" t="s">
        <v>886</v>
      </c>
    </row>
    <row r="679" spans="2:10" x14ac:dyDescent="0.2">
      <c r="B679"/>
      <c r="D679"/>
      <c r="J679" t="s">
        <v>890</v>
      </c>
    </row>
    <row r="680" spans="2:10" x14ac:dyDescent="0.2">
      <c r="B680"/>
      <c r="D680"/>
      <c r="J680" t="s">
        <v>891</v>
      </c>
    </row>
    <row r="681" spans="2:10" x14ac:dyDescent="0.2">
      <c r="B681"/>
      <c r="D681"/>
      <c r="J681" t="s">
        <v>894</v>
      </c>
    </row>
    <row r="682" spans="2:10" x14ac:dyDescent="0.2">
      <c r="B682"/>
      <c r="D682"/>
      <c r="J682" t="s">
        <v>896</v>
      </c>
    </row>
    <row r="683" spans="2:10" x14ac:dyDescent="0.2">
      <c r="B683"/>
      <c r="D683"/>
      <c r="J683" t="s">
        <v>899</v>
      </c>
    </row>
    <row r="684" spans="2:10" x14ac:dyDescent="0.2">
      <c r="B684"/>
      <c r="D684"/>
      <c r="J684" t="s">
        <v>901</v>
      </c>
    </row>
    <row r="685" spans="2:10" x14ac:dyDescent="0.2">
      <c r="B685"/>
      <c r="D685"/>
      <c r="J685" t="s">
        <v>904</v>
      </c>
    </row>
    <row r="686" spans="2:10" x14ac:dyDescent="0.2">
      <c r="B686"/>
      <c r="D686"/>
      <c r="J686" t="s">
        <v>909</v>
      </c>
    </row>
    <row r="687" spans="2:10" x14ac:dyDescent="0.2">
      <c r="B687"/>
      <c r="D687"/>
      <c r="J687" t="s">
        <v>911</v>
      </c>
    </row>
    <row r="688" spans="2:10" x14ac:dyDescent="0.2">
      <c r="B688"/>
      <c r="D688"/>
      <c r="J688" t="s">
        <v>914</v>
      </c>
    </row>
    <row r="689" spans="2:10" x14ac:dyDescent="0.2">
      <c r="B689"/>
      <c r="D689"/>
      <c r="J689" t="s">
        <v>915</v>
      </c>
    </row>
    <row r="690" spans="2:10" x14ac:dyDescent="0.2">
      <c r="B690"/>
      <c r="D690"/>
      <c r="J690" t="s">
        <v>918</v>
      </c>
    </row>
    <row r="691" spans="2:10" x14ac:dyDescent="0.2">
      <c r="B691"/>
      <c r="D691"/>
      <c r="J691" t="s">
        <v>919</v>
      </c>
    </row>
    <row r="692" spans="2:10" x14ac:dyDescent="0.2">
      <c r="B692"/>
      <c r="D692"/>
      <c r="J692" t="s">
        <v>920</v>
      </c>
    </row>
    <row r="693" spans="2:10" x14ac:dyDescent="0.2">
      <c r="B693"/>
      <c r="D693"/>
      <c r="J693" t="s">
        <v>921</v>
      </c>
    </row>
    <row r="694" spans="2:10" x14ac:dyDescent="0.2">
      <c r="B694"/>
      <c r="D694"/>
      <c r="J694" t="s">
        <v>926</v>
      </c>
    </row>
    <row r="695" spans="2:10" x14ac:dyDescent="0.2">
      <c r="B695"/>
      <c r="D695"/>
      <c r="J695" t="s">
        <v>927</v>
      </c>
    </row>
    <row r="696" spans="2:10" x14ac:dyDescent="0.2">
      <c r="B696"/>
      <c r="D696"/>
      <c r="J696" t="s">
        <v>928</v>
      </c>
    </row>
    <row r="697" spans="2:10" x14ac:dyDescent="0.2">
      <c r="B697"/>
      <c r="D697"/>
      <c r="J697" t="s">
        <v>929</v>
      </c>
    </row>
    <row r="698" spans="2:10" x14ac:dyDescent="0.2">
      <c r="B698"/>
      <c r="D698"/>
      <c r="J698" t="s">
        <v>930</v>
      </c>
    </row>
    <row r="699" spans="2:10" x14ac:dyDescent="0.2">
      <c r="B699"/>
      <c r="D699"/>
      <c r="J699" t="s">
        <v>931</v>
      </c>
    </row>
    <row r="700" spans="2:10" x14ac:dyDescent="0.2">
      <c r="B700"/>
      <c r="D700"/>
      <c r="J700" t="s">
        <v>932</v>
      </c>
    </row>
    <row r="701" spans="2:10" x14ac:dyDescent="0.2">
      <c r="B701"/>
      <c r="D701"/>
      <c r="J701" t="s">
        <v>936</v>
      </c>
    </row>
    <row r="702" spans="2:10" x14ac:dyDescent="0.2">
      <c r="B702"/>
      <c r="D702"/>
      <c r="J702" t="s">
        <v>939</v>
      </c>
    </row>
    <row r="703" spans="2:10" x14ac:dyDescent="0.2">
      <c r="B703"/>
      <c r="D703"/>
      <c r="J703" t="s">
        <v>940</v>
      </c>
    </row>
    <row r="704" spans="2:10" x14ac:dyDescent="0.2">
      <c r="B704"/>
      <c r="D704"/>
      <c r="J704" t="s">
        <v>941</v>
      </c>
    </row>
    <row r="705" spans="2:10" x14ac:dyDescent="0.2">
      <c r="B705"/>
      <c r="D705"/>
      <c r="J705" t="s">
        <v>942</v>
      </c>
    </row>
    <row r="706" spans="2:10" x14ac:dyDescent="0.2">
      <c r="B706"/>
      <c r="D706"/>
      <c r="J706" t="s">
        <v>946</v>
      </c>
    </row>
    <row r="707" spans="2:10" x14ac:dyDescent="0.2">
      <c r="B707"/>
      <c r="D707"/>
      <c r="J707" t="s">
        <v>947</v>
      </c>
    </row>
    <row r="708" spans="2:10" x14ac:dyDescent="0.2">
      <c r="B708"/>
      <c r="D708"/>
      <c r="J708" t="s">
        <v>948</v>
      </c>
    </row>
    <row r="709" spans="2:10" x14ac:dyDescent="0.2">
      <c r="B709"/>
      <c r="D709"/>
      <c r="J709" t="s">
        <v>953</v>
      </c>
    </row>
    <row r="710" spans="2:10" x14ac:dyDescent="0.2">
      <c r="B710"/>
      <c r="D710"/>
      <c r="J710" t="s">
        <v>955</v>
      </c>
    </row>
    <row r="711" spans="2:10" x14ac:dyDescent="0.2">
      <c r="B711"/>
      <c r="D711"/>
      <c r="J711" t="s">
        <v>956</v>
      </c>
    </row>
    <row r="712" spans="2:10" x14ac:dyDescent="0.2">
      <c r="B712"/>
      <c r="D712"/>
      <c r="J712" t="s">
        <v>957</v>
      </c>
    </row>
    <row r="713" spans="2:10" x14ac:dyDescent="0.2">
      <c r="B713"/>
      <c r="D713"/>
      <c r="J713" t="s">
        <v>963</v>
      </c>
    </row>
    <row r="714" spans="2:10" x14ac:dyDescent="0.2">
      <c r="B714"/>
      <c r="D714"/>
      <c r="J714" t="s">
        <v>964</v>
      </c>
    </row>
    <row r="715" spans="2:10" x14ac:dyDescent="0.2">
      <c r="B715"/>
      <c r="D715"/>
      <c r="J715" t="s">
        <v>967</v>
      </c>
    </row>
    <row r="716" spans="2:10" x14ac:dyDescent="0.2">
      <c r="B716"/>
      <c r="D716"/>
      <c r="J716" t="s">
        <v>970</v>
      </c>
    </row>
    <row r="717" spans="2:10" x14ac:dyDescent="0.2">
      <c r="B717"/>
      <c r="D717"/>
      <c r="J717" t="s">
        <v>971</v>
      </c>
    </row>
    <row r="718" spans="2:10" x14ac:dyDescent="0.2">
      <c r="B718"/>
      <c r="D718"/>
      <c r="J718" t="s">
        <v>972</v>
      </c>
    </row>
    <row r="719" spans="2:10" x14ac:dyDescent="0.2">
      <c r="B719"/>
      <c r="D719"/>
      <c r="J719" t="s">
        <v>973</v>
      </c>
    </row>
    <row r="720" spans="2:10" x14ac:dyDescent="0.2">
      <c r="B720"/>
      <c r="D720"/>
      <c r="J720" t="s">
        <v>975</v>
      </c>
    </row>
    <row r="721" spans="2:10" x14ac:dyDescent="0.2">
      <c r="B721"/>
      <c r="D721"/>
      <c r="J721" t="s">
        <v>976</v>
      </c>
    </row>
    <row r="722" spans="2:10" x14ac:dyDescent="0.2">
      <c r="B722"/>
      <c r="D722"/>
      <c r="J722" t="s">
        <v>977</v>
      </c>
    </row>
    <row r="723" spans="2:10" x14ac:dyDescent="0.2">
      <c r="B723"/>
      <c r="D723"/>
      <c r="J723" t="s">
        <v>980</v>
      </c>
    </row>
    <row r="724" spans="2:10" x14ac:dyDescent="0.2">
      <c r="B724"/>
      <c r="D724"/>
      <c r="J724" t="s">
        <v>981</v>
      </c>
    </row>
    <row r="725" spans="2:10" x14ac:dyDescent="0.2">
      <c r="B725"/>
      <c r="D725"/>
      <c r="J725" t="s">
        <v>983</v>
      </c>
    </row>
    <row r="726" spans="2:10" x14ac:dyDescent="0.2">
      <c r="B726"/>
      <c r="D726"/>
      <c r="J726" t="s">
        <v>984</v>
      </c>
    </row>
    <row r="727" spans="2:10" x14ac:dyDescent="0.2">
      <c r="B727"/>
      <c r="D727"/>
      <c r="J727" t="s">
        <v>988</v>
      </c>
    </row>
    <row r="728" spans="2:10" x14ac:dyDescent="0.2">
      <c r="B728"/>
      <c r="D728"/>
      <c r="J728" t="s">
        <v>991</v>
      </c>
    </row>
    <row r="729" spans="2:10" x14ac:dyDescent="0.2">
      <c r="B729"/>
      <c r="D729"/>
      <c r="J729" t="s">
        <v>992</v>
      </c>
    </row>
    <row r="730" spans="2:10" x14ac:dyDescent="0.2">
      <c r="B730"/>
      <c r="D730"/>
      <c r="J730" t="s">
        <v>993</v>
      </c>
    </row>
    <row r="731" spans="2:10" x14ac:dyDescent="0.2">
      <c r="B731"/>
      <c r="D731"/>
      <c r="J731" t="s">
        <v>994</v>
      </c>
    </row>
    <row r="732" spans="2:10" x14ac:dyDescent="0.2">
      <c r="B732"/>
      <c r="D732"/>
      <c r="J732" t="s">
        <v>997</v>
      </c>
    </row>
    <row r="733" spans="2:10" x14ac:dyDescent="0.2">
      <c r="B733"/>
      <c r="D733"/>
      <c r="J733" t="s">
        <v>998</v>
      </c>
    </row>
    <row r="734" spans="2:10" x14ac:dyDescent="0.2">
      <c r="B734"/>
      <c r="D734"/>
      <c r="J734" t="s">
        <v>1001</v>
      </c>
    </row>
    <row r="735" spans="2:10" x14ac:dyDescent="0.2">
      <c r="B735"/>
      <c r="D735"/>
      <c r="J735" t="s">
        <v>1002</v>
      </c>
    </row>
    <row r="736" spans="2:10" x14ac:dyDescent="0.2">
      <c r="B736"/>
      <c r="D736"/>
      <c r="J736" t="s">
        <v>1004</v>
      </c>
    </row>
    <row r="737" spans="2:10" x14ac:dyDescent="0.2">
      <c r="B737"/>
      <c r="D737"/>
      <c r="J737" t="s">
        <v>9</v>
      </c>
    </row>
    <row r="738" spans="2:10" x14ac:dyDescent="0.2">
      <c r="B738"/>
      <c r="D738"/>
      <c r="J738" t="s">
        <v>10</v>
      </c>
    </row>
    <row r="739" spans="2:10" x14ac:dyDescent="0.2">
      <c r="B739"/>
      <c r="D739"/>
      <c r="J739" t="s">
        <v>12</v>
      </c>
    </row>
    <row r="740" spans="2:10" x14ac:dyDescent="0.2">
      <c r="B740"/>
      <c r="D740"/>
      <c r="J740" t="s">
        <v>22</v>
      </c>
    </row>
    <row r="741" spans="2:10" x14ac:dyDescent="0.2">
      <c r="B741"/>
      <c r="D741"/>
      <c r="J741" t="s">
        <v>26</v>
      </c>
    </row>
    <row r="742" spans="2:10" x14ac:dyDescent="0.2">
      <c r="B742"/>
      <c r="D742"/>
      <c r="J742" t="s">
        <v>28</v>
      </c>
    </row>
    <row r="743" spans="2:10" x14ac:dyDescent="0.2">
      <c r="B743"/>
      <c r="D743"/>
      <c r="J743" t="s">
        <v>39</v>
      </c>
    </row>
    <row r="744" spans="2:10" x14ac:dyDescent="0.2">
      <c r="B744"/>
      <c r="D744"/>
      <c r="J744" t="s">
        <v>44</v>
      </c>
    </row>
    <row r="745" spans="2:10" x14ac:dyDescent="0.2">
      <c r="B745"/>
      <c r="D745"/>
      <c r="J745" t="s">
        <v>45</v>
      </c>
    </row>
    <row r="746" spans="2:10" x14ac:dyDescent="0.2">
      <c r="B746"/>
      <c r="D746"/>
      <c r="J746" t="s">
        <v>51</v>
      </c>
    </row>
    <row r="747" spans="2:10" x14ac:dyDescent="0.2">
      <c r="B747"/>
      <c r="D747"/>
      <c r="J747" t="s">
        <v>53</v>
      </c>
    </row>
    <row r="748" spans="2:10" x14ac:dyDescent="0.2">
      <c r="B748"/>
      <c r="D748"/>
      <c r="J748" t="s">
        <v>54</v>
      </c>
    </row>
    <row r="749" spans="2:10" x14ac:dyDescent="0.2">
      <c r="B749"/>
      <c r="D749"/>
      <c r="J749" t="s">
        <v>58</v>
      </c>
    </row>
    <row r="750" spans="2:10" x14ac:dyDescent="0.2">
      <c r="B750"/>
      <c r="D750"/>
      <c r="J750" t="s">
        <v>69</v>
      </c>
    </row>
    <row r="751" spans="2:10" x14ac:dyDescent="0.2">
      <c r="B751"/>
      <c r="D751"/>
      <c r="J751" t="s">
        <v>75</v>
      </c>
    </row>
    <row r="752" spans="2:10" x14ac:dyDescent="0.2">
      <c r="B752"/>
      <c r="D752"/>
      <c r="J752" t="s">
        <v>79</v>
      </c>
    </row>
    <row r="753" spans="2:10" x14ac:dyDescent="0.2">
      <c r="B753"/>
      <c r="D753"/>
      <c r="J753" t="s">
        <v>80</v>
      </c>
    </row>
    <row r="754" spans="2:10" x14ac:dyDescent="0.2">
      <c r="B754"/>
      <c r="D754"/>
      <c r="J754" t="s">
        <v>82</v>
      </c>
    </row>
    <row r="755" spans="2:10" x14ac:dyDescent="0.2">
      <c r="B755"/>
      <c r="D755"/>
      <c r="J755" t="s">
        <v>86</v>
      </c>
    </row>
    <row r="756" spans="2:10" x14ac:dyDescent="0.2">
      <c r="B756"/>
      <c r="D756"/>
      <c r="J756" t="s">
        <v>88</v>
      </c>
    </row>
    <row r="757" spans="2:10" x14ac:dyDescent="0.2">
      <c r="B757"/>
      <c r="D757"/>
      <c r="J757" t="s">
        <v>90</v>
      </c>
    </row>
    <row r="758" spans="2:10" x14ac:dyDescent="0.2">
      <c r="B758"/>
      <c r="D758"/>
      <c r="J758" t="s">
        <v>96</v>
      </c>
    </row>
    <row r="759" spans="2:10" x14ac:dyDescent="0.2">
      <c r="B759"/>
      <c r="D759"/>
      <c r="J759" t="s">
        <v>97</v>
      </c>
    </row>
    <row r="760" spans="2:10" x14ac:dyDescent="0.2">
      <c r="B760"/>
      <c r="D760"/>
      <c r="J760" t="s">
        <v>100</v>
      </c>
    </row>
    <row r="761" spans="2:10" x14ac:dyDescent="0.2">
      <c r="B761"/>
      <c r="D761"/>
      <c r="J761" t="s">
        <v>101</v>
      </c>
    </row>
    <row r="762" spans="2:10" x14ac:dyDescent="0.2">
      <c r="B762"/>
      <c r="D762"/>
      <c r="J762" t="s">
        <v>102</v>
      </c>
    </row>
    <row r="763" spans="2:10" x14ac:dyDescent="0.2">
      <c r="B763"/>
      <c r="D763"/>
      <c r="J763" t="s">
        <v>106</v>
      </c>
    </row>
    <row r="764" spans="2:10" x14ac:dyDescent="0.2">
      <c r="B764"/>
      <c r="D764"/>
      <c r="J764" t="s">
        <v>111</v>
      </c>
    </row>
    <row r="765" spans="2:10" x14ac:dyDescent="0.2">
      <c r="B765"/>
      <c r="D765"/>
      <c r="J765" t="s">
        <v>113</v>
      </c>
    </row>
    <row r="766" spans="2:10" x14ac:dyDescent="0.2">
      <c r="B766"/>
      <c r="D766"/>
      <c r="J766" t="s">
        <v>116</v>
      </c>
    </row>
    <row r="767" spans="2:10" x14ac:dyDescent="0.2">
      <c r="B767"/>
      <c r="D767"/>
      <c r="J767" t="s">
        <v>121</v>
      </c>
    </row>
    <row r="768" spans="2:10" x14ac:dyDescent="0.2">
      <c r="B768"/>
      <c r="D768"/>
      <c r="J768" t="s">
        <v>123</v>
      </c>
    </row>
    <row r="769" spans="2:10" x14ac:dyDescent="0.2">
      <c r="B769"/>
      <c r="D769"/>
      <c r="J769" t="s">
        <v>127</v>
      </c>
    </row>
    <row r="770" spans="2:10" x14ac:dyDescent="0.2">
      <c r="B770"/>
      <c r="D770"/>
      <c r="J770" t="s">
        <v>129</v>
      </c>
    </row>
    <row r="771" spans="2:10" x14ac:dyDescent="0.2">
      <c r="B771"/>
      <c r="D771"/>
      <c r="J771" t="s">
        <v>132</v>
      </c>
    </row>
    <row r="772" spans="2:10" x14ac:dyDescent="0.2">
      <c r="B772"/>
      <c r="D772"/>
      <c r="J772" t="s">
        <v>142</v>
      </c>
    </row>
    <row r="773" spans="2:10" x14ac:dyDescent="0.2">
      <c r="B773"/>
      <c r="D773"/>
      <c r="J773" t="s">
        <v>148</v>
      </c>
    </row>
    <row r="774" spans="2:10" x14ac:dyDescent="0.2">
      <c r="B774"/>
      <c r="D774"/>
      <c r="J774" t="s">
        <v>150</v>
      </c>
    </row>
    <row r="775" spans="2:10" x14ac:dyDescent="0.2">
      <c r="B775"/>
      <c r="D775"/>
      <c r="J775" t="s">
        <v>152</v>
      </c>
    </row>
    <row r="776" spans="2:10" x14ac:dyDescent="0.2">
      <c r="B776"/>
      <c r="D776"/>
      <c r="J776" t="s">
        <v>153</v>
      </c>
    </row>
    <row r="777" spans="2:10" x14ac:dyDescent="0.2">
      <c r="B777"/>
      <c r="D777"/>
      <c r="J777" t="s">
        <v>160</v>
      </c>
    </row>
    <row r="778" spans="2:10" x14ac:dyDescent="0.2">
      <c r="B778"/>
      <c r="D778"/>
      <c r="J778" t="s">
        <v>161</v>
      </c>
    </row>
    <row r="779" spans="2:10" x14ac:dyDescent="0.2">
      <c r="B779"/>
      <c r="D779"/>
      <c r="J779" t="s">
        <v>164</v>
      </c>
    </row>
    <row r="780" spans="2:10" x14ac:dyDescent="0.2">
      <c r="B780"/>
      <c r="D780"/>
      <c r="J780" t="s">
        <v>165</v>
      </c>
    </row>
    <row r="781" spans="2:10" x14ac:dyDescent="0.2">
      <c r="B781"/>
      <c r="D781"/>
      <c r="J781" t="s">
        <v>167</v>
      </c>
    </row>
    <row r="782" spans="2:10" x14ac:dyDescent="0.2">
      <c r="B782"/>
      <c r="D782"/>
      <c r="J782" t="s">
        <v>168</v>
      </c>
    </row>
    <row r="783" spans="2:10" x14ac:dyDescent="0.2">
      <c r="B783"/>
      <c r="D783"/>
      <c r="J783" t="s">
        <v>169</v>
      </c>
    </row>
    <row r="784" spans="2:10" x14ac:dyDescent="0.2">
      <c r="B784"/>
      <c r="D784"/>
      <c r="J784" t="s">
        <v>170</v>
      </c>
    </row>
    <row r="785" spans="2:10" x14ac:dyDescent="0.2">
      <c r="B785"/>
      <c r="D785"/>
      <c r="J785" t="s">
        <v>174</v>
      </c>
    </row>
    <row r="786" spans="2:10" x14ac:dyDescent="0.2">
      <c r="B786"/>
      <c r="D786"/>
      <c r="J786" t="s">
        <v>175</v>
      </c>
    </row>
    <row r="787" spans="2:10" x14ac:dyDescent="0.2">
      <c r="B787"/>
      <c r="D787"/>
      <c r="J787" t="s">
        <v>181</v>
      </c>
    </row>
    <row r="788" spans="2:10" x14ac:dyDescent="0.2">
      <c r="B788"/>
      <c r="D788"/>
      <c r="J788" t="s">
        <v>184</v>
      </c>
    </row>
    <row r="789" spans="2:10" x14ac:dyDescent="0.2">
      <c r="B789"/>
      <c r="D789"/>
      <c r="J789" t="s">
        <v>190</v>
      </c>
    </row>
    <row r="790" spans="2:10" x14ac:dyDescent="0.2">
      <c r="B790"/>
      <c r="D790"/>
      <c r="J790" t="s">
        <v>194</v>
      </c>
    </row>
    <row r="791" spans="2:10" x14ac:dyDescent="0.2">
      <c r="B791"/>
      <c r="D791"/>
      <c r="J791" t="s">
        <v>199</v>
      </c>
    </row>
    <row r="792" spans="2:10" x14ac:dyDescent="0.2">
      <c r="B792"/>
      <c r="D792"/>
      <c r="J792" t="s">
        <v>201</v>
      </c>
    </row>
    <row r="793" spans="2:10" x14ac:dyDescent="0.2">
      <c r="B793"/>
      <c r="D793"/>
      <c r="J793" t="s">
        <v>204</v>
      </c>
    </row>
    <row r="794" spans="2:10" x14ac:dyDescent="0.2">
      <c r="B794"/>
      <c r="D794"/>
      <c r="J794" t="s">
        <v>206</v>
      </c>
    </row>
    <row r="795" spans="2:10" x14ac:dyDescent="0.2">
      <c r="B795"/>
      <c r="D795"/>
      <c r="J795" t="s">
        <v>209</v>
      </c>
    </row>
    <row r="796" spans="2:10" x14ac:dyDescent="0.2">
      <c r="B796"/>
      <c r="D796"/>
      <c r="J796" t="s">
        <v>212</v>
      </c>
    </row>
    <row r="797" spans="2:10" x14ac:dyDescent="0.2">
      <c r="B797"/>
      <c r="D797"/>
      <c r="J797" t="s">
        <v>214</v>
      </c>
    </row>
    <row r="798" spans="2:10" x14ac:dyDescent="0.2">
      <c r="B798"/>
      <c r="D798"/>
      <c r="J798" t="s">
        <v>221</v>
      </c>
    </row>
    <row r="799" spans="2:10" x14ac:dyDescent="0.2">
      <c r="B799"/>
      <c r="D799"/>
      <c r="J799" t="s">
        <v>223</v>
      </c>
    </row>
    <row r="800" spans="2:10" x14ac:dyDescent="0.2">
      <c r="B800"/>
      <c r="D800"/>
      <c r="J800" t="s">
        <v>231</v>
      </c>
    </row>
    <row r="801" spans="2:10" x14ac:dyDescent="0.2">
      <c r="B801"/>
      <c r="D801"/>
      <c r="J801" t="s">
        <v>235</v>
      </c>
    </row>
    <row r="802" spans="2:10" x14ac:dyDescent="0.2">
      <c r="B802"/>
      <c r="D802"/>
      <c r="J802" t="s">
        <v>237</v>
      </c>
    </row>
    <row r="803" spans="2:10" x14ac:dyDescent="0.2">
      <c r="B803"/>
      <c r="D803"/>
      <c r="J803" t="s">
        <v>240</v>
      </c>
    </row>
    <row r="804" spans="2:10" x14ac:dyDescent="0.2">
      <c r="B804"/>
      <c r="D804"/>
      <c r="J804" t="s">
        <v>251</v>
      </c>
    </row>
    <row r="805" spans="2:10" x14ac:dyDescent="0.2">
      <c r="B805"/>
      <c r="D805"/>
      <c r="J805" t="s">
        <v>252</v>
      </c>
    </row>
    <row r="806" spans="2:10" x14ac:dyDescent="0.2">
      <c r="B806"/>
      <c r="D806"/>
      <c r="J806" t="s">
        <v>253</v>
      </c>
    </row>
    <row r="807" spans="2:10" x14ac:dyDescent="0.2">
      <c r="B807"/>
      <c r="D807"/>
      <c r="J807" t="s">
        <v>258</v>
      </c>
    </row>
    <row r="808" spans="2:10" x14ac:dyDescent="0.2">
      <c r="B808"/>
      <c r="D808"/>
      <c r="J808" t="s">
        <v>265</v>
      </c>
    </row>
    <row r="809" spans="2:10" x14ac:dyDescent="0.2">
      <c r="B809"/>
      <c r="D809"/>
      <c r="J809" t="s">
        <v>268</v>
      </c>
    </row>
    <row r="810" spans="2:10" x14ac:dyDescent="0.2">
      <c r="B810"/>
      <c r="D810"/>
      <c r="J810" t="s">
        <v>269</v>
      </c>
    </row>
    <row r="811" spans="2:10" x14ac:dyDescent="0.2">
      <c r="B811"/>
      <c r="D811"/>
      <c r="J811" t="s">
        <v>271</v>
      </c>
    </row>
    <row r="812" spans="2:10" x14ac:dyDescent="0.2">
      <c r="B812"/>
      <c r="D812"/>
      <c r="J812" t="s">
        <v>275</v>
      </c>
    </row>
    <row r="813" spans="2:10" x14ac:dyDescent="0.2">
      <c r="B813"/>
      <c r="D813"/>
      <c r="J813" t="s">
        <v>280</v>
      </c>
    </row>
    <row r="814" spans="2:10" x14ac:dyDescent="0.2">
      <c r="B814"/>
      <c r="D814"/>
      <c r="J814" t="s">
        <v>281</v>
      </c>
    </row>
    <row r="815" spans="2:10" x14ac:dyDescent="0.2">
      <c r="B815"/>
      <c r="D815"/>
      <c r="J815" t="s">
        <v>286</v>
      </c>
    </row>
    <row r="816" spans="2:10" x14ac:dyDescent="0.2">
      <c r="B816"/>
      <c r="D816"/>
      <c r="J816" t="s">
        <v>290</v>
      </c>
    </row>
    <row r="817" spans="2:10" x14ac:dyDescent="0.2">
      <c r="B817"/>
      <c r="D817"/>
      <c r="J817" t="s">
        <v>292</v>
      </c>
    </row>
    <row r="818" spans="2:10" x14ac:dyDescent="0.2">
      <c r="B818"/>
      <c r="D818"/>
      <c r="J818" t="s">
        <v>296</v>
      </c>
    </row>
    <row r="819" spans="2:10" x14ac:dyDescent="0.2">
      <c r="B819"/>
      <c r="D819"/>
      <c r="J819" t="s">
        <v>325</v>
      </c>
    </row>
    <row r="820" spans="2:10" x14ac:dyDescent="0.2">
      <c r="B820"/>
      <c r="D820"/>
      <c r="J820" t="s">
        <v>340</v>
      </c>
    </row>
    <row r="821" spans="2:10" x14ac:dyDescent="0.2">
      <c r="B821"/>
      <c r="D821"/>
      <c r="J821" t="s">
        <v>345</v>
      </c>
    </row>
    <row r="822" spans="2:10" x14ac:dyDescent="0.2">
      <c r="B822"/>
      <c r="D822"/>
      <c r="J822" t="s">
        <v>347</v>
      </c>
    </row>
    <row r="823" spans="2:10" x14ac:dyDescent="0.2">
      <c r="B823"/>
      <c r="D823"/>
      <c r="J823" t="s">
        <v>348</v>
      </c>
    </row>
    <row r="824" spans="2:10" x14ac:dyDescent="0.2">
      <c r="B824"/>
      <c r="D824"/>
      <c r="J824" t="s">
        <v>350</v>
      </c>
    </row>
    <row r="825" spans="2:10" x14ac:dyDescent="0.2">
      <c r="B825"/>
      <c r="D825"/>
      <c r="J825" t="s">
        <v>354</v>
      </c>
    </row>
    <row r="826" spans="2:10" x14ac:dyDescent="0.2">
      <c r="B826"/>
      <c r="D826"/>
      <c r="J826" t="s">
        <v>358</v>
      </c>
    </row>
    <row r="827" spans="2:10" x14ac:dyDescent="0.2">
      <c r="B827"/>
      <c r="D827"/>
      <c r="J827" t="s">
        <v>362</v>
      </c>
    </row>
    <row r="828" spans="2:10" x14ac:dyDescent="0.2">
      <c r="B828"/>
      <c r="D828"/>
      <c r="J828" t="s">
        <v>363</v>
      </c>
    </row>
    <row r="829" spans="2:10" x14ac:dyDescent="0.2">
      <c r="B829"/>
      <c r="D829"/>
      <c r="J829" t="s">
        <v>366</v>
      </c>
    </row>
    <row r="830" spans="2:10" x14ac:dyDescent="0.2">
      <c r="B830"/>
      <c r="D830"/>
      <c r="J830" t="s">
        <v>368</v>
      </c>
    </row>
    <row r="831" spans="2:10" x14ac:dyDescent="0.2">
      <c r="B831"/>
      <c r="D831"/>
      <c r="J831" t="s">
        <v>372</v>
      </c>
    </row>
    <row r="832" spans="2:10" x14ac:dyDescent="0.2">
      <c r="B832"/>
      <c r="D832"/>
      <c r="J832" t="s">
        <v>373</v>
      </c>
    </row>
    <row r="833" spans="2:10" x14ac:dyDescent="0.2">
      <c r="B833"/>
      <c r="D833"/>
      <c r="J833" t="s">
        <v>377</v>
      </c>
    </row>
    <row r="834" spans="2:10" x14ac:dyDescent="0.2">
      <c r="B834"/>
      <c r="D834"/>
      <c r="J834" t="s">
        <v>379</v>
      </c>
    </row>
    <row r="835" spans="2:10" x14ac:dyDescent="0.2">
      <c r="B835"/>
      <c r="D835"/>
      <c r="J835" t="s">
        <v>383</v>
      </c>
    </row>
    <row r="836" spans="2:10" x14ac:dyDescent="0.2">
      <c r="B836"/>
      <c r="D836"/>
      <c r="J836" t="s">
        <v>385</v>
      </c>
    </row>
    <row r="837" spans="2:10" x14ac:dyDescent="0.2">
      <c r="B837"/>
      <c r="D837"/>
      <c r="J837" t="s">
        <v>389</v>
      </c>
    </row>
    <row r="838" spans="2:10" x14ac:dyDescent="0.2">
      <c r="B838"/>
      <c r="D838"/>
      <c r="J838" t="s">
        <v>390</v>
      </c>
    </row>
    <row r="839" spans="2:10" x14ac:dyDescent="0.2">
      <c r="B839"/>
      <c r="D839"/>
      <c r="J839" t="s">
        <v>391</v>
      </c>
    </row>
    <row r="840" spans="2:10" x14ac:dyDescent="0.2">
      <c r="B840"/>
      <c r="D840"/>
      <c r="J840" t="s">
        <v>394</v>
      </c>
    </row>
    <row r="841" spans="2:10" x14ac:dyDescent="0.2">
      <c r="B841"/>
      <c r="D841"/>
      <c r="J841" t="s">
        <v>395</v>
      </c>
    </row>
    <row r="842" spans="2:10" x14ac:dyDescent="0.2">
      <c r="B842"/>
      <c r="D842"/>
      <c r="J842" t="s">
        <v>396</v>
      </c>
    </row>
    <row r="843" spans="2:10" x14ac:dyDescent="0.2">
      <c r="B843"/>
      <c r="D843"/>
      <c r="J843" t="s">
        <v>401</v>
      </c>
    </row>
    <row r="844" spans="2:10" x14ac:dyDescent="0.2">
      <c r="B844"/>
      <c r="D844"/>
      <c r="J844" t="s">
        <v>413</v>
      </c>
    </row>
    <row r="845" spans="2:10" x14ac:dyDescent="0.2">
      <c r="B845"/>
      <c r="D845"/>
      <c r="J845" t="s">
        <v>419</v>
      </c>
    </row>
    <row r="846" spans="2:10" x14ac:dyDescent="0.2">
      <c r="B846"/>
      <c r="D846"/>
      <c r="J846" t="s">
        <v>421</v>
      </c>
    </row>
    <row r="847" spans="2:10" x14ac:dyDescent="0.2">
      <c r="B847"/>
      <c r="D847"/>
      <c r="J847" t="s">
        <v>423</v>
      </c>
    </row>
    <row r="848" spans="2:10" x14ac:dyDescent="0.2">
      <c r="B848"/>
      <c r="D848"/>
      <c r="J848" t="s">
        <v>424</v>
      </c>
    </row>
    <row r="849" spans="2:10" x14ac:dyDescent="0.2">
      <c r="B849"/>
      <c r="D849"/>
      <c r="J849" t="s">
        <v>430</v>
      </c>
    </row>
    <row r="850" spans="2:10" x14ac:dyDescent="0.2">
      <c r="B850"/>
      <c r="D850"/>
      <c r="J850" t="s">
        <v>438</v>
      </c>
    </row>
    <row r="851" spans="2:10" x14ac:dyDescent="0.2">
      <c r="B851"/>
      <c r="D851"/>
      <c r="J851" t="s">
        <v>440</v>
      </c>
    </row>
    <row r="852" spans="2:10" x14ac:dyDescent="0.2">
      <c r="B852"/>
      <c r="D852"/>
      <c r="J852" t="s">
        <v>441</v>
      </c>
    </row>
    <row r="853" spans="2:10" x14ac:dyDescent="0.2">
      <c r="B853"/>
      <c r="D853"/>
      <c r="J853" t="s">
        <v>442</v>
      </c>
    </row>
    <row r="854" spans="2:10" x14ac:dyDescent="0.2">
      <c r="B854"/>
      <c r="D854"/>
      <c r="J854" t="s">
        <v>446</v>
      </c>
    </row>
    <row r="855" spans="2:10" x14ac:dyDescent="0.2">
      <c r="B855"/>
      <c r="D855"/>
      <c r="J855" t="s">
        <v>450</v>
      </c>
    </row>
    <row r="856" spans="2:10" x14ac:dyDescent="0.2">
      <c r="B856"/>
      <c r="D856"/>
      <c r="J856" t="s">
        <v>452</v>
      </c>
    </row>
    <row r="857" spans="2:10" x14ac:dyDescent="0.2">
      <c r="B857"/>
      <c r="D857"/>
      <c r="J857" t="s">
        <v>458</v>
      </c>
    </row>
    <row r="858" spans="2:10" x14ac:dyDescent="0.2">
      <c r="B858"/>
      <c r="D858"/>
      <c r="J858" t="s">
        <v>464</v>
      </c>
    </row>
    <row r="859" spans="2:10" x14ac:dyDescent="0.2">
      <c r="B859"/>
      <c r="D859"/>
      <c r="J859" t="s">
        <v>476</v>
      </c>
    </row>
    <row r="860" spans="2:10" x14ac:dyDescent="0.2">
      <c r="B860"/>
      <c r="D860"/>
      <c r="J860" t="s">
        <v>483</v>
      </c>
    </row>
    <row r="861" spans="2:10" x14ac:dyDescent="0.2">
      <c r="B861"/>
      <c r="D861"/>
      <c r="J861" t="s">
        <v>488</v>
      </c>
    </row>
    <row r="862" spans="2:10" x14ac:dyDescent="0.2">
      <c r="B862"/>
      <c r="D862"/>
      <c r="J862" t="s">
        <v>494</v>
      </c>
    </row>
    <row r="863" spans="2:10" x14ac:dyDescent="0.2">
      <c r="B863"/>
      <c r="D863"/>
      <c r="J863" t="s">
        <v>508</v>
      </c>
    </row>
    <row r="864" spans="2:10" x14ac:dyDescent="0.2">
      <c r="B864"/>
      <c r="D864"/>
      <c r="J864" t="s">
        <v>510</v>
      </c>
    </row>
    <row r="865" spans="2:10" x14ac:dyDescent="0.2">
      <c r="B865"/>
      <c r="D865"/>
      <c r="J865" t="s">
        <v>511</v>
      </c>
    </row>
    <row r="866" spans="2:10" x14ac:dyDescent="0.2">
      <c r="B866"/>
      <c r="D866"/>
      <c r="J866" t="s">
        <v>516</v>
      </c>
    </row>
    <row r="867" spans="2:10" x14ac:dyDescent="0.2">
      <c r="B867"/>
      <c r="D867"/>
      <c r="J867" t="s">
        <v>524</v>
      </c>
    </row>
    <row r="868" spans="2:10" x14ac:dyDescent="0.2">
      <c r="B868"/>
      <c r="D868"/>
      <c r="J868" t="s">
        <v>526</v>
      </c>
    </row>
    <row r="869" spans="2:10" x14ac:dyDescent="0.2">
      <c r="B869"/>
      <c r="D869"/>
      <c r="J869" t="s">
        <v>530</v>
      </c>
    </row>
    <row r="870" spans="2:10" x14ac:dyDescent="0.2">
      <c r="B870"/>
      <c r="D870"/>
      <c r="J870" t="s">
        <v>532</v>
      </c>
    </row>
    <row r="871" spans="2:10" x14ac:dyDescent="0.2">
      <c r="B871"/>
      <c r="D871"/>
      <c r="J871" t="s">
        <v>534</v>
      </c>
    </row>
    <row r="872" spans="2:10" x14ac:dyDescent="0.2">
      <c r="B872"/>
      <c r="D872"/>
      <c r="J872" t="s">
        <v>539</v>
      </c>
    </row>
    <row r="873" spans="2:10" x14ac:dyDescent="0.2">
      <c r="B873"/>
      <c r="D873"/>
      <c r="J873" t="s">
        <v>541</v>
      </c>
    </row>
    <row r="874" spans="2:10" x14ac:dyDescent="0.2">
      <c r="B874"/>
      <c r="D874"/>
      <c r="J874" t="s">
        <v>545</v>
      </c>
    </row>
    <row r="875" spans="2:10" x14ac:dyDescent="0.2">
      <c r="B875"/>
      <c r="D875"/>
      <c r="J875" t="s">
        <v>546</v>
      </c>
    </row>
    <row r="876" spans="2:10" x14ac:dyDescent="0.2">
      <c r="B876"/>
      <c r="D876"/>
      <c r="J876" t="s">
        <v>550</v>
      </c>
    </row>
    <row r="877" spans="2:10" x14ac:dyDescent="0.2">
      <c r="B877"/>
      <c r="D877"/>
      <c r="J877" t="s">
        <v>551</v>
      </c>
    </row>
    <row r="878" spans="2:10" x14ac:dyDescent="0.2">
      <c r="B878"/>
      <c r="D878"/>
      <c r="J878" t="s">
        <v>556</v>
      </c>
    </row>
    <row r="879" spans="2:10" x14ac:dyDescent="0.2">
      <c r="B879"/>
      <c r="D879"/>
      <c r="J879" t="s">
        <v>562</v>
      </c>
    </row>
    <row r="880" spans="2:10" x14ac:dyDescent="0.2">
      <c r="B880"/>
      <c r="D880"/>
      <c r="J880" t="s">
        <v>564</v>
      </c>
    </row>
    <row r="881" spans="2:10" x14ac:dyDescent="0.2">
      <c r="B881"/>
      <c r="D881"/>
      <c r="J881" t="s">
        <v>570</v>
      </c>
    </row>
    <row r="882" spans="2:10" x14ac:dyDescent="0.2">
      <c r="B882"/>
      <c r="D882"/>
      <c r="J882" t="s">
        <v>573</v>
      </c>
    </row>
    <row r="883" spans="2:10" x14ac:dyDescent="0.2">
      <c r="B883"/>
      <c r="D883"/>
      <c r="J883" t="s">
        <v>580</v>
      </c>
    </row>
    <row r="884" spans="2:10" x14ac:dyDescent="0.2">
      <c r="B884"/>
      <c r="D884"/>
      <c r="J884" t="s">
        <v>586</v>
      </c>
    </row>
    <row r="885" spans="2:10" x14ac:dyDescent="0.2">
      <c r="B885"/>
      <c r="D885"/>
      <c r="J885" t="s">
        <v>587</v>
      </c>
    </row>
    <row r="886" spans="2:10" x14ac:dyDescent="0.2">
      <c r="B886"/>
      <c r="D886"/>
      <c r="J886" t="s">
        <v>588</v>
      </c>
    </row>
    <row r="887" spans="2:10" x14ac:dyDescent="0.2">
      <c r="B887"/>
      <c r="D887"/>
      <c r="J887" t="s">
        <v>589</v>
      </c>
    </row>
    <row r="888" spans="2:10" x14ac:dyDescent="0.2">
      <c r="B888"/>
      <c r="D888"/>
      <c r="J888" t="s">
        <v>593</v>
      </c>
    </row>
    <row r="889" spans="2:10" x14ac:dyDescent="0.2">
      <c r="B889"/>
      <c r="D889"/>
      <c r="J889" t="s">
        <v>603</v>
      </c>
    </row>
    <row r="890" spans="2:10" x14ac:dyDescent="0.2">
      <c r="B890"/>
      <c r="D890"/>
      <c r="J890" t="s">
        <v>604</v>
      </c>
    </row>
    <row r="891" spans="2:10" x14ac:dyDescent="0.2">
      <c r="B891"/>
      <c r="D891"/>
      <c r="J891" t="s">
        <v>605</v>
      </c>
    </row>
    <row r="892" spans="2:10" x14ac:dyDescent="0.2">
      <c r="B892"/>
      <c r="D892"/>
      <c r="J892" t="s">
        <v>608</v>
      </c>
    </row>
    <row r="893" spans="2:10" x14ac:dyDescent="0.2">
      <c r="B893"/>
      <c r="D893"/>
      <c r="J893" t="s">
        <v>613</v>
      </c>
    </row>
    <row r="894" spans="2:10" x14ac:dyDescent="0.2">
      <c r="B894"/>
      <c r="D894"/>
      <c r="J894" t="s">
        <v>616</v>
      </c>
    </row>
    <row r="895" spans="2:10" x14ac:dyDescent="0.2">
      <c r="B895"/>
      <c r="D895"/>
      <c r="J895" t="s">
        <v>620</v>
      </c>
    </row>
    <row r="896" spans="2:10" x14ac:dyDescent="0.2">
      <c r="B896"/>
      <c r="D896"/>
      <c r="J896" t="s">
        <v>624</v>
      </c>
    </row>
    <row r="897" spans="2:10" x14ac:dyDescent="0.2">
      <c r="B897"/>
      <c r="D897"/>
      <c r="J897" t="s">
        <v>630</v>
      </c>
    </row>
    <row r="898" spans="2:10" x14ac:dyDescent="0.2">
      <c r="B898"/>
      <c r="D898"/>
      <c r="J898" t="s">
        <v>637</v>
      </c>
    </row>
    <row r="899" spans="2:10" x14ac:dyDescent="0.2">
      <c r="B899"/>
      <c r="D899"/>
      <c r="J899" t="s">
        <v>641</v>
      </c>
    </row>
    <row r="900" spans="2:10" x14ac:dyDescent="0.2">
      <c r="B900"/>
      <c r="D900"/>
      <c r="J900" t="s">
        <v>642</v>
      </c>
    </row>
    <row r="901" spans="2:10" x14ac:dyDescent="0.2">
      <c r="B901"/>
      <c r="D901"/>
      <c r="J901" t="s">
        <v>644</v>
      </c>
    </row>
    <row r="902" spans="2:10" x14ac:dyDescent="0.2">
      <c r="B902"/>
      <c r="D902"/>
      <c r="J902" t="s">
        <v>645</v>
      </c>
    </row>
    <row r="903" spans="2:10" x14ac:dyDescent="0.2">
      <c r="B903"/>
      <c r="D903"/>
      <c r="J903" t="s">
        <v>646</v>
      </c>
    </row>
    <row r="904" spans="2:10" x14ac:dyDescent="0.2">
      <c r="B904"/>
      <c r="D904"/>
      <c r="J904" t="s">
        <v>648</v>
      </c>
    </row>
    <row r="905" spans="2:10" x14ac:dyDescent="0.2">
      <c r="B905"/>
      <c r="D905"/>
      <c r="J905" t="s">
        <v>652</v>
      </c>
    </row>
    <row r="906" spans="2:10" x14ac:dyDescent="0.2">
      <c r="B906"/>
      <c r="D906"/>
      <c r="J906" t="s">
        <v>656</v>
      </c>
    </row>
    <row r="907" spans="2:10" x14ac:dyDescent="0.2">
      <c r="B907"/>
      <c r="D907"/>
      <c r="J907" t="s">
        <v>663</v>
      </c>
    </row>
    <row r="908" spans="2:10" x14ac:dyDescent="0.2">
      <c r="B908"/>
      <c r="D908"/>
      <c r="J908" t="s">
        <v>664</v>
      </c>
    </row>
    <row r="909" spans="2:10" x14ac:dyDescent="0.2">
      <c r="B909"/>
      <c r="D909"/>
      <c r="J909" t="s">
        <v>669</v>
      </c>
    </row>
    <row r="910" spans="2:10" x14ac:dyDescent="0.2">
      <c r="B910"/>
      <c r="D910"/>
      <c r="J910" t="s">
        <v>672</v>
      </c>
    </row>
    <row r="911" spans="2:10" x14ac:dyDescent="0.2">
      <c r="B911"/>
      <c r="D911"/>
      <c r="J911" t="s">
        <v>676</v>
      </c>
    </row>
    <row r="912" spans="2:10" x14ac:dyDescent="0.2">
      <c r="B912"/>
      <c r="D912"/>
      <c r="J912" t="s">
        <v>677</v>
      </c>
    </row>
    <row r="913" spans="2:10" x14ac:dyDescent="0.2">
      <c r="B913"/>
      <c r="D913"/>
      <c r="J913" t="s">
        <v>681</v>
      </c>
    </row>
    <row r="914" spans="2:10" x14ac:dyDescent="0.2">
      <c r="B914"/>
      <c r="D914"/>
      <c r="J914" t="s">
        <v>685</v>
      </c>
    </row>
    <row r="915" spans="2:10" x14ac:dyDescent="0.2">
      <c r="B915"/>
      <c r="D915"/>
      <c r="J915" t="s">
        <v>695</v>
      </c>
    </row>
    <row r="916" spans="2:10" x14ac:dyDescent="0.2">
      <c r="B916"/>
      <c r="D916"/>
      <c r="J916" t="s">
        <v>705</v>
      </c>
    </row>
    <row r="917" spans="2:10" x14ac:dyDescent="0.2">
      <c r="B917"/>
      <c r="D917"/>
      <c r="J917" t="s">
        <v>706</v>
      </c>
    </row>
    <row r="918" spans="2:10" x14ac:dyDescent="0.2">
      <c r="B918"/>
      <c r="D918"/>
      <c r="J918" t="s">
        <v>719</v>
      </c>
    </row>
    <row r="919" spans="2:10" x14ac:dyDescent="0.2">
      <c r="B919"/>
      <c r="D919"/>
      <c r="J919" t="s">
        <v>725</v>
      </c>
    </row>
    <row r="920" spans="2:10" x14ac:dyDescent="0.2">
      <c r="B920"/>
      <c r="D920"/>
      <c r="J920" t="s">
        <v>732</v>
      </c>
    </row>
    <row r="921" spans="2:10" x14ac:dyDescent="0.2">
      <c r="B921"/>
      <c r="D921"/>
      <c r="J921" t="s">
        <v>734</v>
      </c>
    </row>
    <row r="922" spans="2:10" x14ac:dyDescent="0.2">
      <c r="B922"/>
      <c r="D922"/>
      <c r="J922" t="s">
        <v>735</v>
      </c>
    </row>
    <row r="923" spans="2:10" x14ac:dyDescent="0.2">
      <c r="B923"/>
      <c r="D923"/>
      <c r="J923" t="s">
        <v>750</v>
      </c>
    </row>
    <row r="924" spans="2:10" x14ac:dyDescent="0.2">
      <c r="B924"/>
      <c r="D924"/>
      <c r="J924" t="s">
        <v>751</v>
      </c>
    </row>
    <row r="925" spans="2:10" x14ac:dyDescent="0.2">
      <c r="B925"/>
      <c r="D925"/>
      <c r="J925" t="s">
        <v>752</v>
      </c>
    </row>
    <row r="926" spans="2:10" x14ac:dyDescent="0.2">
      <c r="B926"/>
      <c r="D926"/>
      <c r="J926" t="s">
        <v>753</v>
      </c>
    </row>
    <row r="927" spans="2:10" x14ac:dyDescent="0.2">
      <c r="B927"/>
      <c r="D927"/>
      <c r="J927" t="s">
        <v>758</v>
      </c>
    </row>
    <row r="928" spans="2:10" x14ac:dyDescent="0.2">
      <c r="B928"/>
      <c r="D928"/>
      <c r="J928" t="s">
        <v>760</v>
      </c>
    </row>
    <row r="929" spans="2:10" x14ac:dyDescent="0.2">
      <c r="B929"/>
      <c r="D929"/>
      <c r="J929" t="s">
        <v>766</v>
      </c>
    </row>
    <row r="930" spans="2:10" x14ac:dyDescent="0.2">
      <c r="B930"/>
      <c r="D930"/>
      <c r="J930" t="s">
        <v>769</v>
      </c>
    </row>
    <row r="931" spans="2:10" x14ac:dyDescent="0.2">
      <c r="B931"/>
      <c r="D931"/>
      <c r="J931" t="s">
        <v>773</v>
      </c>
    </row>
    <row r="932" spans="2:10" x14ac:dyDescent="0.2">
      <c r="B932"/>
      <c r="D932"/>
      <c r="J932" t="s">
        <v>774</v>
      </c>
    </row>
    <row r="933" spans="2:10" x14ac:dyDescent="0.2">
      <c r="B933"/>
      <c r="D933"/>
      <c r="J933" t="s">
        <v>775</v>
      </c>
    </row>
    <row r="934" spans="2:10" x14ac:dyDescent="0.2">
      <c r="B934"/>
      <c r="D934"/>
      <c r="J934" t="s">
        <v>778</v>
      </c>
    </row>
    <row r="935" spans="2:10" x14ac:dyDescent="0.2">
      <c r="B935"/>
      <c r="D935"/>
      <c r="J935" t="s">
        <v>785</v>
      </c>
    </row>
    <row r="936" spans="2:10" x14ac:dyDescent="0.2">
      <c r="B936"/>
      <c r="D936"/>
      <c r="J936" t="s">
        <v>789</v>
      </c>
    </row>
    <row r="937" spans="2:10" x14ac:dyDescent="0.2">
      <c r="B937"/>
      <c r="D937"/>
      <c r="J937" t="s">
        <v>797</v>
      </c>
    </row>
    <row r="938" spans="2:10" x14ac:dyDescent="0.2">
      <c r="B938"/>
      <c r="D938"/>
      <c r="J938" t="s">
        <v>806</v>
      </c>
    </row>
    <row r="939" spans="2:10" x14ac:dyDescent="0.2">
      <c r="B939"/>
      <c r="D939"/>
      <c r="J939" t="s">
        <v>807</v>
      </c>
    </row>
    <row r="940" spans="2:10" x14ac:dyDescent="0.2">
      <c r="B940"/>
      <c r="D940"/>
      <c r="J940" t="s">
        <v>814</v>
      </c>
    </row>
    <row r="941" spans="2:10" x14ac:dyDescent="0.2">
      <c r="B941"/>
      <c r="D941"/>
      <c r="J941" t="s">
        <v>815</v>
      </c>
    </row>
    <row r="942" spans="2:10" x14ac:dyDescent="0.2">
      <c r="B942"/>
      <c r="D942"/>
      <c r="J942" t="s">
        <v>816</v>
      </c>
    </row>
    <row r="943" spans="2:10" x14ac:dyDescent="0.2">
      <c r="B943"/>
      <c r="D943"/>
      <c r="J943" t="s">
        <v>819</v>
      </c>
    </row>
    <row r="944" spans="2:10" x14ac:dyDescent="0.2">
      <c r="B944"/>
      <c r="D944"/>
      <c r="J944" t="s">
        <v>825</v>
      </c>
    </row>
    <row r="945" spans="2:10" x14ac:dyDescent="0.2">
      <c r="B945"/>
      <c r="D945"/>
      <c r="J945" t="s">
        <v>826</v>
      </c>
    </row>
    <row r="946" spans="2:10" x14ac:dyDescent="0.2">
      <c r="B946"/>
      <c r="D946"/>
      <c r="J946" t="s">
        <v>833</v>
      </c>
    </row>
    <row r="947" spans="2:10" x14ac:dyDescent="0.2">
      <c r="B947"/>
      <c r="D947"/>
      <c r="J947" t="s">
        <v>835</v>
      </c>
    </row>
    <row r="948" spans="2:10" x14ac:dyDescent="0.2">
      <c r="B948"/>
      <c r="D948"/>
      <c r="J948" t="s">
        <v>838</v>
      </c>
    </row>
    <row r="949" spans="2:10" x14ac:dyDescent="0.2">
      <c r="B949"/>
      <c r="D949"/>
      <c r="J949" t="s">
        <v>845</v>
      </c>
    </row>
    <row r="950" spans="2:10" x14ac:dyDescent="0.2">
      <c r="B950"/>
      <c r="D950"/>
      <c r="J950" t="s">
        <v>850</v>
      </c>
    </row>
    <row r="951" spans="2:10" x14ac:dyDescent="0.2">
      <c r="B951"/>
      <c r="D951"/>
      <c r="J951" t="s">
        <v>854</v>
      </c>
    </row>
    <row r="952" spans="2:10" x14ac:dyDescent="0.2">
      <c r="B952"/>
      <c r="D952"/>
      <c r="J952" t="s">
        <v>859</v>
      </c>
    </row>
    <row r="953" spans="2:10" x14ac:dyDescent="0.2">
      <c r="B953"/>
      <c r="D953"/>
      <c r="J953" t="s">
        <v>860</v>
      </c>
    </row>
    <row r="954" spans="2:10" x14ac:dyDescent="0.2">
      <c r="B954"/>
      <c r="D954"/>
      <c r="J954" t="s">
        <v>863</v>
      </c>
    </row>
    <row r="955" spans="2:10" x14ac:dyDescent="0.2">
      <c r="B955"/>
      <c r="D955"/>
      <c r="J955" t="s">
        <v>864</v>
      </c>
    </row>
    <row r="956" spans="2:10" x14ac:dyDescent="0.2">
      <c r="B956"/>
      <c r="D956"/>
      <c r="J956" t="s">
        <v>872</v>
      </c>
    </row>
    <row r="957" spans="2:10" x14ac:dyDescent="0.2">
      <c r="B957"/>
      <c r="D957"/>
      <c r="J957" t="s">
        <v>873</v>
      </c>
    </row>
    <row r="958" spans="2:10" x14ac:dyDescent="0.2">
      <c r="B958"/>
      <c r="D958"/>
      <c r="J958" t="s">
        <v>874</v>
      </c>
    </row>
    <row r="959" spans="2:10" x14ac:dyDescent="0.2">
      <c r="B959"/>
      <c r="D959"/>
      <c r="J959" t="s">
        <v>875</v>
      </c>
    </row>
    <row r="960" spans="2:10" x14ac:dyDescent="0.2">
      <c r="B960"/>
      <c r="D960"/>
      <c r="J960" t="s">
        <v>879</v>
      </c>
    </row>
    <row r="961" spans="2:10" x14ac:dyDescent="0.2">
      <c r="B961"/>
      <c r="D961"/>
      <c r="J961" t="s">
        <v>881</v>
      </c>
    </row>
    <row r="962" spans="2:10" x14ac:dyDescent="0.2">
      <c r="B962"/>
      <c r="D962"/>
      <c r="J962" t="s">
        <v>883</v>
      </c>
    </row>
    <row r="963" spans="2:10" x14ac:dyDescent="0.2">
      <c r="B963"/>
      <c r="D963"/>
      <c r="J963" t="s">
        <v>884</v>
      </c>
    </row>
    <row r="964" spans="2:10" x14ac:dyDescent="0.2">
      <c r="B964"/>
      <c r="D964"/>
      <c r="J964" t="s">
        <v>888</v>
      </c>
    </row>
    <row r="965" spans="2:10" x14ac:dyDescent="0.2">
      <c r="B965"/>
      <c r="D965"/>
      <c r="J965" t="s">
        <v>889</v>
      </c>
    </row>
    <row r="966" spans="2:10" x14ac:dyDescent="0.2">
      <c r="B966"/>
      <c r="D966"/>
      <c r="J966" t="s">
        <v>892</v>
      </c>
    </row>
    <row r="967" spans="2:10" x14ac:dyDescent="0.2">
      <c r="B967"/>
      <c r="D967"/>
      <c r="J967" t="s">
        <v>893</v>
      </c>
    </row>
    <row r="968" spans="2:10" x14ac:dyDescent="0.2">
      <c r="B968"/>
      <c r="D968"/>
      <c r="J968" t="s">
        <v>895</v>
      </c>
    </row>
    <row r="969" spans="2:10" x14ac:dyDescent="0.2">
      <c r="B969"/>
      <c r="D969"/>
      <c r="J969" t="s">
        <v>897</v>
      </c>
    </row>
    <row r="970" spans="2:10" x14ac:dyDescent="0.2">
      <c r="B970"/>
      <c r="D970"/>
      <c r="J970" t="s">
        <v>900</v>
      </c>
    </row>
    <row r="971" spans="2:10" x14ac:dyDescent="0.2">
      <c r="B971"/>
      <c r="D971"/>
      <c r="J971" t="s">
        <v>903</v>
      </c>
    </row>
    <row r="972" spans="2:10" x14ac:dyDescent="0.2">
      <c r="B972"/>
      <c r="D972"/>
      <c r="J972" t="s">
        <v>905</v>
      </c>
    </row>
    <row r="973" spans="2:10" x14ac:dyDescent="0.2">
      <c r="B973"/>
      <c r="D973"/>
      <c r="J973" t="s">
        <v>913</v>
      </c>
    </row>
    <row r="974" spans="2:10" x14ac:dyDescent="0.2">
      <c r="B974"/>
      <c r="D974"/>
      <c r="J974" t="s">
        <v>916</v>
      </c>
    </row>
    <row r="975" spans="2:10" x14ac:dyDescent="0.2">
      <c r="B975"/>
      <c r="D975"/>
      <c r="J975" t="s">
        <v>922</v>
      </c>
    </row>
    <row r="976" spans="2:10" x14ac:dyDescent="0.2">
      <c r="B976"/>
      <c r="D976"/>
      <c r="J976" t="s">
        <v>923</v>
      </c>
    </row>
    <row r="977" spans="2:10" x14ac:dyDescent="0.2">
      <c r="B977"/>
      <c r="D977"/>
      <c r="J977" t="s">
        <v>925</v>
      </c>
    </row>
    <row r="978" spans="2:10" x14ac:dyDescent="0.2">
      <c r="B978"/>
      <c r="D978"/>
      <c r="J978" t="s">
        <v>934</v>
      </c>
    </row>
    <row r="979" spans="2:10" x14ac:dyDescent="0.2">
      <c r="B979"/>
      <c r="D979"/>
      <c r="J979" t="s">
        <v>935</v>
      </c>
    </row>
    <row r="980" spans="2:10" x14ac:dyDescent="0.2">
      <c r="B980"/>
      <c r="D980"/>
      <c r="J980" t="s">
        <v>937</v>
      </c>
    </row>
    <row r="981" spans="2:10" x14ac:dyDescent="0.2">
      <c r="B981"/>
      <c r="D981"/>
      <c r="J981" t="s">
        <v>943</v>
      </c>
    </row>
    <row r="982" spans="2:10" x14ac:dyDescent="0.2">
      <c r="B982"/>
      <c r="D982"/>
      <c r="J982" t="s">
        <v>944</v>
      </c>
    </row>
    <row r="983" spans="2:10" x14ac:dyDescent="0.2">
      <c r="B983"/>
      <c r="D983"/>
      <c r="J983" t="s">
        <v>945</v>
      </c>
    </row>
    <row r="984" spans="2:10" x14ac:dyDescent="0.2">
      <c r="B984"/>
      <c r="D984"/>
      <c r="J984" t="s">
        <v>949</v>
      </c>
    </row>
    <row r="985" spans="2:10" x14ac:dyDescent="0.2">
      <c r="B985"/>
      <c r="D985"/>
      <c r="J985" t="s">
        <v>950</v>
      </c>
    </row>
    <row r="986" spans="2:10" x14ac:dyDescent="0.2">
      <c r="B986"/>
      <c r="D986"/>
      <c r="J986" t="s">
        <v>951</v>
      </c>
    </row>
    <row r="987" spans="2:10" x14ac:dyDescent="0.2">
      <c r="B987"/>
      <c r="D987"/>
      <c r="J987" t="s">
        <v>952</v>
      </c>
    </row>
    <row r="988" spans="2:10" x14ac:dyDescent="0.2">
      <c r="B988"/>
      <c r="D988"/>
      <c r="J988" t="s">
        <v>958</v>
      </c>
    </row>
    <row r="989" spans="2:10" x14ac:dyDescent="0.2">
      <c r="B989"/>
      <c r="D989"/>
      <c r="J989" t="s">
        <v>959</v>
      </c>
    </row>
    <row r="990" spans="2:10" x14ac:dyDescent="0.2">
      <c r="B990"/>
      <c r="D990"/>
      <c r="J990" t="s">
        <v>960</v>
      </c>
    </row>
    <row r="991" spans="2:10" x14ac:dyDescent="0.2">
      <c r="B991"/>
      <c r="D991"/>
      <c r="J991" t="s">
        <v>965</v>
      </c>
    </row>
    <row r="992" spans="2:10" x14ac:dyDescent="0.2">
      <c r="B992"/>
      <c r="D992"/>
      <c r="J992" t="s">
        <v>969</v>
      </c>
    </row>
    <row r="993" spans="2:10" x14ac:dyDescent="0.2">
      <c r="B993"/>
      <c r="D993"/>
      <c r="J993" t="s">
        <v>978</v>
      </c>
    </row>
    <row r="994" spans="2:10" x14ac:dyDescent="0.2">
      <c r="B994"/>
      <c r="D994"/>
      <c r="J994" t="s">
        <v>979</v>
      </c>
    </row>
    <row r="995" spans="2:10" x14ac:dyDescent="0.2">
      <c r="B995"/>
      <c r="D995"/>
      <c r="J995" t="s">
        <v>985</v>
      </c>
    </row>
    <row r="996" spans="2:10" x14ac:dyDescent="0.2">
      <c r="B996"/>
      <c r="D996"/>
      <c r="J996" t="s">
        <v>986</v>
      </c>
    </row>
    <row r="997" spans="2:10" x14ac:dyDescent="0.2">
      <c r="B997"/>
      <c r="D997"/>
      <c r="J997" t="s">
        <v>987</v>
      </c>
    </row>
    <row r="998" spans="2:10" x14ac:dyDescent="0.2">
      <c r="B998"/>
      <c r="D998"/>
      <c r="J998" t="s">
        <v>989</v>
      </c>
    </row>
    <row r="999" spans="2:10" x14ac:dyDescent="0.2">
      <c r="B999"/>
      <c r="D999"/>
      <c r="J999" t="s">
        <v>1003</v>
      </c>
    </row>
    <row r="1000" spans="2:10" x14ac:dyDescent="0.2">
      <c r="B1000"/>
      <c r="D1000"/>
      <c r="J1000" t="s">
        <v>1005</v>
      </c>
    </row>
    <row r="1001" spans="2:10" x14ac:dyDescent="0.2">
      <c r="B1001"/>
      <c r="D1001"/>
      <c r="J1001" t="s">
        <v>1006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1D42F-41AD-4AC4-9222-FE50CCACECD8}">
  <dimension ref="A1:K1030"/>
  <sheetViews>
    <sheetView topLeftCell="D71" zoomScale="115" zoomScaleNormal="115" workbookViewId="0">
      <selection activeCell="J92" sqref="J92"/>
    </sheetView>
  </sheetViews>
  <sheetFormatPr defaultRowHeight="14.25" x14ac:dyDescent="0.2"/>
  <cols>
    <col min="1" max="1" width="13.125" bestFit="1" customWidth="1"/>
    <col min="2" max="2" width="25.125" style="7" bestFit="1" customWidth="1"/>
    <col min="3" max="3" width="22.75" bestFit="1" customWidth="1"/>
    <col min="6" max="6" width="13.625" bestFit="1" customWidth="1"/>
    <col min="7" max="7" width="18.125" bestFit="1" customWidth="1"/>
    <col min="9" max="9" width="13.125" bestFit="1" customWidth="1"/>
    <col min="10" max="10" width="22.75" bestFit="1" customWidth="1"/>
    <col min="11" max="11" width="17.375" bestFit="1" customWidth="1"/>
  </cols>
  <sheetData>
    <row r="1" spans="1:10" x14ac:dyDescent="0.2">
      <c r="A1" s="5" t="s">
        <v>1032</v>
      </c>
      <c r="B1" t="s">
        <v>1034</v>
      </c>
      <c r="C1" t="s">
        <v>1038</v>
      </c>
      <c r="D1" s="8"/>
      <c r="E1" s="8"/>
      <c r="F1" s="8"/>
      <c r="G1" s="8"/>
      <c r="H1" s="8"/>
      <c r="I1" s="9" t="s">
        <v>1032</v>
      </c>
      <c r="J1" s="8" t="s">
        <v>1038</v>
      </c>
    </row>
    <row r="2" spans="1:10" x14ac:dyDescent="0.2">
      <c r="A2" s="6" t="s">
        <v>1008</v>
      </c>
      <c r="B2" s="8">
        <v>8133848.3199999956</v>
      </c>
      <c r="C2" s="8">
        <v>2635623.4499999983</v>
      </c>
      <c r="D2" s="8"/>
      <c r="E2" s="8"/>
      <c r="F2" s="8"/>
      <c r="G2" s="8"/>
      <c r="H2" s="8"/>
      <c r="I2" s="10" t="s">
        <v>6</v>
      </c>
      <c r="J2" s="8">
        <v>3933992.2100000014</v>
      </c>
    </row>
    <row r="3" spans="1:10" x14ac:dyDescent="0.2">
      <c r="A3" s="6" t="s">
        <v>1011</v>
      </c>
      <c r="B3" s="8">
        <v>16445394.619999997</v>
      </c>
      <c r="C3" s="8">
        <v>5066794.7900000019</v>
      </c>
      <c r="D3" s="8"/>
      <c r="E3" s="8"/>
      <c r="F3" s="8"/>
      <c r="G3" s="8"/>
      <c r="H3" s="8"/>
      <c r="I3" s="10" t="s">
        <v>8</v>
      </c>
      <c r="J3" s="8">
        <v>3564611.4700000011</v>
      </c>
    </row>
    <row r="4" spans="1:10" x14ac:dyDescent="0.2">
      <c r="A4" s="6" t="s">
        <v>1009</v>
      </c>
      <c r="B4" s="8">
        <v>8818963.5200000051</v>
      </c>
      <c r="C4" s="8">
        <v>2530374.94</v>
      </c>
      <c r="D4" s="8"/>
      <c r="E4" s="8"/>
      <c r="F4" s="8"/>
      <c r="G4" s="8"/>
      <c r="H4" s="8"/>
      <c r="I4" s="10" t="s">
        <v>1014</v>
      </c>
      <c r="J4" s="8">
        <v>2734189.4999999986</v>
      </c>
    </row>
    <row r="5" spans="1:10" x14ac:dyDescent="0.2">
      <c r="A5" s="6" t="s">
        <v>1033</v>
      </c>
      <c r="B5" s="8">
        <v>33398206.460000001</v>
      </c>
      <c r="C5" s="8">
        <v>10232793.18</v>
      </c>
      <c r="D5" s="8"/>
      <c r="E5" s="8"/>
      <c r="F5" s="5" t="s">
        <v>1032</v>
      </c>
      <c r="G5" t="s">
        <v>1040</v>
      </c>
      <c r="I5" s="10" t="s">
        <v>1033</v>
      </c>
      <c r="J5" s="8">
        <v>10232793.180000002</v>
      </c>
    </row>
    <row r="6" spans="1:10" x14ac:dyDescent="0.2">
      <c r="B6" s="8"/>
      <c r="C6" s="8"/>
      <c r="D6" s="8"/>
      <c r="E6" s="8"/>
      <c r="F6" s="6" t="s">
        <v>1008</v>
      </c>
      <c r="G6" s="1">
        <v>241</v>
      </c>
      <c r="I6" s="8"/>
      <c r="J6" s="8"/>
    </row>
    <row r="7" spans="1:10" x14ac:dyDescent="0.2">
      <c r="B7" s="8"/>
      <c r="C7" s="8"/>
      <c r="D7" s="8"/>
      <c r="E7" s="8"/>
      <c r="F7" s="6" t="s">
        <v>1011</v>
      </c>
      <c r="G7" s="1">
        <v>494</v>
      </c>
      <c r="I7" s="8"/>
      <c r="J7" s="8"/>
    </row>
    <row r="8" spans="1:10" x14ac:dyDescent="0.2">
      <c r="A8" s="5" t="s">
        <v>1032</v>
      </c>
      <c r="B8" t="s">
        <v>1034</v>
      </c>
      <c r="C8" t="s">
        <v>1038</v>
      </c>
      <c r="D8" s="8"/>
      <c r="E8" s="8"/>
      <c r="F8" s="6" t="s">
        <v>1009</v>
      </c>
      <c r="G8" s="1">
        <v>265</v>
      </c>
      <c r="I8" s="9" t="s">
        <v>1032</v>
      </c>
      <c r="J8" s="8" t="s">
        <v>1038</v>
      </c>
    </row>
    <row r="9" spans="1:10" x14ac:dyDescent="0.2">
      <c r="A9" s="6" t="s">
        <v>1014</v>
      </c>
      <c r="B9" s="8">
        <v>3777859.5699999984</v>
      </c>
      <c r="C9" s="8">
        <v>0</v>
      </c>
      <c r="D9" s="8"/>
      <c r="E9" s="8"/>
      <c r="F9" s="6" t="s">
        <v>1033</v>
      </c>
      <c r="G9" s="1">
        <v>1000</v>
      </c>
      <c r="I9" s="10" t="s">
        <v>1014</v>
      </c>
      <c r="J9" s="8">
        <v>0</v>
      </c>
    </row>
    <row r="10" spans="1:10" x14ac:dyDescent="0.2">
      <c r="A10" s="6" t="s">
        <v>1035</v>
      </c>
      <c r="B10" s="8">
        <v>14747707.370000008</v>
      </c>
      <c r="C10" s="8">
        <v>5133051.99</v>
      </c>
      <c r="D10" s="8"/>
      <c r="E10" s="8"/>
      <c r="I10" s="10" t="s">
        <v>1035</v>
      </c>
      <c r="J10" s="8">
        <v>5133051.99</v>
      </c>
    </row>
    <row r="11" spans="1:10" x14ac:dyDescent="0.2">
      <c r="A11" s="6" t="s">
        <v>1036</v>
      </c>
      <c r="B11" s="8">
        <v>14872639.520000001</v>
      </c>
      <c r="C11" s="8">
        <v>5099741.189999993</v>
      </c>
      <c r="D11" s="8"/>
      <c r="E11" s="8"/>
      <c r="I11" s="10" t="s">
        <v>1036</v>
      </c>
      <c r="J11" s="8">
        <v>5099741.189999993</v>
      </c>
    </row>
    <row r="12" spans="1:10" x14ac:dyDescent="0.2">
      <c r="A12" s="6" t="s">
        <v>1033</v>
      </c>
      <c r="B12" s="8">
        <v>33398206.460000008</v>
      </c>
      <c r="C12" s="8">
        <v>10232793.179999992</v>
      </c>
      <c r="D12" s="8"/>
      <c r="E12" s="8"/>
      <c r="I12" s="10" t="s">
        <v>1033</v>
      </c>
      <c r="J12" s="8">
        <v>10232793.179999992</v>
      </c>
    </row>
    <row r="13" spans="1:10" x14ac:dyDescent="0.2">
      <c r="B13" s="8"/>
      <c r="C13" s="8"/>
      <c r="D13" s="8"/>
      <c r="E13" s="8"/>
      <c r="I13" s="8"/>
      <c r="J13" s="8"/>
    </row>
    <row r="14" spans="1:10" x14ac:dyDescent="0.2">
      <c r="B14" s="8"/>
      <c r="C14" s="8"/>
      <c r="D14" s="8"/>
      <c r="E14" s="8"/>
      <c r="I14" s="8"/>
      <c r="J14" s="8"/>
    </row>
    <row r="15" spans="1:10" x14ac:dyDescent="0.2">
      <c r="B15" s="8"/>
      <c r="C15" s="8"/>
      <c r="D15" s="8"/>
      <c r="E15" s="8"/>
      <c r="I15" s="9" t="s">
        <v>1032</v>
      </c>
      <c r="J15" s="8" t="s">
        <v>1038</v>
      </c>
    </row>
    <row r="16" spans="1:10" x14ac:dyDescent="0.2">
      <c r="A16" s="5" t="s">
        <v>1032</v>
      </c>
      <c r="B16" t="s">
        <v>1034</v>
      </c>
      <c r="C16" t="s">
        <v>1038</v>
      </c>
      <c r="D16" s="8"/>
      <c r="E16" s="8"/>
      <c r="I16" s="10">
        <v>21</v>
      </c>
      <c r="J16" s="8">
        <v>233950.24</v>
      </c>
    </row>
    <row r="17" spans="1:10" x14ac:dyDescent="0.2">
      <c r="A17" s="6" t="s">
        <v>6</v>
      </c>
      <c r="B17" s="8">
        <v>12501570.230000006</v>
      </c>
      <c r="C17" s="8">
        <v>3933992.2100000014</v>
      </c>
      <c r="D17" s="8"/>
      <c r="E17" s="8"/>
      <c r="I17" s="10">
        <v>25</v>
      </c>
      <c r="J17" s="8">
        <v>235134.69</v>
      </c>
    </row>
    <row r="18" spans="1:10" x14ac:dyDescent="0.2">
      <c r="A18" s="6" t="s">
        <v>8</v>
      </c>
      <c r="B18" s="8">
        <v>12045558.410000008</v>
      </c>
      <c r="C18" s="8">
        <v>3564611.4700000011</v>
      </c>
      <c r="D18" s="8"/>
      <c r="E18" s="8"/>
      <c r="I18" s="10">
        <v>28</v>
      </c>
      <c r="J18" s="8">
        <v>247176.97000000003</v>
      </c>
    </row>
    <row r="19" spans="1:10" x14ac:dyDescent="0.2">
      <c r="A19" s="6" t="s">
        <v>1014</v>
      </c>
      <c r="B19" s="8">
        <v>8851077.8199999984</v>
      </c>
      <c r="C19" s="8">
        <v>2734189.4999999986</v>
      </c>
      <c r="D19" s="8"/>
      <c r="E19" s="8"/>
      <c r="I19" s="10">
        <v>31</v>
      </c>
      <c r="J19" s="8">
        <v>240805.17</v>
      </c>
    </row>
    <row r="20" spans="1:10" x14ac:dyDescent="0.2">
      <c r="A20" s="6" t="s">
        <v>1033</v>
      </c>
      <c r="B20" s="8">
        <v>33398206.460000016</v>
      </c>
      <c r="C20" s="8">
        <v>10232793.180000002</v>
      </c>
      <c r="D20" s="8"/>
      <c r="E20" s="8"/>
      <c r="I20" s="10">
        <v>35</v>
      </c>
      <c r="J20" s="8">
        <v>255621.83000000002</v>
      </c>
    </row>
    <row r="21" spans="1:10" x14ac:dyDescent="0.2">
      <c r="B21" s="8"/>
      <c r="C21" s="8"/>
      <c r="D21" s="8"/>
      <c r="E21" s="8"/>
      <c r="I21" s="10">
        <v>41</v>
      </c>
      <c r="J21" s="8">
        <v>240270.44000000003</v>
      </c>
    </row>
    <row r="22" spans="1:10" x14ac:dyDescent="0.2">
      <c r="B22" s="8"/>
      <c r="C22" s="8"/>
      <c r="D22" s="8"/>
      <c r="E22" s="8"/>
      <c r="I22" s="10">
        <v>42</v>
      </c>
      <c r="J22" s="8">
        <v>240586.66</v>
      </c>
    </row>
    <row r="23" spans="1:10" x14ac:dyDescent="0.2">
      <c r="A23" s="5" t="s">
        <v>1032</v>
      </c>
      <c r="B23" t="s">
        <v>1034</v>
      </c>
      <c r="C23" t="s">
        <v>1038</v>
      </c>
      <c r="D23" s="8"/>
      <c r="E23" s="8"/>
      <c r="F23" s="8"/>
      <c r="G23" s="8"/>
      <c r="H23" s="8"/>
      <c r="I23" s="10">
        <v>53</v>
      </c>
      <c r="J23" s="8">
        <v>243554.88000000003</v>
      </c>
    </row>
    <row r="24" spans="1:10" x14ac:dyDescent="0.2">
      <c r="A24" s="6">
        <v>2019</v>
      </c>
      <c r="B24" s="8">
        <v>4600442.2899999991</v>
      </c>
      <c r="C24" s="8">
        <v>1310532.6000000003</v>
      </c>
      <c r="D24" s="8"/>
      <c r="E24" s="8"/>
      <c r="F24" s="8"/>
      <c r="G24" s="8"/>
      <c r="H24" s="8"/>
      <c r="I24" s="10">
        <v>60</v>
      </c>
      <c r="J24" s="8">
        <v>235444.15</v>
      </c>
    </row>
    <row r="25" spans="1:10" x14ac:dyDescent="0.2">
      <c r="A25" s="6">
        <v>2020</v>
      </c>
      <c r="B25" s="8">
        <v>28797764.169999972</v>
      </c>
      <c r="C25" s="8">
        <v>8922260.5799999926</v>
      </c>
      <c r="D25" s="8"/>
      <c r="E25" s="8"/>
      <c r="F25" s="8"/>
      <c r="G25" s="8"/>
      <c r="H25" s="8"/>
      <c r="I25" s="10">
        <v>61</v>
      </c>
      <c r="J25" s="8">
        <v>272677.12000000005</v>
      </c>
    </row>
    <row r="26" spans="1:10" x14ac:dyDescent="0.2">
      <c r="A26" s="6" t="s">
        <v>1033</v>
      </c>
      <c r="B26" s="8">
        <v>33398206.459999971</v>
      </c>
      <c r="C26" s="8">
        <v>10232793.179999992</v>
      </c>
      <c r="D26" s="8"/>
      <c r="E26" s="8"/>
      <c r="F26" s="8"/>
      <c r="G26" s="8"/>
      <c r="H26" s="8"/>
      <c r="I26" s="10" t="s">
        <v>1033</v>
      </c>
      <c r="J26" s="8">
        <v>2445222.1500000004</v>
      </c>
    </row>
    <row r="27" spans="1:10" x14ac:dyDescent="0.2">
      <c r="B27" s="8"/>
      <c r="C27" s="8"/>
      <c r="D27" s="8"/>
      <c r="E27" s="8"/>
      <c r="F27" s="8"/>
      <c r="G27" s="8"/>
      <c r="H27" s="8"/>
      <c r="I27" s="8"/>
      <c r="J27" s="8"/>
    </row>
    <row r="28" spans="1:10" x14ac:dyDescent="0.2">
      <c r="B28" s="8"/>
      <c r="C28" s="8"/>
      <c r="D28" s="8"/>
      <c r="E28" s="8"/>
      <c r="F28" s="8"/>
      <c r="G28" s="8"/>
      <c r="H28" s="8"/>
      <c r="I28" s="8"/>
      <c r="J28" s="8"/>
    </row>
    <row r="29" spans="1:10" x14ac:dyDescent="0.2">
      <c r="A29" s="5" t="s">
        <v>1032</v>
      </c>
      <c r="B29" s="8" t="s">
        <v>1034</v>
      </c>
      <c r="C29" s="8"/>
      <c r="D29" s="8"/>
      <c r="E29" s="8"/>
      <c r="F29" s="8"/>
      <c r="G29" s="8"/>
      <c r="H29" s="8"/>
      <c r="I29" s="9" t="s">
        <v>1032</v>
      </c>
      <c r="J29" s="8" t="s">
        <v>1038</v>
      </c>
    </row>
    <row r="30" spans="1:10" x14ac:dyDescent="0.2">
      <c r="A30" s="6" t="s">
        <v>808</v>
      </c>
      <c r="B30" s="8">
        <v>52334.6</v>
      </c>
      <c r="C30" s="8"/>
      <c r="D30" s="8"/>
      <c r="E30" s="8"/>
      <c r="F30" s="8"/>
      <c r="G30" s="8"/>
      <c r="H30" s="8"/>
      <c r="I30" s="10" t="s">
        <v>1008</v>
      </c>
      <c r="J30" s="8">
        <v>2635623.4499999983</v>
      </c>
    </row>
    <row r="31" spans="1:10" x14ac:dyDescent="0.2">
      <c r="A31" s="6" t="s">
        <v>65</v>
      </c>
      <c r="B31" s="8">
        <v>51964.39</v>
      </c>
      <c r="C31" s="8"/>
      <c r="D31" s="8"/>
      <c r="E31" s="8"/>
      <c r="F31" s="8"/>
      <c r="G31" s="8"/>
      <c r="H31" s="8"/>
      <c r="I31" s="10" t="s">
        <v>1011</v>
      </c>
      <c r="J31" s="8">
        <v>5066794.7900000019</v>
      </c>
    </row>
    <row r="32" spans="1:10" x14ac:dyDescent="0.2">
      <c r="A32" s="6" t="s">
        <v>573</v>
      </c>
      <c r="B32" s="8">
        <v>52293.82</v>
      </c>
      <c r="C32" s="8"/>
      <c r="D32" s="8"/>
      <c r="E32" s="8"/>
      <c r="F32" s="8"/>
      <c r="G32" s="8"/>
      <c r="H32" s="8"/>
      <c r="I32" s="10" t="s">
        <v>1009</v>
      </c>
      <c r="J32" s="8">
        <v>2530374.94</v>
      </c>
    </row>
    <row r="33" spans="1:10" x14ac:dyDescent="0.2">
      <c r="A33" s="6" t="s">
        <v>318</v>
      </c>
      <c r="B33" s="8">
        <v>52266.55</v>
      </c>
      <c r="C33" s="8"/>
      <c r="D33" s="8"/>
      <c r="E33" s="8"/>
      <c r="F33" s="8"/>
      <c r="G33" s="8"/>
      <c r="H33" s="8"/>
      <c r="I33" s="10" t="s">
        <v>1033</v>
      </c>
      <c r="J33" s="8">
        <v>10232793.18</v>
      </c>
    </row>
    <row r="34" spans="1:10" x14ac:dyDescent="0.2">
      <c r="A34" s="6" t="s">
        <v>106</v>
      </c>
      <c r="B34" s="8">
        <v>52001.08</v>
      </c>
      <c r="C34" s="8"/>
      <c r="D34" s="8"/>
      <c r="E34" s="8"/>
      <c r="F34" s="8"/>
      <c r="G34" s="8"/>
      <c r="H34" s="8"/>
      <c r="I34" s="8"/>
      <c r="J34" s="8"/>
    </row>
    <row r="35" spans="1:10" x14ac:dyDescent="0.2">
      <c r="A35" s="6" t="s">
        <v>774</v>
      </c>
      <c r="B35" s="8">
        <v>51961.9</v>
      </c>
      <c r="C35" s="8"/>
      <c r="D35" s="8"/>
      <c r="E35" s="8"/>
      <c r="F35" s="8"/>
      <c r="G35" s="8"/>
      <c r="H35" s="8"/>
      <c r="I35" s="8"/>
      <c r="J35" s="8"/>
    </row>
    <row r="36" spans="1:10" x14ac:dyDescent="0.2">
      <c r="A36" s="6" t="s">
        <v>806</v>
      </c>
      <c r="B36" s="8">
        <v>52339</v>
      </c>
      <c r="C36" s="8"/>
      <c r="D36" s="8"/>
      <c r="E36" s="8"/>
      <c r="F36" s="8"/>
      <c r="G36" s="8"/>
      <c r="H36" s="8"/>
      <c r="I36" s="9" t="s">
        <v>1032</v>
      </c>
      <c r="J36" s="8" t="s">
        <v>1038</v>
      </c>
    </row>
    <row r="37" spans="1:10" x14ac:dyDescent="0.2">
      <c r="A37" s="6" t="s">
        <v>469</v>
      </c>
      <c r="B37" s="8">
        <v>52243.54</v>
      </c>
      <c r="C37" s="8"/>
      <c r="D37" s="8"/>
      <c r="E37" s="8"/>
      <c r="F37" s="8"/>
      <c r="G37" s="8"/>
      <c r="H37" s="8"/>
      <c r="I37" s="10">
        <v>2019</v>
      </c>
      <c r="J37" s="8">
        <v>1310532.6000000003</v>
      </c>
    </row>
    <row r="38" spans="1:10" x14ac:dyDescent="0.2">
      <c r="A38" s="6" t="s">
        <v>405</v>
      </c>
      <c r="B38" s="8">
        <v>52209.89</v>
      </c>
      <c r="C38" s="8"/>
      <c r="D38" s="8"/>
      <c r="E38" s="8"/>
      <c r="F38" s="8"/>
      <c r="G38" s="8"/>
      <c r="H38" s="8"/>
      <c r="I38" s="10">
        <v>2020</v>
      </c>
      <c r="J38" s="8">
        <v>8922260.5799999926</v>
      </c>
    </row>
    <row r="39" spans="1:10" x14ac:dyDescent="0.2">
      <c r="A39" s="6" t="s">
        <v>653</v>
      </c>
      <c r="B39" s="8">
        <v>51989.04</v>
      </c>
      <c r="C39" s="8"/>
      <c r="D39" s="8"/>
      <c r="E39" s="8"/>
      <c r="F39" s="8"/>
      <c r="G39" s="8"/>
      <c r="H39" s="8"/>
      <c r="I39" s="10" t="s">
        <v>1033</v>
      </c>
      <c r="J39" s="8">
        <v>10232793.179999992</v>
      </c>
    </row>
    <row r="40" spans="1:10" x14ac:dyDescent="0.2">
      <c r="A40" s="6" t="s">
        <v>1033</v>
      </c>
      <c r="B40" s="8">
        <v>521603.81</v>
      </c>
      <c r="C40" s="8"/>
      <c r="D40" s="8"/>
      <c r="E40" s="8"/>
      <c r="F40" s="8"/>
      <c r="G40" s="8"/>
      <c r="H40" s="8"/>
      <c r="I40" s="8"/>
      <c r="J40" s="8"/>
    </row>
    <row r="41" spans="1:10" x14ac:dyDescent="0.2">
      <c r="B41" s="8"/>
      <c r="C41" s="8"/>
      <c r="D41" s="8"/>
      <c r="E41" s="8"/>
      <c r="F41" s="8"/>
      <c r="G41" s="8"/>
      <c r="H41" s="8"/>
      <c r="I41" s="8"/>
      <c r="J41" s="8"/>
    </row>
    <row r="42" spans="1:10" x14ac:dyDescent="0.2">
      <c r="B42" s="8"/>
      <c r="C42" s="8"/>
      <c r="D42" s="8"/>
      <c r="E42" s="8"/>
      <c r="F42" s="8"/>
      <c r="G42" s="8"/>
      <c r="H42" s="8"/>
      <c r="I42" s="9" t="s">
        <v>1032</v>
      </c>
      <c r="J42" s="8" t="s">
        <v>1038</v>
      </c>
    </row>
    <row r="43" spans="1:10" x14ac:dyDescent="0.2">
      <c r="A43" s="5" t="s">
        <v>1032</v>
      </c>
      <c r="B43" s="8" t="s">
        <v>1034</v>
      </c>
      <c r="C43" s="8"/>
      <c r="D43" s="8"/>
      <c r="E43" s="8"/>
      <c r="F43" s="8"/>
      <c r="G43" s="8"/>
      <c r="H43" s="8"/>
      <c r="I43" s="10" t="s">
        <v>1024</v>
      </c>
      <c r="J43" s="8">
        <v>712946.63</v>
      </c>
    </row>
    <row r="44" spans="1:10" x14ac:dyDescent="0.2">
      <c r="A44" s="6">
        <v>21</v>
      </c>
      <c r="B44" s="8">
        <v>789081.17</v>
      </c>
      <c r="C44" s="8"/>
      <c r="D44" s="8"/>
      <c r="E44" s="8"/>
      <c r="F44" s="8"/>
      <c r="G44" s="8"/>
      <c r="H44" s="8"/>
      <c r="I44" s="10" t="s">
        <v>1023</v>
      </c>
      <c r="J44" s="8">
        <v>964714.25</v>
      </c>
    </row>
    <row r="45" spans="1:10" x14ac:dyDescent="0.2">
      <c r="A45" s="6">
        <v>28</v>
      </c>
      <c r="B45" s="8">
        <v>847720.88</v>
      </c>
      <c r="C45" s="8"/>
      <c r="D45" s="8"/>
      <c r="E45" s="8"/>
      <c r="F45" s="8"/>
      <c r="G45" s="8"/>
      <c r="H45" s="8"/>
      <c r="I45" s="10" t="s">
        <v>1027</v>
      </c>
      <c r="J45" s="8">
        <v>1064094.0599999998</v>
      </c>
    </row>
    <row r="46" spans="1:10" x14ac:dyDescent="0.2">
      <c r="A46" s="6">
        <v>43</v>
      </c>
      <c r="B46" s="8">
        <v>806128.37</v>
      </c>
      <c r="C46" s="8"/>
      <c r="D46" s="8"/>
      <c r="E46" s="8"/>
      <c r="F46" s="8"/>
      <c r="G46" s="8"/>
      <c r="H46" s="8"/>
      <c r="I46" s="10" t="s">
        <v>1030</v>
      </c>
      <c r="J46" s="8">
        <v>1029838.0999999999</v>
      </c>
    </row>
    <row r="47" spans="1:10" x14ac:dyDescent="0.2">
      <c r="A47" s="6">
        <v>55</v>
      </c>
      <c r="B47" s="8">
        <v>794665.21000000008</v>
      </c>
      <c r="C47" s="8"/>
      <c r="D47" s="8"/>
      <c r="E47" s="8"/>
      <c r="F47" s="8"/>
      <c r="G47" s="8"/>
      <c r="H47" s="8"/>
      <c r="I47" s="10" t="s">
        <v>1020</v>
      </c>
      <c r="J47" s="8">
        <v>961053.46</v>
      </c>
    </row>
    <row r="48" spans="1:10" x14ac:dyDescent="0.2">
      <c r="A48" s="6">
        <v>61</v>
      </c>
      <c r="B48" s="8">
        <v>895760.01</v>
      </c>
      <c r="C48" s="8"/>
      <c r="D48" s="8"/>
      <c r="E48" s="8"/>
      <c r="F48" s="8"/>
      <c r="G48" s="8"/>
      <c r="H48" s="8"/>
      <c r="I48" s="10" t="s">
        <v>1025</v>
      </c>
      <c r="J48" s="8">
        <v>697537.2799999998</v>
      </c>
    </row>
    <row r="49" spans="1:10" x14ac:dyDescent="0.2">
      <c r="A49" s="6" t="s">
        <v>1033</v>
      </c>
      <c r="B49" s="8">
        <v>4133355.6399999997</v>
      </c>
      <c r="C49" s="8"/>
      <c r="D49" s="8"/>
      <c r="E49" s="8"/>
      <c r="F49" s="8"/>
      <c r="G49" s="8"/>
      <c r="H49" s="8"/>
      <c r="I49" s="10" t="s">
        <v>1021</v>
      </c>
      <c r="J49" s="8">
        <v>750592.09999999986</v>
      </c>
    </row>
    <row r="50" spans="1:10" x14ac:dyDescent="0.2">
      <c r="B50"/>
      <c r="C50" s="8"/>
      <c r="D50" s="8"/>
      <c r="E50" s="8"/>
      <c r="F50" s="8"/>
      <c r="G50" s="8"/>
      <c r="H50" s="8"/>
      <c r="I50" s="10" t="s">
        <v>1029</v>
      </c>
      <c r="J50" s="8">
        <v>868156.76</v>
      </c>
    </row>
    <row r="51" spans="1:10" x14ac:dyDescent="0.2">
      <c r="B51"/>
      <c r="C51" s="8"/>
      <c r="D51" s="8"/>
      <c r="E51" s="8"/>
      <c r="F51" s="8"/>
      <c r="G51" s="8"/>
      <c r="H51" s="8"/>
      <c r="I51" s="10" t="s">
        <v>1026</v>
      </c>
      <c r="J51" s="8">
        <v>854040.42000000027</v>
      </c>
    </row>
    <row r="52" spans="1:10" x14ac:dyDescent="0.2">
      <c r="B52"/>
      <c r="C52" s="8"/>
      <c r="D52" s="8"/>
      <c r="E52" s="8"/>
      <c r="F52" s="8"/>
      <c r="G52" s="8"/>
      <c r="H52" s="8"/>
      <c r="I52" s="10" t="s">
        <v>1019</v>
      </c>
      <c r="J52" s="8">
        <v>707086.37000000023</v>
      </c>
    </row>
    <row r="53" spans="1:10" x14ac:dyDescent="0.2">
      <c r="B53"/>
      <c r="C53" s="8"/>
      <c r="D53" s="8"/>
      <c r="E53" s="8"/>
      <c r="F53" s="8"/>
      <c r="G53" s="8"/>
      <c r="H53" s="8"/>
      <c r="I53" s="10" t="s">
        <v>1028</v>
      </c>
      <c r="J53" s="8">
        <v>772314.94999999984</v>
      </c>
    </row>
    <row r="54" spans="1:10" x14ac:dyDescent="0.2">
      <c r="B54"/>
      <c r="C54" s="8"/>
      <c r="D54" s="8"/>
      <c r="E54" s="8"/>
      <c r="F54" s="8"/>
      <c r="G54" s="8"/>
      <c r="H54" s="8"/>
      <c r="I54" s="10" t="s">
        <v>1022</v>
      </c>
      <c r="J54" s="8">
        <v>850418.80000000016</v>
      </c>
    </row>
    <row r="55" spans="1:10" x14ac:dyDescent="0.2">
      <c r="B55" s="8"/>
      <c r="C55" s="8"/>
      <c r="D55" s="8"/>
      <c r="E55" s="8"/>
      <c r="F55" s="8"/>
      <c r="G55" s="8"/>
      <c r="H55" s="8"/>
      <c r="I55" s="10" t="s">
        <v>1033</v>
      </c>
      <c r="J55" s="8">
        <v>10232793.18</v>
      </c>
    </row>
    <row r="56" spans="1:10" x14ac:dyDescent="0.2">
      <c r="B56" s="8"/>
      <c r="C56" s="8"/>
      <c r="D56" s="8"/>
      <c r="E56" s="8"/>
      <c r="F56" s="8"/>
      <c r="G56" s="8"/>
      <c r="H56" s="8"/>
      <c r="I56" s="8"/>
      <c r="J56" s="8"/>
    </row>
    <row r="57" spans="1:10" x14ac:dyDescent="0.2">
      <c r="A57" s="5" t="s">
        <v>1032</v>
      </c>
      <c r="B57" t="s">
        <v>1034</v>
      </c>
      <c r="C57" t="s">
        <v>1038</v>
      </c>
      <c r="D57" s="8"/>
      <c r="E57" s="8"/>
      <c r="F57" s="8"/>
      <c r="G57" s="8"/>
      <c r="H57" s="8"/>
      <c r="I57" s="8"/>
      <c r="J57" s="8"/>
    </row>
    <row r="58" spans="1:10" x14ac:dyDescent="0.2">
      <c r="A58" s="6" t="s">
        <v>1024</v>
      </c>
      <c r="B58" s="8">
        <v>2466729.2400000007</v>
      </c>
      <c r="C58" s="8">
        <v>712946.63</v>
      </c>
      <c r="D58" s="8"/>
      <c r="E58" s="8"/>
      <c r="F58" s="8"/>
      <c r="G58" s="8"/>
      <c r="H58" s="8"/>
      <c r="I58" s="9" t="s">
        <v>1032</v>
      </c>
      <c r="J58" s="8" t="s">
        <v>1038</v>
      </c>
    </row>
    <row r="59" spans="1:10" x14ac:dyDescent="0.2">
      <c r="A59" s="6" t="s">
        <v>1023</v>
      </c>
      <c r="B59" s="8">
        <v>2779799.5000000005</v>
      </c>
      <c r="C59" s="8">
        <v>964714.25</v>
      </c>
      <c r="D59" s="8"/>
      <c r="E59" s="8"/>
      <c r="F59" s="8"/>
      <c r="G59" s="8"/>
      <c r="H59" s="8"/>
      <c r="I59" s="10" t="s">
        <v>198</v>
      </c>
      <c r="J59" s="8">
        <v>22340.48</v>
      </c>
    </row>
    <row r="60" spans="1:10" x14ac:dyDescent="0.2">
      <c r="A60" s="6" t="s">
        <v>1027</v>
      </c>
      <c r="B60" s="8">
        <v>3481541.4200000004</v>
      </c>
      <c r="C60" s="8">
        <v>1064094.0599999998</v>
      </c>
      <c r="D60" s="8"/>
      <c r="E60" s="8"/>
      <c r="F60" s="8"/>
      <c r="G60" s="8"/>
      <c r="H60" s="8"/>
      <c r="I60" s="10" t="s">
        <v>307</v>
      </c>
      <c r="J60" s="8">
        <v>22340.080000000002</v>
      </c>
    </row>
    <row r="61" spans="1:10" x14ac:dyDescent="0.2">
      <c r="A61" s="6" t="s">
        <v>1030</v>
      </c>
      <c r="B61" s="8">
        <v>3446046.3800000008</v>
      </c>
      <c r="C61" s="8">
        <v>1029838.0999999999</v>
      </c>
      <c r="D61" s="8"/>
      <c r="E61" s="8"/>
      <c r="F61" s="8"/>
      <c r="G61" s="8"/>
      <c r="H61" s="8"/>
      <c r="I61" s="10" t="s">
        <v>149</v>
      </c>
      <c r="J61" s="8">
        <v>22260.49</v>
      </c>
    </row>
    <row r="62" spans="1:10" x14ac:dyDescent="0.2">
      <c r="A62" s="6" t="s">
        <v>1020</v>
      </c>
      <c r="B62" s="8">
        <v>2828481.1500000004</v>
      </c>
      <c r="C62" s="8">
        <v>961053.46</v>
      </c>
      <c r="D62" s="8"/>
      <c r="E62" s="8"/>
      <c r="F62" s="8"/>
      <c r="G62" s="8"/>
      <c r="H62" s="8"/>
      <c r="I62" s="10" t="s">
        <v>540</v>
      </c>
      <c r="J62" s="8">
        <v>22305.63</v>
      </c>
    </row>
    <row r="63" spans="1:10" x14ac:dyDescent="0.2">
      <c r="A63" s="6" t="s">
        <v>1025</v>
      </c>
      <c r="B63" s="8">
        <v>2537071.3999999994</v>
      </c>
      <c r="C63" s="8">
        <v>697537.2799999998</v>
      </c>
      <c r="D63" s="8"/>
      <c r="E63" s="8"/>
      <c r="F63" s="8"/>
      <c r="G63" s="8"/>
      <c r="H63" s="8"/>
      <c r="I63" s="10" t="s">
        <v>223</v>
      </c>
      <c r="J63" s="8">
        <v>22219.82</v>
      </c>
    </row>
    <row r="64" spans="1:10" x14ac:dyDescent="0.2">
      <c r="A64" s="6" t="s">
        <v>1021</v>
      </c>
      <c r="B64" s="8">
        <v>2355514.8599999989</v>
      </c>
      <c r="C64" s="8">
        <v>750592.09999999986</v>
      </c>
      <c r="D64" s="8"/>
      <c r="E64" s="8"/>
      <c r="F64" s="8"/>
      <c r="G64" s="8"/>
      <c r="H64" s="8"/>
      <c r="I64" s="10" t="s">
        <v>981</v>
      </c>
      <c r="J64" s="8">
        <v>22333.86</v>
      </c>
    </row>
    <row r="65" spans="1:11" x14ac:dyDescent="0.2">
      <c r="A65" s="6" t="s">
        <v>1029</v>
      </c>
      <c r="B65" s="8">
        <v>2768563.87</v>
      </c>
      <c r="C65" s="8">
        <v>868156.76</v>
      </c>
      <c r="D65" s="8"/>
      <c r="E65" s="8"/>
      <c r="F65" s="8"/>
      <c r="G65" s="8"/>
      <c r="H65" s="8"/>
      <c r="I65" s="10" t="s">
        <v>456</v>
      </c>
      <c r="J65" s="8">
        <v>22204.79</v>
      </c>
    </row>
    <row r="66" spans="1:11" x14ac:dyDescent="0.2">
      <c r="A66" s="6" t="s">
        <v>1026</v>
      </c>
      <c r="B66" s="8">
        <v>2479862.3299999996</v>
      </c>
      <c r="C66" s="8">
        <v>854040.42000000027</v>
      </c>
      <c r="D66" s="8"/>
      <c r="E66" s="8"/>
      <c r="F66" s="8"/>
      <c r="G66" s="8"/>
      <c r="H66" s="8"/>
      <c r="I66" s="10" t="s">
        <v>976</v>
      </c>
      <c r="J66" s="8">
        <v>22256.67</v>
      </c>
    </row>
    <row r="67" spans="1:11" x14ac:dyDescent="0.2">
      <c r="A67" s="6" t="s">
        <v>1019</v>
      </c>
      <c r="B67" s="8">
        <v>2527180.2900000005</v>
      </c>
      <c r="C67" s="8">
        <v>707086.37000000023</v>
      </c>
      <c r="D67" s="8"/>
      <c r="E67" s="8"/>
      <c r="F67" s="8"/>
      <c r="G67" s="8"/>
      <c r="H67" s="8"/>
      <c r="I67" s="10" t="s">
        <v>702</v>
      </c>
      <c r="J67" s="8">
        <v>22294.82</v>
      </c>
    </row>
    <row r="68" spans="1:11" x14ac:dyDescent="0.2">
      <c r="A68" s="6" t="s">
        <v>1028</v>
      </c>
      <c r="B68" s="8">
        <v>2706823.2199999988</v>
      </c>
      <c r="C68" s="8">
        <v>772314.94999999984</v>
      </c>
      <c r="D68" s="8"/>
      <c r="E68" s="8"/>
      <c r="F68" s="8"/>
      <c r="G68" s="8"/>
      <c r="H68" s="8"/>
      <c r="I68" s="10" t="s">
        <v>446</v>
      </c>
      <c r="J68" s="8">
        <v>22211.46</v>
      </c>
    </row>
    <row r="69" spans="1:11" x14ac:dyDescent="0.2">
      <c r="A69" s="6" t="s">
        <v>1022</v>
      </c>
      <c r="B69" s="8">
        <v>3020592.8000000007</v>
      </c>
      <c r="C69" s="8">
        <v>850418.80000000016</v>
      </c>
      <c r="D69" s="8"/>
      <c r="E69" s="8"/>
      <c r="F69" s="8"/>
      <c r="G69" s="8"/>
      <c r="H69" s="8"/>
      <c r="I69" s="10" t="s">
        <v>1033</v>
      </c>
      <c r="J69" s="8">
        <v>222768.1</v>
      </c>
    </row>
    <row r="70" spans="1:11" x14ac:dyDescent="0.2">
      <c r="A70" s="6" t="s">
        <v>1033</v>
      </c>
      <c r="B70" s="8">
        <v>33398206.460000001</v>
      </c>
      <c r="C70" s="8">
        <v>10232793.18</v>
      </c>
      <c r="D70" s="8"/>
      <c r="E70" s="8"/>
      <c r="F70" s="8"/>
      <c r="G70" s="8"/>
      <c r="H70" s="8"/>
      <c r="I70" s="8"/>
      <c r="J70" s="8"/>
    </row>
    <row r="71" spans="1:11" x14ac:dyDescent="0.2">
      <c r="B71"/>
    </row>
    <row r="72" spans="1:11" x14ac:dyDescent="0.2">
      <c r="B72"/>
    </row>
    <row r="73" spans="1:11" x14ac:dyDescent="0.2">
      <c r="B73"/>
      <c r="J73" t="s">
        <v>1034</v>
      </c>
    </row>
    <row r="74" spans="1:11" x14ac:dyDescent="0.2">
      <c r="B74"/>
      <c r="J74" s="8">
        <v>33398206.459999971</v>
      </c>
    </row>
    <row r="75" spans="1:11" x14ac:dyDescent="0.2">
      <c r="B75"/>
      <c r="J75" s="8"/>
    </row>
    <row r="76" spans="1:11" x14ac:dyDescent="0.2">
      <c r="B76"/>
      <c r="G76" t="s">
        <v>1040</v>
      </c>
      <c r="J76" s="8"/>
    </row>
    <row r="77" spans="1:11" x14ac:dyDescent="0.2">
      <c r="B77"/>
      <c r="G77" s="1">
        <v>1000</v>
      </c>
      <c r="J77" s="8" t="s">
        <v>1038</v>
      </c>
    </row>
    <row r="78" spans="1:11" x14ac:dyDescent="0.2">
      <c r="B78"/>
      <c r="J78" s="8">
        <v>10232793.180000002</v>
      </c>
    </row>
    <row r="79" spans="1:11" x14ac:dyDescent="0.2">
      <c r="B79"/>
    </row>
    <row r="80" spans="1:11" x14ac:dyDescent="0.2">
      <c r="B80"/>
      <c r="J80" s="5" t="s">
        <v>1032</v>
      </c>
      <c r="K80" t="s">
        <v>1039</v>
      </c>
    </row>
    <row r="81" spans="2:11" x14ac:dyDescent="0.2">
      <c r="B81"/>
      <c r="J81" s="6" t="s">
        <v>6</v>
      </c>
      <c r="K81" s="1">
        <v>378</v>
      </c>
    </row>
    <row r="82" spans="2:11" x14ac:dyDescent="0.2">
      <c r="B82"/>
      <c r="J82" s="6" t="s">
        <v>8</v>
      </c>
      <c r="K82" s="1">
        <v>354</v>
      </c>
    </row>
    <row r="83" spans="2:11" x14ac:dyDescent="0.2">
      <c r="B83"/>
      <c r="J83" s="6" t="s">
        <v>1014</v>
      </c>
      <c r="K83" s="1">
        <v>268</v>
      </c>
    </row>
    <row r="84" spans="2:11" x14ac:dyDescent="0.2">
      <c r="B84"/>
      <c r="J84" s="6" t="s">
        <v>1033</v>
      </c>
      <c r="K84" s="1">
        <v>1000</v>
      </c>
    </row>
    <row r="85" spans="2:11" x14ac:dyDescent="0.2">
      <c r="B85"/>
    </row>
    <row r="86" spans="2:11" x14ac:dyDescent="0.2">
      <c r="B86"/>
    </row>
    <row r="87" spans="2:11" x14ac:dyDescent="0.2">
      <c r="B87"/>
    </row>
    <row r="88" spans="2:11" x14ac:dyDescent="0.2">
      <c r="B88"/>
    </row>
    <row r="89" spans="2:11" x14ac:dyDescent="0.2">
      <c r="B89"/>
    </row>
    <row r="90" spans="2:11" x14ac:dyDescent="0.2">
      <c r="B90"/>
    </row>
    <row r="91" spans="2:11" x14ac:dyDescent="0.2">
      <c r="B91"/>
    </row>
    <row r="92" spans="2:11" x14ac:dyDescent="0.2">
      <c r="B92"/>
    </row>
    <row r="93" spans="2:11" x14ac:dyDescent="0.2">
      <c r="B93"/>
    </row>
    <row r="94" spans="2:11" x14ac:dyDescent="0.2">
      <c r="B94"/>
    </row>
    <row r="95" spans="2:11" x14ac:dyDescent="0.2">
      <c r="B95"/>
    </row>
    <row r="96" spans="2:11"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row r="1002" spans="2:2" x14ac:dyDescent="0.2">
      <c r="B1002"/>
    </row>
    <row r="1003" spans="2:2" x14ac:dyDescent="0.2">
      <c r="B1003"/>
    </row>
    <row r="1004" spans="2:2" x14ac:dyDescent="0.2">
      <c r="B1004"/>
    </row>
    <row r="1005" spans="2:2" x14ac:dyDescent="0.2">
      <c r="B1005"/>
    </row>
    <row r="1006" spans="2:2" x14ac:dyDescent="0.2">
      <c r="B1006"/>
    </row>
    <row r="1007" spans="2:2" x14ac:dyDescent="0.2">
      <c r="B1007"/>
    </row>
    <row r="1008" spans="2:2" x14ac:dyDescent="0.2">
      <c r="B1008"/>
    </row>
    <row r="1009" spans="2:2" x14ac:dyDescent="0.2">
      <c r="B1009"/>
    </row>
    <row r="1010" spans="2:2" x14ac:dyDescent="0.2">
      <c r="B1010"/>
    </row>
    <row r="1011" spans="2:2" x14ac:dyDescent="0.2">
      <c r="B1011"/>
    </row>
    <row r="1012" spans="2:2" x14ac:dyDescent="0.2">
      <c r="B1012"/>
    </row>
    <row r="1013" spans="2:2" x14ac:dyDescent="0.2">
      <c r="B1013"/>
    </row>
    <row r="1014" spans="2:2" x14ac:dyDescent="0.2">
      <c r="B1014"/>
    </row>
    <row r="1015" spans="2:2" x14ac:dyDescent="0.2">
      <c r="B1015"/>
    </row>
    <row r="1016" spans="2:2" x14ac:dyDescent="0.2">
      <c r="B1016"/>
    </row>
    <row r="1017" spans="2:2" x14ac:dyDescent="0.2">
      <c r="B1017"/>
    </row>
    <row r="1018" spans="2:2" x14ac:dyDescent="0.2">
      <c r="B1018"/>
    </row>
    <row r="1019" spans="2:2" x14ac:dyDescent="0.2">
      <c r="B1019"/>
    </row>
    <row r="1020" spans="2:2" x14ac:dyDescent="0.2">
      <c r="B1020"/>
    </row>
    <row r="1021" spans="2:2" x14ac:dyDescent="0.2">
      <c r="B1021"/>
    </row>
    <row r="1022" spans="2:2" x14ac:dyDescent="0.2">
      <c r="B1022"/>
    </row>
    <row r="1023" spans="2:2" x14ac:dyDescent="0.2">
      <c r="B1023"/>
    </row>
    <row r="1024" spans="2:2" x14ac:dyDescent="0.2">
      <c r="B1024"/>
    </row>
    <row r="1025" spans="2:2" x14ac:dyDescent="0.2">
      <c r="B1025"/>
    </row>
    <row r="1026" spans="2:2" x14ac:dyDescent="0.2">
      <c r="B1026"/>
    </row>
    <row r="1027" spans="2:2" x14ac:dyDescent="0.2">
      <c r="B1027"/>
    </row>
    <row r="1028" spans="2:2" x14ac:dyDescent="0.2">
      <c r="B1028"/>
    </row>
    <row r="1029" spans="2:2" x14ac:dyDescent="0.2">
      <c r="B1029"/>
    </row>
    <row r="1030" spans="2:2" x14ac:dyDescent="0.2">
      <c r="B1030"/>
    </row>
  </sheetData>
  <pageMargins left="0.7" right="0.7" top="0.75" bottom="0.75" header="0.3" footer="0.3"/>
  <pageSetup paperSize="9" orientation="portrait" r:id="rId20"/>
  <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245DF-8000-4855-97EE-23DDAD39DA3D}">
  <dimension ref="A1"/>
  <sheetViews>
    <sheetView showGridLines="0" zoomScale="57" zoomScaleNormal="57" workbookViewId="0">
      <selection activeCell="AP27" sqref="AP27"/>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5FDAC-6B10-4CB4-98FB-10EC8C7759C2}">
  <dimension ref="A1"/>
  <sheetViews>
    <sheetView showGridLines="0" tabSelected="1" workbookViewId="0">
      <selection activeCell="K9" sqref="K9"/>
    </sheetView>
  </sheetViews>
  <sheetFormatPr defaultRowHeight="14.25" x14ac:dyDescent="0.2"/>
  <cols>
    <col min="1" max="16384" width="9" style="1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ROUGH FILE</vt:lpstr>
      <vt:lpstr>INSIGHT</vt:lpstr>
      <vt:lpstr>DASHBOARD </vt:lpstr>
      <vt:lpstr>iNSIGHT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tolacool39@gmail.com</cp:lastModifiedBy>
  <dcterms:created xsi:type="dcterms:W3CDTF">2023-10-24T18:22:37Z</dcterms:created>
  <dcterms:modified xsi:type="dcterms:W3CDTF">2024-10-20T13:32:28Z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2020-11-16T04:39:36Z</dcterms:created>
  <cp:revision>0</cp:revision>
</cp:coreProperties>
</file>