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Ex3.xml" ContentType="application/vnd.ms-office.chartex+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Ex4.xml" ContentType="application/vnd.ms-office.chartex+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376f0dde8165643d/My Portfolio/DATA ANALYSIS PROJECTS/PROJECT 6 (SUPERSTORE)/"/>
    </mc:Choice>
  </mc:AlternateContent>
  <xr:revisionPtr revIDLastSave="1321" documentId="14_{2CBD7AB1-271F-44BD-83DF-A6D13B70D671}" xr6:coauthVersionLast="47" xr6:coauthVersionMax="47" xr10:uidLastSave="{AB391B4C-9297-4324-B18F-2328D5C62429}"/>
  <workbookProtection workbookAlgorithmName="SHA-512" workbookHashValue="EL0eTXg5964y++YXExc8c/MD0yOkIdd5VvxpuwfzH0nIDr8rr4js9D/DsV9H2ItRd9tVfoNuCxgxNcmQC8ltPA==" workbookSaltValue="kk+9i7D92BV8zzWDW0I/Vw==" workbookSpinCount="100000" lockStructure="1"/>
  <bookViews>
    <workbookView xWindow="-108" yWindow="-108" windowWidth="23256" windowHeight="12456" xr2:uid="{426E502E-C6B9-4B98-91C9-D750EA8D02E0}"/>
  </bookViews>
  <sheets>
    <sheet name="Pivot Tables" sheetId="2" r:id="rId1"/>
    <sheet name="Report" sheetId="1" r:id="rId2"/>
    <sheet name="Dashboard" sheetId="3" r:id="rId3"/>
  </sheets>
  <definedNames>
    <definedName name="_xlchart.v1.4" hidden="1">'Pivot Tables'!$G$37:$H$53</definedName>
    <definedName name="_xlchart.v1.5" hidden="1">'Pivot Tables'!$I$36</definedName>
    <definedName name="_xlchart.v1.6" hidden="1">'Pivot Tables'!$I$37:$I$53</definedName>
    <definedName name="_xlchart.v1.7" hidden="1">'Pivot Tables'!$G$37:$H$53</definedName>
    <definedName name="_xlchart.v1.8" hidden="1">'Pivot Tables'!$I$36</definedName>
    <definedName name="_xlchart.v1.9" hidden="1">'Pivot Tables'!$I$37:$I$53</definedName>
    <definedName name="_xlchart.v5.0" hidden="1">'Pivot Tables'!$D$60</definedName>
    <definedName name="_xlchart.v5.1" hidden="1">'Pivot Tables'!$D$61:$D$109</definedName>
    <definedName name="_xlchart.v5.10" hidden="1">'Pivot Tables'!$D$60</definedName>
    <definedName name="_xlchart.v5.11" hidden="1">'Pivot Tables'!$D$61:$D$109</definedName>
    <definedName name="_xlchart.v5.12" hidden="1">'Pivot Tables'!$E$60</definedName>
    <definedName name="_xlchart.v5.13" hidden="1">'Pivot Tables'!$E$61:$E$109</definedName>
    <definedName name="_xlchart.v5.2" hidden="1">'Pivot Tables'!$E$60</definedName>
    <definedName name="_xlchart.v5.3" hidden="1">'Pivot Tables'!$E$61:$E$109</definedName>
    <definedName name="Slicer_Year">#N/A</definedName>
  </definedNames>
  <calcPr calcId="191028"/>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s>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Sales Staging Data_5fd39162-dc84-4039-ac38-f653161bd840" name="SuperStoreSales Staging Data" connection="Query - SuperStoreSales Staging Data"/>
          <x15:modelTable id="Dim Customers_da523784-2a5b-45f8-a8a2-8cb443cf6eea" name="Dim Customers" connection="Query - Dim Customers"/>
          <x15:modelTable id="Dim Location_ec835cec-ad5e-4ea9-a97d-3ee249d97da5" name="Dim Location" connection="Query - Dim Location"/>
          <x15:modelTable id="Dim Product_660eb74e-969d-4841-bd38-d61870799cb2" name="Dim Product" connection="Query - Dim Product"/>
          <x15:modelTable id="Dim Calender_c302d076-4293-49f7-bfe9-9f7ec9e11921" name="Dim Calender" connection="Query - Dim Calender"/>
          <x15:modelTable id="Order Fact Table_b9d74878-8e39-4541-8e4c-fe52c0b23a4e" name="Order Fact Table" connection="Query - Order Fact Table"/>
        </x15:modelTables>
        <x15:modelRelationships>
          <x15:modelRelationship fromTable="Order Fact Table" fromColumn="Customer ID" toTable="Dim Customers" toColumn="Customer ID"/>
          <x15:modelRelationship fromTable="Order Fact Table" fromColumn="Location ID" toTable="Dim Location" toColumn="Location ID"/>
          <x15:modelRelationship fromTable="Order Fact Table" fromColumn="Product ID" toTable="Dim Product" toColumn="Product ID"/>
          <x15:modelRelationship fromTable="Order Fact Table" fromColumn="Order Date" toTable="Dim Calende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1" i="2" l="1"/>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E60" i="2"/>
  <c r="D60" i="2"/>
  <c r="G37" i="2"/>
  <c r="H37" i="2"/>
  <c r="I37" i="2"/>
  <c r="G38" i="2"/>
  <c r="H38" i="2"/>
  <c r="I38" i="2"/>
  <c r="G39" i="2"/>
  <c r="H39" i="2"/>
  <c r="I39" i="2"/>
  <c r="G40" i="2"/>
  <c r="H40" i="2"/>
  <c r="I40" i="2"/>
  <c r="G41" i="2"/>
  <c r="H41" i="2"/>
  <c r="I41" i="2"/>
  <c r="G42" i="2"/>
  <c r="H42" i="2"/>
  <c r="I42" i="2"/>
  <c r="G43" i="2"/>
  <c r="H43" i="2"/>
  <c r="I43" i="2"/>
  <c r="G44" i="2"/>
  <c r="H44" i="2"/>
  <c r="I44" i="2"/>
  <c r="G45" i="2"/>
  <c r="H45" i="2"/>
  <c r="I45" i="2"/>
  <c r="G46" i="2"/>
  <c r="H46" i="2"/>
  <c r="I46" i="2"/>
  <c r="G47" i="2"/>
  <c r="H47" i="2"/>
  <c r="I47" i="2"/>
  <c r="G48" i="2"/>
  <c r="H48" i="2"/>
  <c r="I48" i="2"/>
  <c r="G49" i="2"/>
  <c r="H49" i="2"/>
  <c r="I49" i="2"/>
  <c r="G50" i="2"/>
  <c r="H50" i="2"/>
  <c r="I50" i="2"/>
  <c r="G51" i="2"/>
  <c r="H51" i="2"/>
  <c r="I51" i="2"/>
  <c r="G52" i="2"/>
  <c r="H52" i="2"/>
  <c r="I52" i="2"/>
  <c r="G53" i="2"/>
  <c r="H53" i="2"/>
  <c r="I53" i="2"/>
  <c r="H36" i="2"/>
  <c r="I36" i="2"/>
  <c r="G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D9A3EF-E9E3-4C18-AC60-B40CB7F33099}" name="Query - Dim Calender" description="Connection to the 'Dim Calender' query in the workbook." type="100" refreshedVersion="8" minRefreshableVersion="5">
    <extLst>
      <ext xmlns:x15="http://schemas.microsoft.com/office/spreadsheetml/2010/11/main" uri="{DE250136-89BD-433C-8126-D09CA5730AF9}">
        <x15:connection id="abc629d5-908e-4d84-93a3-c4dcded5263c"/>
      </ext>
    </extLst>
  </connection>
  <connection id="2" xr16:uid="{79AA921C-B910-41F8-9222-2A086A9D54CC}" name="Query - Dim Customers" description="Connection to the 'Dim Customers' query in the workbook." type="100" refreshedVersion="8" minRefreshableVersion="5">
    <extLst>
      <ext xmlns:x15="http://schemas.microsoft.com/office/spreadsheetml/2010/11/main" uri="{DE250136-89BD-433C-8126-D09CA5730AF9}">
        <x15:connection id="b505c5cc-2d49-4995-9657-dd67e4f88849"/>
      </ext>
    </extLst>
  </connection>
  <connection id="3" xr16:uid="{1E1AF677-AE48-46A7-94BA-3AD74B5C0900}" name="Query - Dim Location" description="Connection to the 'Dim Location' query in the workbook." type="100" refreshedVersion="8" minRefreshableVersion="5">
    <extLst>
      <ext xmlns:x15="http://schemas.microsoft.com/office/spreadsheetml/2010/11/main" uri="{DE250136-89BD-433C-8126-D09CA5730AF9}">
        <x15:connection id="02b21f21-0e8a-40e5-b3bd-1e6f26f3a663"/>
      </ext>
    </extLst>
  </connection>
  <connection id="4" xr16:uid="{0A6D49C6-C2C6-404C-8468-DA3DE583FDF6}" name="Query - Dim Product" description="Connection to the 'Dim Product' query in the workbook." type="100" refreshedVersion="8" minRefreshableVersion="5">
    <extLst>
      <ext xmlns:x15="http://schemas.microsoft.com/office/spreadsheetml/2010/11/main" uri="{DE250136-89BD-433C-8126-D09CA5730AF9}">
        <x15:connection id="a576965e-1093-409b-b5d4-f6078943cf01"/>
      </ext>
    </extLst>
  </connection>
  <connection id="5" xr16:uid="{0046BCC7-E299-44C7-B998-7BD9ED182D73}" name="Query - Order Fact Table" description="Connection to the 'Order Fact Table' query in the workbook." type="100" refreshedVersion="8" minRefreshableVersion="5">
    <extLst>
      <ext xmlns:x15="http://schemas.microsoft.com/office/spreadsheetml/2010/11/main" uri="{DE250136-89BD-433C-8126-D09CA5730AF9}">
        <x15:connection id="1aece2f1-2c89-4cf1-936e-924a9f212367"/>
      </ext>
    </extLst>
  </connection>
  <connection id="6" xr16:uid="{F33191EA-B0D6-432F-BE09-DDE2D7B6A35E}" name="Query - SuperStoreSales Staging Data" description="Connection to the 'SuperStoreSales Staging Data' query in the workbook." type="100" refreshedVersion="8" minRefreshableVersion="5">
    <extLst>
      <ext xmlns:x15="http://schemas.microsoft.com/office/spreadsheetml/2010/11/main" uri="{DE250136-89BD-433C-8126-D09CA5730AF9}">
        <x15:connection id="21abdcca-e755-4d8c-9aff-6a72f8ab5631"/>
      </ext>
    </extLst>
  </connection>
  <connection id="7" xr16:uid="{9F47BC61-832C-4040-B14A-7C688FFAD0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<sst xmlns="http://schemas.openxmlformats.org/spreadsheetml/2006/main" count="163" uniqueCount="111">
  <si>
    <t>Question 1</t>
  </si>
  <si>
    <t>Total Profit</t>
  </si>
  <si>
    <t>Total Product</t>
  </si>
  <si>
    <t>Total Orders</t>
  </si>
  <si>
    <t>Revenue</t>
  </si>
  <si>
    <t>Previous Year Revenue</t>
  </si>
  <si>
    <t>Avg Shipping Days</t>
  </si>
  <si>
    <t>Product Category</t>
  </si>
  <si>
    <t>Technology</t>
  </si>
  <si>
    <t>Office Supplies</t>
  </si>
  <si>
    <t>Furniture</t>
  </si>
  <si>
    <t>Grand Total</t>
  </si>
  <si>
    <t>Question 2</t>
  </si>
  <si>
    <t>Segment</t>
  </si>
  <si>
    <t>Consumer</t>
  </si>
  <si>
    <t>Corporate</t>
  </si>
  <si>
    <t>Home Office</t>
  </si>
  <si>
    <t>Question 3</t>
  </si>
  <si>
    <t>Customer Names</t>
  </si>
  <si>
    <t>Adrian Barton</t>
  </si>
  <si>
    <t>Hunter Lopez</t>
  </si>
  <si>
    <t>Sanjit Chand</t>
  </si>
  <si>
    <t>Raymond Buch</t>
  </si>
  <si>
    <t>Tamara Chand</t>
  </si>
  <si>
    <t>Question 4</t>
  </si>
  <si>
    <t>Category</t>
  </si>
  <si>
    <t>Sub-Category</t>
  </si>
  <si>
    <t>Total Products</t>
  </si>
  <si>
    <t>or</t>
  </si>
  <si>
    <t>Furnishings</t>
  </si>
  <si>
    <t>Chairs</t>
  </si>
  <si>
    <t>Tables</t>
  </si>
  <si>
    <t>Bookcases</t>
  </si>
  <si>
    <t>Paper</t>
  </si>
  <si>
    <t>Binders</t>
  </si>
  <si>
    <t>Art</t>
  </si>
  <si>
    <t>Storage</t>
  </si>
  <si>
    <t>Appliances</t>
  </si>
  <si>
    <t>Labels</t>
  </si>
  <si>
    <t>Envelopes</t>
  </si>
  <si>
    <t>Fasteners</t>
  </si>
  <si>
    <t>Supplies</t>
  </si>
  <si>
    <t>Phones</t>
  </si>
  <si>
    <t>Accessories</t>
  </si>
  <si>
    <t>Machines</t>
  </si>
  <si>
    <t>Copiers</t>
  </si>
  <si>
    <t>Question 5</t>
  </si>
  <si>
    <t>States</t>
  </si>
  <si>
    <t>California</t>
  </si>
  <si>
    <t>New York</t>
  </si>
  <si>
    <t>Texas</t>
  </si>
  <si>
    <t>Washington</t>
  </si>
  <si>
    <t>Pennsylvania</t>
  </si>
  <si>
    <t>Florida</t>
  </si>
  <si>
    <t>Illinois</t>
  </si>
  <si>
    <t>Ohio</t>
  </si>
  <si>
    <t>Michigan</t>
  </si>
  <si>
    <t>North Dakota</t>
  </si>
  <si>
    <t>Virginia</t>
  </si>
  <si>
    <t>West Virginia</t>
  </si>
  <si>
    <t>North Carolina</t>
  </si>
  <si>
    <t>Maine</t>
  </si>
  <si>
    <t>Indiana</t>
  </si>
  <si>
    <t>South Dakota</t>
  </si>
  <si>
    <t>Georgia</t>
  </si>
  <si>
    <t>Wyoming</t>
  </si>
  <si>
    <t>Kentucky</t>
  </si>
  <si>
    <t>New Jersey</t>
  </si>
  <si>
    <t>Arizona</t>
  </si>
  <si>
    <t>Wisconsin</t>
  </si>
  <si>
    <t>Colorado</t>
  </si>
  <si>
    <t>Tennessee</t>
  </si>
  <si>
    <t>Minnesota</t>
  </si>
  <si>
    <t>Massachusetts</t>
  </si>
  <si>
    <t>Delaware</t>
  </si>
  <si>
    <t>Maryland</t>
  </si>
  <si>
    <t>Rhode Island</t>
  </si>
  <si>
    <t>Missouri</t>
  </si>
  <si>
    <t>Oklahoma</t>
  </si>
  <si>
    <t>Alabama</t>
  </si>
  <si>
    <t>Oregon</t>
  </si>
  <si>
    <t>Nevada</t>
  </si>
  <si>
    <t>Connecticut</t>
  </si>
  <si>
    <t>Arkansas</t>
  </si>
  <si>
    <t>Utah</t>
  </si>
  <si>
    <t>Mississippi</t>
  </si>
  <si>
    <t>Louisiana</t>
  </si>
  <si>
    <t>Vermont</t>
  </si>
  <si>
    <t>South Carolina</t>
  </si>
  <si>
    <t>Nebraska</t>
  </si>
  <si>
    <t>New Hampshire</t>
  </si>
  <si>
    <t>Montana</t>
  </si>
  <si>
    <t>New Mexico</t>
  </si>
  <si>
    <t>Iowa</t>
  </si>
  <si>
    <t>Idaho</t>
  </si>
  <si>
    <t>Kansas</t>
  </si>
  <si>
    <t>District of Columbia</t>
  </si>
  <si>
    <t>Question 6</t>
  </si>
  <si>
    <t>Shipping  Mode</t>
  </si>
  <si>
    <t>Standard Class</t>
  </si>
  <si>
    <t>Second Class</t>
  </si>
  <si>
    <t>First Class</t>
  </si>
  <si>
    <t>Same Day</t>
  </si>
  <si>
    <t>Question 7</t>
  </si>
  <si>
    <t>Shipping Mode</t>
  </si>
  <si>
    <t>Question 8</t>
  </si>
  <si>
    <t>Year</t>
  </si>
  <si>
    <t>Previous Yr Sales</t>
  </si>
  <si>
    <t xml:space="preserve">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</si>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</sst>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409]* #,##0_);_([$$-409]* \(#,##0\);_([$$-409]* &quot;-&quot;??_);_(@_)"/>
    <numFmt numFmtId="165" formatCode="_(&quot;$&quot;* #,##0_);_(&quot;$&quot;* \(#,##0\);_(&quot;$&quot;*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2" fillId="0" borderId="0" xfId="0" applyFont="1" applyAlignment="1">
      <alignment horizontal="center"/>
    </xf>
    <xf numFmtId="10" fontId="0" fillId="0" borderId="0" xfId="0" applyNumberFormat="1"/>
    <xf numFmtId="0" fontId="0" fillId="2" borderId="0" xfId="0" applyFill="1"/>
    <xf numFmtId="165" fontId="0" fillId="0" borderId="0" xfId="1" applyNumberFormat="1" applyFont="1"/>
    <xf numFmtId="2" fontId="0" fillId="0" borderId="0" xfId="0" applyNumberFormat="1"/>
  </cellXfs>
  <cellStyles count="2">
    <cellStyle name="Currency" xfId="1" builtinId="4"/>
    <cellStyle name="Normal" xfId="0" builtinId="0"/>
  </cellStyles>
  <dxfs count="21">
    <dxf>
      <numFmt numFmtId="1" formatCode="0"/>
    </dxf>
    <dxf>
      <numFmt numFmtId="164" formatCode="_([$$-409]* #,##0_);_([$$-409]* \(#,##0\);_([$$-409]* &quot;-&quot;??_);_(@_)"/>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2" formatCode="0.00"/>
    </dxf>
    <dxf>
      <numFmt numFmtId="1" formatCode="0"/>
    </dxf>
    <dxf>
      <numFmt numFmtId="164" formatCode="_([$$-409]* #,##0_);_([$$-409]* \(#,##0\);_([$$-409]* &quot;-&quot;??_);_(@_)"/>
    </dxf>
    <dxf>
      <numFmt numFmtId="164" formatCode="_([$$-409]* #,##0_);_([$$-409]* \(#,##0\);_([$$-409]* &quot;-&quot;??_);_(@_)"/>
    </dxf>
    <dxf>
      <numFmt numFmtId="164" formatCode="_([$$-409]* #,##0_);_([$$-409]* \(#,##0\);_([$$-409]* &quot;-&quot;??_);_(@_)"/>
    </dxf>
    <dxf>
      <numFmt numFmtId="1" formatCode="0"/>
    </dxf>
    <dxf>
      <numFmt numFmtId="164" formatCode="_([$$-409]* #,##0_);_([$$-409]* \(#,##0\);_([$$-409]* &quot;-&quot;??_);_(@_)"/>
    </dxf>
    <dxf>
      <numFmt numFmtId="164" formatCode="_([$$-409]* #,##0_);_([$$-409]* \(#,##0\);_([$$-409]* &quot;-&quot;??_);_(@_)"/>
    </dxf>
    <dxf>
      <numFmt numFmtId="166" formatCode="_([$$-409]* #,##0.00_);_([$$-409]* \(#,##0.00\);_([$$-409]* &quot;-&quot;??_);_(@_)"/>
    </dxf>
    <dxf>
      <numFmt numFmtId="14" formatCode="0.00%"/>
    </dxf>
    <dxf>
      <numFmt numFmtId="164" formatCode="_([$$-409]* #,##0_);_([$$-409]* \(#,##0\);_([$$-409]* &quot;-&quot;??_);_(@_)"/>
    </dxf>
    <dxf>
      <numFmt numFmtId="1" formatCode="0"/>
    </dxf>
    <dxf>
      <numFmt numFmtId="1" formatCode="0"/>
    </dxf>
  </dxfs>
  <tableStyles count="1" defaultTableStyle="TableStyleMedium2" defaultPivotStyle="PivotStyleLight16">
    <tableStyle name="Invisible" pivot="0" table="0" count="0" xr9:uid="{273D9F46-FDE9-4BAB-8E94-BDD10FD2035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18.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1.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pivotCacheDefinition" Target="pivotCache/pivotCacheDefinition2.xml"/><Relationship Id="rId61" Type="http://schemas.openxmlformats.org/officeDocument/2006/relationships/customXml" Target="../customXml/item33.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5.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CacheDefinition" Target="pivotCache/pivotCacheDefinition17.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7.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a:t>
            </a:r>
            <a:r>
              <a:rPr lang="en-US" b="1">
                <a:solidFill>
                  <a:schemeClr val="tx1"/>
                </a:solidFill>
              </a:rPr>
              <a:t>Segment</a:t>
            </a:r>
            <a:r>
              <a:rPr lang="en-US" b="1" baseline="0">
                <a:solidFill>
                  <a:schemeClr val="tx1"/>
                </a:solidFill>
              </a:rPr>
              <a:t> Based on Profit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Tables'!$A$17:$A$20</c:f>
              <c:strCache>
                <c:ptCount val="3"/>
                <c:pt idx="0">
                  <c:v>Consumer</c:v>
                </c:pt>
                <c:pt idx="1">
                  <c:v>Corporate</c:v>
                </c:pt>
                <c:pt idx="2">
                  <c:v>Home Office</c:v>
                </c:pt>
              </c:strCache>
            </c:strRef>
          </c:cat>
          <c:val>
            <c:numRef>
              <c:f>'Pivot Tables'!$B$17:$B$20</c:f>
              <c:numCache>
                <c:formatCode>_([$$-409]* #,##0_);_([$$-409]* \(#,##0\);_([$$-409]* "-"??_);_(@_)</c:formatCode>
                <c:ptCount val="3"/>
                <c:pt idx="0">
                  <c:v>134119.20919999972</c:v>
                </c:pt>
                <c:pt idx="1">
                  <c:v>91979.134000000005</c:v>
                </c:pt>
                <c:pt idx="2">
                  <c:v>60298.678500000111</c:v>
                </c:pt>
              </c:numCache>
            </c:numRef>
          </c:val>
          <c:extLst>
            <c:ext xmlns:c16="http://schemas.microsoft.com/office/drawing/2014/chart" uri="{C3380CC4-5D6E-409C-BE32-E72D297353CC}">
              <c16:uniqueId val="{00000003-5608-40FC-9EBE-AAE9070CD61F}"/>
            </c:ext>
          </c:extLst>
        </c:ser>
        <c:dLbls>
          <c:dLblPos val="outEnd"/>
          <c:showLegendKey val="0"/>
          <c:showVal val="1"/>
          <c:showCatName val="0"/>
          <c:showSerName val="0"/>
          <c:showPercent val="0"/>
          <c:showBubbleSize val="0"/>
        </c:dLbls>
        <c:gapWidth val="219"/>
        <c:overlap val="-27"/>
        <c:axId val="185858223"/>
        <c:axId val="185858703"/>
      </c:barChart>
      <c:catAx>
        <c:axId val="18585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858703"/>
        <c:crosses val="autoZero"/>
        <c:auto val="1"/>
        <c:lblAlgn val="ctr"/>
        <c:lblOffset val="100"/>
        <c:noMultiLvlLbl val="0"/>
      </c:catAx>
      <c:valAx>
        <c:axId val="185858703"/>
        <c:scaling>
          <c:orientation val="minMax"/>
        </c:scaling>
        <c:delete val="1"/>
        <c:axPos val="l"/>
        <c:numFmt formatCode="_([$$-409]* #,##0_);_([$$-409]* \(#,##0\);_([$$-409]* &quot;-&quot;??_);_(@_)" sourceLinked="1"/>
        <c:majorTickMark val="none"/>
        <c:minorTickMark val="none"/>
        <c:tickLblPos val="nextTo"/>
        <c:crossAx val="18585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mn-lt"/>
              </a:rPr>
              <a:t>Profit Made</a:t>
            </a:r>
            <a:r>
              <a:rPr lang="en-US" sz="1400" b="1" baseline="0">
                <a:solidFill>
                  <a:schemeClr val="tx1"/>
                </a:solidFill>
                <a:latin typeface="+mn-lt"/>
              </a:rPr>
              <a:t> by Each</a:t>
            </a:r>
            <a:r>
              <a:rPr lang="en-US" sz="1400" b="1">
                <a:solidFill>
                  <a:schemeClr val="tx1"/>
                </a:solidFill>
                <a:latin typeface="+mn-lt"/>
              </a:rPr>
              <a:t> Categories</a:t>
            </a:r>
          </a:p>
        </c:rich>
      </c:tx>
      <c:layout>
        <c:manualLayout>
          <c:xMode val="edge"/>
          <c:yMode val="edge"/>
          <c:x val="0.20721918688735338"/>
          <c:y val="4.0816326530612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Tables'!$A$8:$A$11</c:f>
              <c:strCache>
                <c:ptCount val="3"/>
                <c:pt idx="0">
                  <c:v>Technology</c:v>
                </c:pt>
                <c:pt idx="1">
                  <c:v>Office Supplies</c:v>
                </c:pt>
                <c:pt idx="2">
                  <c:v>Furniture</c:v>
                </c:pt>
              </c:strCache>
            </c:strRef>
          </c:cat>
          <c:val>
            <c:numRef>
              <c:f>'Pivot Tables'!$B$8:$B$11</c:f>
              <c:numCache>
                <c:formatCode>_([$$-409]* #,##0_);_([$$-409]* \(#,##0\);_([$$-409]* "-"??_);_(@_)</c:formatCode>
                <c:ptCount val="3"/>
                <c:pt idx="0">
                  <c:v>145454.94809999986</c:v>
                </c:pt>
                <c:pt idx="1">
                  <c:v>122490.8008000003</c:v>
                </c:pt>
                <c:pt idx="2">
                  <c:v>18451.272800000042</c:v>
                </c:pt>
              </c:numCache>
            </c:numRef>
          </c:val>
          <c:extLst>
            <c:ext xmlns:c16="http://schemas.microsoft.com/office/drawing/2014/chart" uri="{C3380CC4-5D6E-409C-BE32-E72D297353CC}">
              <c16:uniqueId val="{00000000-4363-4D27-8F67-52BD732C064C}"/>
            </c:ext>
          </c:extLst>
        </c:ser>
        <c:dLbls>
          <c:dLblPos val="outEnd"/>
          <c:showLegendKey val="0"/>
          <c:showVal val="1"/>
          <c:showCatName val="0"/>
          <c:showSerName val="0"/>
          <c:showPercent val="0"/>
          <c:showBubbleSize val="0"/>
        </c:dLbls>
        <c:gapWidth val="219"/>
        <c:overlap val="-27"/>
        <c:axId val="111630095"/>
        <c:axId val="111631055"/>
      </c:barChart>
      <c:catAx>
        <c:axId val="11163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631055"/>
        <c:crosses val="autoZero"/>
        <c:auto val="1"/>
        <c:lblAlgn val="ctr"/>
        <c:lblOffset val="100"/>
        <c:noMultiLvlLbl val="0"/>
      </c:catAx>
      <c:valAx>
        <c:axId val="111631055"/>
        <c:scaling>
          <c:orientation val="minMax"/>
        </c:scaling>
        <c:delete val="1"/>
        <c:axPos val="l"/>
        <c:numFmt formatCode="_([$$-409]* #,##0_);_([$$-409]* \(#,##0\);_([$$-409]* &quot;-&quot;??_);_(@_)" sourceLinked="1"/>
        <c:majorTickMark val="none"/>
        <c:minorTickMark val="none"/>
        <c:tickLblPos val="nextTo"/>
        <c:crossAx val="11163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Tables!PivotTable6</c:name>
    <c:fmtId val="12"/>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b="1">
                <a:solidFill>
                  <a:schemeClr val="bg2">
                    <a:lumMod val="10000"/>
                  </a:schemeClr>
                </a:solidFill>
              </a:rPr>
              <a:t>Top</a:t>
            </a:r>
            <a:r>
              <a:rPr lang="en-US" b="1" baseline="0">
                <a:solidFill>
                  <a:schemeClr val="bg2">
                    <a:lumMod val="10000"/>
                  </a:schemeClr>
                </a:solidFill>
              </a:rPr>
              <a:t> 5 States with Most Revenue</a:t>
            </a:r>
            <a:endParaRPr lang="en-US" b="1">
              <a:solidFill>
                <a:schemeClr val="bg2">
                  <a:lumMod val="10000"/>
                </a:schemeClr>
              </a:solidFill>
            </a:endParaRPr>
          </a:p>
        </c:rich>
      </c:tx>
      <c:layout>
        <c:manualLayout>
          <c:xMode val="edge"/>
          <c:yMode val="edge"/>
          <c:x val="0.21048814790134782"/>
          <c:y val="9.2769291173221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0990271789509E-2"/>
          <c:y val="0.27550698965476311"/>
          <c:w val="0.92607526881720426"/>
          <c:h val="0.5887413407340476"/>
        </c:manualLayout>
      </c:layout>
      <c:barChart>
        <c:barDir val="col"/>
        <c:grouping val="clustered"/>
        <c:varyColors val="0"/>
        <c:ser>
          <c:idx val="0"/>
          <c:order val="0"/>
          <c:tx>
            <c:strRef>
              <c:f>'Pivot Tables'!$I$59</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Tables'!$H$60:$H$65</c:f>
              <c:strCache>
                <c:ptCount val="5"/>
                <c:pt idx="0">
                  <c:v>California</c:v>
                </c:pt>
                <c:pt idx="1">
                  <c:v>New York</c:v>
                </c:pt>
                <c:pt idx="2">
                  <c:v>Texas</c:v>
                </c:pt>
                <c:pt idx="3">
                  <c:v>Washington</c:v>
                </c:pt>
                <c:pt idx="4">
                  <c:v>Pennsylvania</c:v>
                </c:pt>
              </c:strCache>
            </c:strRef>
          </c:cat>
          <c:val>
            <c:numRef>
              <c:f>'Pivot Tables'!$I$60:$I$65</c:f>
              <c:numCache>
                <c:formatCode>_([$$-409]* #,##0_);_([$$-409]* \(#,##0\);_([$$-409]* "-"??_);_(@_)</c:formatCode>
                <c:ptCount val="5"/>
                <c:pt idx="0">
                  <c:v>457687.63150000235</c:v>
                </c:pt>
                <c:pt idx="1">
                  <c:v>310876.27100000053</c:v>
                </c:pt>
                <c:pt idx="2">
                  <c:v>170188.0457999997</c:v>
                </c:pt>
                <c:pt idx="3">
                  <c:v>138641.27000000008</c:v>
                </c:pt>
                <c:pt idx="4">
                  <c:v>116511.914</c:v>
                </c:pt>
              </c:numCache>
            </c:numRef>
          </c:val>
          <c:extLst>
            <c:ext xmlns:c16="http://schemas.microsoft.com/office/drawing/2014/chart" uri="{C3380CC4-5D6E-409C-BE32-E72D297353CC}">
              <c16:uniqueId val="{00000000-ECA5-4B6A-ABA1-C77AABA35350}"/>
            </c:ext>
          </c:extLst>
        </c:ser>
        <c:dLbls>
          <c:dLblPos val="outEnd"/>
          <c:showLegendKey val="0"/>
          <c:showVal val="1"/>
          <c:showCatName val="0"/>
          <c:showSerName val="0"/>
          <c:showPercent val="0"/>
          <c:showBubbleSize val="0"/>
        </c:dLbls>
        <c:gapWidth val="219"/>
        <c:overlap val="-27"/>
        <c:axId val="1178754224"/>
        <c:axId val="1178754704"/>
      </c:barChart>
      <c:catAx>
        <c:axId val="117875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mn-lt"/>
                <a:ea typeface="+mn-ea"/>
                <a:cs typeface="+mn-cs"/>
              </a:defRPr>
            </a:pPr>
            <a:endParaRPr lang="en-US"/>
          </a:p>
        </c:txPr>
        <c:crossAx val="1178754704"/>
        <c:crosses val="autoZero"/>
        <c:auto val="1"/>
        <c:lblAlgn val="ctr"/>
        <c:lblOffset val="100"/>
        <c:noMultiLvlLbl val="0"/>
      </c:catAx>
      <c:valAx>
        <c:axId val="1178754704"/>
        <c:scaling>
          <c:orientation val="minMax"/>
        </c:scaling>
        <c:delete val="1"/>
        <c:axPos val="l"/>
        <c:numFmt formatCode="_([$$-409]* #,##0_);_([$$-409]* \(#,##0\);_([$$-409]* &quot;-&quot;??_);_(@_)" sourceLinked="1"/>
        <c:majorTickMark val="none"/>
        <c:minorTickMark val="none"/>
        <c:tickLblPos val="nextTo"/>
        <c:crossAx val="117875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b="1">
                <a:solidFill>
                  <a:schemeClr val="bg2">
                    <a:lumMod val="1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Tables'!$A$26:$A$31</c:f>
              <c:strCache>
                <c:ptCount val="5"/>
                <c:pt idx="0">
                  <c:v>Adrian Barton</c:v>
                </c:pt>
                <c:pt idx="1">
                  <c:v>Hunter Lopez</c:v>
                </c:pt>
                <c:pt idx="2">
                  <c:v>Sanjit Chand</c:v>
                </c:pt>
                <c:pt idx="3">
                  <c:v>Raymond Buch</c:v>
                </c:pt>
                <c:pt idx="4">
                  <c:v>Tamara Chand</c:v>
                </c:pt>
              </c:strCache>
            </c:strRef>
          </c:cat>
          <c:val>
            <c:numRef>
              <c:f>'Pivot Tables'!$B$26:$B$31</c:f>
              <c:numCache>
                <c:formatCode>_([$$-409]* #,##0_);_([$$-409]* \(#,##0\);_([$$-409]* "-"??_);_(@_)</c:formatCode>
                <c:ptCount val="5"/>
                <c:pt idx="0">
                  <c:v>5444.8054999999995</c:v>
                </c:pt>
                <c:pt idx="1">
                  <c:v>5622.4291999999996</c:v>
                </c:pt>
                <c:pt idx="2">
                  <c:v>5757.4118999999982</c:v>
                </c:pt>
                <c:pt idx="3">
                  <c:v>6976.0959000000003</c:v>
                </c:pt>
                <c:pt idx="4">
                  <c:v>8981.3238999999994</c:v>
                </c:pt>
              </c:numCache>
            </c:numRef>
          </c:val>
          <c:extLst>
            <c:ext xmlns:c16="http://schemas.microsoft.com/office/drawing/2014/chart" uri="{C3380CC4-5D6E-409C-BE32-E72D297353CC}">
              <c16:uniqueId val="{00000000-1CB2-4E9D-981C-8FF51BC12984}"/>
            </c:ext>
          </c:extLst>
        </c:ser>
        <c:dLbls>
          <c:dLblPos val="outEnd"/>
          <c:showLegendKey val="0"/>
          <c:showVal val="1"/>
          <c:showCatName val="0"/>
          <c:showSerName val="0"/>
          <c:showPercent val="0"/>
          <c:showBubbleSize val="0"/>
        </c:dLbls>
        <c:gapWidth val="219"/>
        <c:axId val="734135855"/>
        <c:axId val="734134895"/>
      </c:barChart>
      <c:catAx>
        <c:axId val="73413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mn-lt"/>
                <a:ea typeface="+mn-ea"/>
                <a:cs typeface="+mn-cs"/>
              </a:defRPr>
            </a:pPr>
            <a:endParaRPr lang="en-US"/>
          </a:p>
        </c:txPr>
        <c:crossAx val="734134895"/>
        <c:crosses val="autoZero"/>
        <c:auto val="1"/>
        <c:lblAlgn val="ctr"/>
        <c:lblOffset val="100"/>
        <c:noMultiLvlLbl val="0"/>
      </c:catAx>
      <c:valAx>
        <c:axId val="734134895"/>
        <c:scaling>
          <c:orientation val="minMax"/>
        </c:scaling>
        <c:delete val="1"/>
        <c:axPos val="b"/>
        <c:numFmt formatCode="_([$$-409]* #,##0_);_([$$-409]* \(#,##0\);_([$$-409]* &quot;-&quot;??_);_(@_)" sourceLinked="1"/>
        <c:majorTickMark val="none"/>
        <c:minorTickMark val="none"/>
        <c:tickLblPos val="nextTo"/>
        <c:crossAx val="73413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10000"/>
                  </a:schemeClr>
                </a:solidFill>
              </a:rPr>
              <a:t>Average Shipping</a:t>
            </a:r>
            <a:r>
              <a:rPr lang="en-US" b="1" baseline="0">
                <a:solidFill>
                  <a:schemeClr val="bg2">
                    <a:lumMod val="10000"/>
                  </a:schemeClr>
                </a:solidFill>
              </a:rPr>
              <a:t> Days</a:t>
            </a:r>
            <a:endParaRPr lang="en-US" b="1">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09503012528295"/>
          <c:y val="0.27352524482826746"/>
          <c:w val="0.72866205489495994"/>
          <c:h val="0.64535398230088492"/>
        </c:manualLayout>
      </c:layout>
      <c:barChart>
        <c:barDir val="bar"/>
        <c:grouping val="clustered"/>
        <c:varyColors val="0"/>
        <c:ser>
          <c:idx val="0"/>
          <c:order val="0"/>
          <c:tx>
            <c:strRef>
              <c:f>'Pivot Tables'!$B$125</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Tables'!$A$126:$A$130</c:f>
              <c:strCache>
                <c:ptCount val="4"/>
                <c:pt idx="0">
                  <c:v>Same Day</c:v>
                </c:pt>
                <c:pt idx="1">
                  <c:v>First Class</c:v>
                </c:pt>
                <c:pt idx="2">
                  <c:v>Second Class</c:v>
                </c:pt>
                <c:pt idx="3">
                  <c:v>Standard Class</c:v>
                </c:pt>
              </c:strCache>
            </c:strRef>
          </c:cat>
          <c:val>
            <c:numRef>
              <c:f>'Pivot Tables'!$B$126:$B$130</c:f>
              <c:numCache>
                <c:formatCode>0.00</c:formatCode>
                <c:ptCount val="4"/>
                <c:pt idx="0">
                  <c:v>4.4198895027624308E-2</c:v>
                </c:pt>
                <c:pt idx="1">
                  <c:v>2.1827048114434331</c:v>
                </c:pt>
                <c:pt idx="2">
                  <c:v>3.2380462724935732</c:v>
                </c:pt>
                <c:pt idx="3">
                  <c:v>5.0065348525469169</c:v>
                </c:pt>
              </c:numCache>
            </c:numRef>
          </c:val>
          <c:extLst>
            <c:ext xmlns:c16="http://schemas.microsoft.com/office/drawing/2014/chart" uri="{C3380CC4-5D6E-409C-BE32-E72D297353CC}">
              <c16:uniqueId val="{00000000-A825-40E7-B445-5ED1EA23EDE5}"/>
            </c:ext>
          </c:extLst>
        </c:ser>
        <c:dLbls>
          <c:dLblPos val="outEnd"/>
          <c:showLegendKey val="0"/>
          <c:showVal val="1"/>
          <c:showCatName val="0"/>
          <c:showSerName val="0"/>
          <c:showPercent val="0"/>
          <c:showBubbleSize val="0"/>
        </c:dLbls>
        <c:gapWidth val="219"/>
        <c:axId val="797142895"/>
        <c:axId val="797132335"/>
      </c:barChart>
      <c:catAx>
        <c:axId val="79714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mn-lt"/>
                <a:ea typeface="+mn-ea"/>
                <a:cs typeface="+mn-cs"/>
              </a:defRPr>
            </a:pPr>
            <a:endParaRPr lang="en-US"/>
          </a:p>
        </c:txPr>
        <c:crossAx val="797132335"/>
        <c:crosses val="autoZero"/>
        <c:auto val="1"/>
        <c:lblAlgn val="ctr"/>
        <c:lblOffset val="100"/>
        <c:noMultiLvlLbl val="0"/>
      </c:catAx>
      <c:valAx>
        <c:axId val="797132335"/>
        <c:scaling>
          <c:orientation val="minMax"/>
        </c:scaling>
        <c:delete val="1"/>
        <c:axPos val="b"/>
        <c:numFmt formatCode="0.00" sourceLinked="1"/>
        <c:majorTickMark val="none"/>
        <c:minorTickMark val="none"/>
        <c:tickLblPos val="nextTo"/>
        <c:crossAx val="79714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Tables!PivotTable8</c:name>
    <c:fmtId val="12"/>
  </c:pivotSource>
  <c:chart>
    <c:title>
      <c:tx>
        <c:rich>
          <a:bodyPr rot="0" spcFirstLastPara="1" vertOverflow="ellipsis" vert="horz" wrap="square" anchor="ctr" anchorCtr="1"/>
          <a:lstStyle/>
          <a:p>
            <a:pPr>
              <a:defRPr sz="1400" b="1" i="0" u="none" strike="noStrike" kern="1200" spc="0" baseline="0">
                <a:solidFill>
                  <a:schemeClr val="bg2">
                    <a:lumMod val="10000"/>
                  </a:schemeClr>
                </a:solidFill>
                <a:latin typeface="+mn-lt"/>
                <a:ea typeface="+mn-ea"/>
                <a:cs typeface="+mn-cs"/>
              </a:defRPr>
            </a:pPr>
            <a:r>
              <a:rPr lang="en-US" b="1">
                <a:solidFill>
                  <a:schemeClr val="bg2">
                    <a:lumMod val="10000"/>
                  </a:schemeClr>
                </a:solidFill>
              </a:rPr>
              <a:t>Top </a:t>
            </a:r>
            <a:r>
              <a:rPr lang="en-US" b="1" baseline="0">
                <a:solidFill>
                  <a:schemeClr val="bg2">
                    <a:lumMod val="10000"/>
                  </a:schemeClr>
                </a:solidFill>
              </a:rPr>
              <a:t> 5 States with the Least Revenue</a:t>
            </a:r>
            <a:endParaRPr lang="en-US" b="1">
              <a:solidFill>
                <a:schemeClr val="bg2">
                  <a:lumMod val="10000"/>
                </a:schemeClr>
              </a:solidFill>
            </a:endParaRPr>
          </a:p>
        </c:rich>
      </c:tx>
      <c:layout>
        <c:manualLayout>
          <c:xMode val="edge"/>
          <c:yMode val="edge"/>
          <c:x val="0.18964753654290209"/>
          <c:y val="2.76075461241831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Tables'!$I$68</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Tables'!$H$69:$H$74</c:f>
              <c:strCache>
                <c:ptCount val="5"/>
                <c:pt idx="0">
                  <c:v>North Dakota</c:v>
                </c:pt>
                <c:pt idx="1">
                  <c:v>West Virginia</c:v>
                </c:pt>
                <c:pt idx="2">
                  <c:v>Maine</c:v>
                </c:pt>
                <c:pt idx="3">
                  <c:v>South Dakota</c:v>
                </c:pt>
                <c:pt idx="4">
                  <c:v>Wyoming</c:v>
                </c:pt>
              </c:strCache>
            </c:strRef>
          </c:cat>
          <c:val>
            <c:numRef>
              <c:f>'Pivot Tables'!$I$69:$I$74</c:f>
              <c:numCache>
                <c:formatCode>_([$$-409]* #,##0_);_([$$-409]* \(#,##0\);_([$$-409]* "-"??_);_(@_)</c:formatCode>
                <c:ptCount val="5"/>
                <c:pt idx="0">
                  <c:v>919.90999999999985</c:v>
                </c:pt>
                <c:pt idx="1">
                  <c:v>1209.8240000000001</c:v>
                </c:pt>
                <c:pt idx="2">
                  <c:v>1270.53</c:v>
                </c:pt>
                <c:pt idx="3">
                  <c:v>1315.56</c:v>
                </c:pt>
                <c:pt idx="4">
                  <c:v>1603.1360000000002</c:v>
                </c:pt>
              </c:numCache>
            </c:numRef>
          </c:val>
          <c:extLst>
            <c:ext xmlns:c16="http://schemas.microsoft.com/office/drawing/2014/chart" uri="{C3380CC4-5D6E-409C-BE32-E72D297353CC}">
              <c16:uniqueId val="{00000000-9694-4C6A-AA83-7714EE760D82}"/>
            </c:ext>
          </c:extLst>
        </c:ser>
        <c:dLbls>
          <c:showLegendKey val="0"/>
          <c:showVal val="0"/>
          <c:showCatName val="0"/>
          <c:showSerName val="0"/>
          <c:showPercent val="0"/>
          <c:showBubbleSize val="0"/>
        </c:dLbls>
        <c:gapWidth val="219"/>
        <c:axId val="331658175"/>
        <c:axId val="331647615"/>
      </c:barChart>
      <c:catAx>
        <c:axId val="33165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1647615"/>
        <c:crosses val="autoZero"/>
        <c:auto val="1"/>
        <c:lblAlgn val="ctr"/>
        <c:lblOffset val="100"/>
        <c:noMultiLvlLbl val="0"/>
      </c:catAx>
      <c:valAx>
        <c:axId val="331647615"/>
        <c:scaling>
          <c:orientation val="minMax"/>
        </c:scaling>
        <c:delete val="1"/>
        <c:axPos val="b"/>
        <c:numFmt formatCode="_([$$-409]* #,##0_);_([$$-409]* \(#,##0\);_([$$-409]* &quot;-&quot;??_);_(@_)" sourceLinked="1"/>
        <c:majorTickMark val="none"/>
        <c:minorTickMark val="none"/>
        <c:tickLblPos val="nextTo"/>
        <c:crossAx val="33165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10000"/>
                  </a:schemeClr>
                </a:solidFill>
              </a:rPr>
              <a:t>Shipping</a:t>
            </a:r>
            <a:r>
              <a:rPr lang="en-US" b="1" baseline="0">
                <a:solidFill>
                  <a:schemeClr val="bg2">
                    <a:lumMod val="10000"/>
                  </a:schemeClr>
                </a:solidFill>
              </a:rPr>
              <a:t> Mode Based on Orders Placed</a:t>
            </a:r>
            <a:endParaRPr lang="en-US" b="1">
              <a:solidFill>
                <a:schemeClr val="bg2">
                  <a:lumMod val="10000"/>
                </a:schemeClr>
              </a:solidFill>
            </a:endParaRPr>
          </a:p>
        </c:rich>
      </c:tx>
      <c:layout>
        <c:manualLayout>
          <c:xMode val="edge"/>
          <c:yMode val="edge"/>
          <c:x val="0.20936345520261743"/>
          <c:y val="8.445945945945946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lumMod val="20000"/>
              <a:lumOff val="80000"/>
            </a:schemeClr>
          </a:solidFill>
          <a:ln w="19050">
            <a:solidFill>
              <a:schemeClr val="lt1"/>
            </a:solidFill>
          </a:ln>
          <a:effectLst/>
        </c:spPr>
        <c:dLbl>
          <c:idx val="0"/>
          <c:layout>
            <c:manualLayout>
              <c:x val="0.14536849222447587"/>
              <c:y val="-0.266418835192069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lumMod val="90000"/>
              <a:lumOff val="10000"/>
            </a:schemeClr>
          </a:solidFill>
          <a:ln w="19050">
            <a:solidFill>
              <a:schemeClr val="lt1"/>
            </a:solidFill>
          </a:ln>
          <a:effectLst/>
        </c:spPr>
        <c:dLbl>
          <c:idx val="0"/>
          <c:layout>
            <c:manualLayout>
              <c:x val="-0.11156186612576065"/>
              <c:y val="0.136307311028500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lumMod val="20000"/>
              <a:lumOff val="80000"/>
            </a:schemeClr>
          </a:solidFill>
          <a:ln w="19050">
            <a:solidFill>
              <a:schemeClr val="lt1"/>
            </a:solidFill>
          </a:ln>
          <a:effectLst/>
        </c:spPr>
        <c:dLbl>
          <c:idx val="0"/>
          <c:layout>
            <c:manualLayout>
              <c:x val="-0.20283975659229211"/>
              <c:y val="0.123915737298636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25693035835023664"/>
              <c:y val="-1.8587360594795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lumMod val="20000"/>
              <a:lumOff val="80000"/>
            </a:schemeClr>
          </a:solidFill>
          <a:ln w="19050">
            <a:solidFill>
              <a:schemeClr val="lt1"/>
            </a:solidFill>
          </a:ln>
          <a:effectLst/>
        </c:spPr>
        <c:dLbl>
          <c:idx val="0"/>
          <c:layout>
            <c:manualLayout>
              <c:x val="0.14536849222447587"/>
              <c:y val="-0.266418835192069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tx2">
              <a:lumMod val="90000"/>
              <a:lumOff val="10000"/>
            </a:schemeClr>
          </a:solidFill>
          <a:ln w="19050">
            <a:solidFill>
              <a:schemeClr val="lt1"/>
            </a:solidFill>
          </a:ln>
          <a:effectLst/>
        </c:spPr>
        <c:dLbl>
          <c:idx val="0"/>
          <c:layout>
            <c:manualLayout>
              <c:x val="-0.11156186612576065"/>
              <c:y val="0.136307311028500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lumMod val="20000"/>
              <a:lumOff val="80000"/>
            </a:schemeClr>
          </a:solidFill>
          <a:ln w="19050">
            <a:solidFill>
              <a:schemeClr val="lt1"/>
            </a:solidFill>
          </a:ln>
          <a:effectLst/>
        </c:spPr>
        <c:dLbl>
          <c:idx val="0"/>
          <c:layout>
            <c:manualLayout>
              <c:x val="-0.20283975659229211"/>
              <c:y val="0.123915737298636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25693035835023664"/>
              <c:y val="-1.8587360594795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lumMod val="20000"/>
              <a:lumOff val="80000"/>
            </a:schemeClr>
          </a:solidFill>
          <a:ln w="19050">
            <a:solidFill>
              <a:schemeClr val="lt1"/>
            </a:solidFill>
          </a:ln>
          <a:effectLst/>
        </c:spPr>
        <c:dLbl>
          <c:idx val="0"/>
          <c:layout>
            <c:manualLayout>
              <c:x val="0.14536849222447587"/>
              <c:y val="-0.266418835192069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tx2">
              <a:lumMod val="90000"/>
              <a:lumOff val="10000"/>
            </a:schemeClr>
          </a:solidFill>
          <a:ln w="19050">
            <a:solidFill>
              <a:schemeClr val="lt1"/>
            </a:solidFill>
          </a:ln>
          <a:effectLst/>
        </c:spPr>
        <c:dLbl>
          <c:idx val="0"/>
          <c:layout>
            <c:manualLayout>
              <c:x val="-0.11156186612576065"/>
              <c:y val="0.136307311028500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tx1">
              <a:lumMod val="50000"/>
              <a:lumOff val="50000"/>
            </a:schemeClr>
          </a:solidFill>
          <a:ln w="19050">
            <a:solidFill>
              <a:schemeClr val="lt1"/>
            </a:solidFill>
          </a:ln>
          <a:effectLst/>
        </c:spPr>
        <c:dLbl>
          <c:idx val="0"/>
          <c:layout>
            <c:manualLayout>
              <c:x val="-0.20283975659229211"/>
              <c:y val="0.123915737298636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25693035835023664"/>
              <c:y val="-1.8587360594795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123494178612283"/>
          <c:y val="0.32548212887001693"/>
          <c:w val="0.45408843125378556"/>
          <c:h val="0.55631776394442845"/>
        </c:manualLayout>
      </c:layout>
      <c:doughnutChart>
        <c:varyColors val="1"/>
        <c:ser>
          <c:idx val="0"/>
          <c:order val="0"/>
          <c:tx>
            <c:strRef>
              <c:f>'Pivot Tables'!$B$115</c:f>
              <c:strCache>
                <c:ptCount val="1"/>
                <c:pt idx="0">
                  <c:v>Total</c:v>
                </c:pt>
              </c:strCache>
            </c:strRef>
          </c:tx>
          <c:dPt>
            <c:idx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1-2FDF-49C5-B029-F29028184AC4}"/>
              </c:ext>
            </c:extLst>
          </c:dPt>
          <c:dPt>
            <c:idx val="1"/>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3-2FDF-49C5-B029-F29028184AC4}"/>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2FDF-49C5-B029-F29028184A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DF-49C5-B029-F29028184AC4}"/>
              </c:ext>
            </c:extLst>
          </c:dPt>
          <c:dLbls>
            <c:dLbl>
              <c:idx val="0"/>
              <c:layout>
                <c:manualLayout>
                  <c:x val="0.14536849222447587"/>
                  <c:y val="-0.266418835192069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DF-49C5-B029-F29028184AC4}"/>
                </c:ext>
              </c:extLst>
            </c:dLbl>
            <c:dLbl>
              <c:idx val="1"/>
              <c:layout>
                <c:manualLayout>
                  <c:x val="-0.11156186612576065"/>
                  <c:y val="0.136307311028500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DF-49C5-B029-F29028184AC4}"/>
                </c:ext>
              </c:extLst>
            </c:dLbl>
            <c:dLbl>
              <c:idx val="2"/>
              <c:layout>
                <c:manualLayout>
                  <c:x val="-0.20283975659229211"/>
                  <c:y val="0.1239157372986368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FDF-49C5-B029-F29028184AC4}"/>
                </c:ext>
              </c:extLst>
            </c:dLbl>
            <c:dLbl>
              <c:idx val="3"/>
              <c:layout>
                <c:manualLayout>
                  <c:x val="-0.25693035835023664"/>
                  <c:y val="-1.8587360594795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FDF-49C5-B029-F29028184A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Tables'!$A$116:$A$120</c:f>
              <c:strCache>
                <c:ptCount val="4"/>
                <c:pt idx="0">
                  <c:v>Standard Class</c:v>
                </c:pt>
                <c:pt idx="1">
                  <c:v>Second Class</c:v>
                </c:pt>
                <c:pt idx="2">
                  <c:v>First Class</c:v>
                </c:pt>
                <c:pt idx="3">
                  <c:v>Same Day</c:v>
                </c:pt>
              </c:strCache>
            </c:strRef>
          </c:cat>
          <c:val>
            <c:numRef>
              <c:f>'Pivot Tables'!$B$116:$B$120</c:f>
              <c:numCache>
                <c:formatCode>0.00%</c:formatCode>
                <c:ptCount val="4"/>
                <c:pt idx="0">
                  <c:v>0.59715829497698614</c:v>
                </c:pt>
                <c:pt idx="1">
                  <c:v>0.19461677006203723</c:v>
                </c:pt>
                <c:pt idx="2">
                  <c:v>0.15389233540124075</c:v>
                </c:pt>
                <c:pt idx="3">
                  <c:v>5.4332599559735843E-2</c:v>
                </c:pt>
              </c:numCache>
            </c:numRef>
          </c:val>
          <c:extLst>
            <c:ext xmlns:c16="http://schemas.microsoft.com/office/drawing/2014/chart" uri="{C3380CC4-5D6E-409C-BE32-E72D297353CC}">
              <c16:uniqueId val="{00000008-2FDF-49C5-B029-F29028184A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7145710115982"/>
          <c:y val="0.14021039808129129"/>
          <c:w val="0.86623213888048711"/>
          <c:h val="0.49441352158566387"/>
        </c:manualLayout>
      </c:layout>
      <c:lineChart>
        <c:grouping val="standard"/>
        <c:varyColors val="0"/>
        <c:ser>
          <c:idx val="0"/>
          <c:order val="0"/>
          <c:tx>
            <c:strRef>
              <c:f>'Pivot Tables'!$B$135</c:f>
              <c:strCache>
                <c:ptCount val="1"/>
                <c:pt idx="0">
                  <c:v>Revenue</c:v>
                </c:pt>
              </c:strCache>
            </c:strRef>
          </c:tx>
          <c:spPr>
            <a:ln w="28575" cap="rnd">
              <a:solidFill>
                <a:schemeClr val="accent2"/>
              </a:solidFill>
              <a:round/>
            </a:ln>
            <a:effectLst/>
          </c:spPr>
          <c:marker>
            <c:symbol val="none"/>
          </c:marker>
          <c:cat>
            <c:multiLvlStrRef>
              <c:f>'Pivot Tables'!$A$136:$A$161</c:f>
              <c:multiLvlStrCache>
                <c:ptCount val="20"/>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2014</c:v>
                  </c:pt>
                  <c:pt idx="4">
                    <c:v>2015</c:v>
                  </c:pt>
                  <c:pt idx="8">
                    <c:v>2016</c:v>
                  </c:pt>
                  <c:pt idx="12">
                    <c:v>2017</c:v>
                  </c:pt>
                  <c:pt idx="16">
                    <c:v>2018</c:v>
                  </c:pt>
                </c:lvl>
              </c:multiLvlStrCache>
            </c:multiLvlStrRef>
          </c:cat>
          <c:val>
            <c:numRef>
              <c:f>'Pivot Tables'!$B$136:$B$161</c:f>
              <c:numCache>
                <c:formatCode>_([$$-409]* #,##0_);_([$$-409]* \(#,##0\);_([$$-409]* "-"??_);_(@_)</c:formatCode>
                <c:ptCount val="20"/>
                <c:pt idx="0">
                  <c:v>74447.796000000002</c:v>
                </c:pt>
                <c:pt idx="1">
                  <c:v>86538.759600000005</c:v>
                </c:pt>
                <c:pt idx="2">
                  <c:v>143633.2122999999</c:v>
                </c:pt>
                <c:pt idx="3">
                  <c:v>179627.73020000011</c:v>
                </c:pt>
                <c:pt idx="4">
                  <c:v>68851.738599999953</c:v>
                </c:pt>
                <c:pt idx="5">
                  <c:v>89124.186999999962</c:v>
                </c:pt>
                <c:pt idx="6">
                  <c:v>130259.57520000005</c:v>
                </c:pt>
                <c:pt idx="7">
                  <c:v>182297.00819999987</c:v>
                </c:pt>
                <c:pt idx="8">
                  <c:v>93237.181000000041</c:v>
                </c:pt>
                <c:pt idx="9">
                  <c:v>136082.30099999986</c:v>
                </c:pt>
                <c:pt idx="10">
                  <c:v>143787.36219999983</c:v>
                </c:pt>
                <c:pt idx="11">
                  <c:v>236098.75379999992</c:v>
                </c:pt>
                <c:pt idx="12">
                  <c:v>123144.86019999991</c:v>
                </c:pt>
                <c:pt idx="13">
                  <c:v>133764.37199999977</c:v>
                </c:pt>
                <c:pt idx="14">
                  <c:v>196251.95600000015</c:v>
                </c:pt>
                <c:pt idx="15">
                  <c:v>280054.0670000005</c:v>
                </c:pt>
              </c:numCache>
            </c:numRef>
          </c:val>
          <c:smooth val="0"/>
          <c:extLst>
            <c:ext xmlns:c16="http://schemas.microsoft.com/office/drawing/2014/chart" uri="{C3380CC4-5D6E-409C-BE32-E72D297353CC}">
              <c16:uniqueId val="{00000000-2EB2-4F2B-9FE5-52EEB2B36D61}"/>
            </c:ext>
          </c:extLst>
        </c:ser>
        <c:ser>
          <c:idx val="1"/>
          <c:order val="1"/>
          <c:tx>
            <c:strRef>
              <c:f>'Pivot Tables'!$C$135</c:f>
              <c:strCache>
                <c:ptCount val="1"/>
                <c:pt idx="0">
                  <c:v>Previous Yr Sales</c:v>
                </c:pt>
              </c:strCache>
            </c:strRef>
          </c:tx>
          <c:spPr>
            <a:ln w="28575" cap="rnd">
              <a:solidFill>
                <a:schemeClr val="accent4"/>
              </a:solidFill>
              <a:round/>
            </a:ln>
            <a:effectLst/>
          </c:spPr>
          <c:marker>
            <c:symbol val="none"/>
          </c:marker>
          <c:cat>
            <c:multiLvlStrRef>
              <c:f>'Pivot Tables'!$A$136:$A$161</c:f>
              <c:multiLvlStrCache>
                <c:ptCount val="20"/>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2014</c:v>
                  </c:pt>
                  <c:pt idx="4">
                    <c:v>2015</c:v>
                  </c:pt>
                  <c:pt idx="8">
                    <c:v>2016</c:v>
                  </c:pt>
                  <c:pt idx="12">
                    <c:v>2017</c:v>
                  </c:pt>
                  <c:pt idx="16">
                    <c:v>2018</c:v>
                  </c:pt>
                </c:lvl>
              </c:multiLvlStrCache>
            </c:multiLvlStrRef>
          </c:cat>
          <c:val>
            <c:numRef>
              <c:f>'Pivot Tables'!$C$136:$C$161</c:f>
              <c:numCache>
                <c:formatCode>_([$$-409]* #,##0_);_([$$-409]* \(#,##0\);_([$$-409]* "-"??_);_(@_)</c:formatCode>
                <c:ptCount val="20"/>
                <c:pt idx="4">
                  <c:v>74447.795999999988</c:v>
                </c:pt>
                <c:pt idx="5">
                  <c:v>86538.759600000005</c:v>
                </c:pt>
                <c:pt idx="6">
                  <c:v>143633.21229999998</c:v>
                </c:pt>
                <c:pt idx="7">
                  <c:v>179627.73019999999</c:v>
                </c:pt>
                <c:pt idx="8">
                  <c:v>68851.738600000012</c:v>
                </c:pt>
                <c:pt idx="9">
                  <c:v>89124.186999999991</c:v>
                </c:pt>
                <c:pt idx="10">
                  <c:v>130259.57519999999</c:v>
                </c:pt>
                <c:pt idx="11">
                  <c:v>182297.00819999998</c:v>
                </c:pt>
                <c:pt idx="12">
                  <c:v>93237.180999999997</c:v>
                </c:pt>
                <c:pt idx="13">
                  <c:v>136082.30099999995</c:v>
                </c:pt>
                <c:pt idx="14">
                  <c:v>143787.36219999995</c:v>
                </c:pt>
                <c:pt idx="15">
                  <c:v>236098.75379999998</c:v>
                </c:pt>
                <c:pt idx="16">
                  <c:v>123144.86020000004</c:v>
                </c:pt>
                <c:pt idx="17">
                  <c:v>133764.372</c:v>
                </c:pt>
                <c:pt idx="18">
                  <c:v>196251.95599999992</c:v>
                </c:pt>
                <c:pt idx="19">
                  <c:v>280054.06699999998</c:v>
                </c:pt>
              </c:numCache>
            </c:numRef>
          </c:val>
          <c:smooth val="0"/>
          <c:extLst>
            <c:ext xmlns:c16="http://schemas.microsoft.com/office/drawing/2014/chart" uri="{C3380CC4-5D6E-409C-BE32-E72D297353CC}">
              <c16:uniqueId val="{00000001-2EB2-4F2B-9FE5-52EEB2B36D61}"/>
            </c:ext>
          </c:extLst>
        </c:ser>
        <c:dLbls>
          <c:showLegendKey val="0"/>
          <c:showVal val="0"/>
          <c:showCatName val="0"/>
          <c:showSerName val="0"/>
          <c:showPercent val="0"/>
          <c:showBubbleSize val="0"/>
        </c:dLbls>
        <c:smooth val="0"/>
        <c:axId val="43095951"/>
        <c:axId val="43104591"/>
      </c:lineChart>
      <c:catAx>
        <c:axId val="4309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mn-lt"/>
                <a:ea typeface="+mn-ea"/>
                <a:cs typeface="+mn-cs"/>
              </a:defRPr>
            </a:pPr>
            <a:endParaRPr lang="en-US"/>
          </a:p>
        </c:txPr>
        <c:crossAx val="43104591"/>
        <c:crosses val="autoZero"/>
        <c:auto val="1"/>
        <c:lblAlgn val="ctr"/>
        <c:lblOffset val="100"/>
        <c:noMultiLvlLbl val="0"/>
      </c:catAx>
      <c:valAx>
        <c:axId val="43104591"/>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095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mn-lt"/>
              </a:rPr>
              <a:t>Profit Made</a:t>
            </a:r>
            <a:r>
              <a:rPr lang="en-US" sz="1400" b="1" baseline="0">
                <a:solidFill>
                  <a:schemeClr val="tx1"/>
                </a:solidFill>
                <a:latin typeface="+mn-lt"/>
              </a:rPr>
              <a:t> by Each</a:t>
            </a:r>
            <a:r>
              <a:rPr lang="en-US" sz="1400" b="1">
                <a:solidFill>
                  <a:schemeClr val="tx1"/>
                </a:solidFill>
                <a:latin typeface="+mn-lt"/>
              </a:rPr>
              <a:t> Categories</a:t>
            </a:r>
          </a:p>
        </c:rich>
      </c:tx>
      <c:layout>
        <c:manualLayout>
          <c:xMode val="edge"/>
          <c:yMode val="edge"/>
          <c:x val="0.20721918688735338"/>
          <c:y val="4.0816326530612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Tables'!$A$8:$A$11</c:f>
              <c:strCache>
                <c:ptCount val="3"/>
                <c:pt idx="0">
                  <c:v>Technology</c:v>
                </c:pt>
                <c:pt idx="1">
                  <c:v>Office Supplies</c:v>
                </c:pt>
                <c:pt idx="2">
                  <c:v>Furniture</c:v>
                </c:pt>
              </c:strCache>
            </c:strRef>
          </c:cat>
          <c:val>
            <c:numRef>
              <c:f>'Pivot Tables'!$B$8:$B$11</c:f>
              <c:numCache>
                <c:formatCode>_([$$-409]* #,##0_);_([$$-409]* \(#,##0\);_([$$-409]* "-"??_);_(@_)</c:formatCode>
                <c:ptCount val="3"/>
                <c:pt idx="0">
                  <c:v>145454.94809999986</c:v>
                </c:pt>
                <c:pt idx="1">
                  <c:v>122490.8008000003</c:v>
                </c:pt>
                <c:pt idx="2">
                  <c:v>18451.272800000042</c:v>
                </c:pt>
              </c:numCache>
            </c:numRef>
          </c:val>
          <c:extLst>
            <c:ext xmlns:c16="http://schemas.microsoft.com/office/drawing/2014/chart" uri="{C3380CC4-5D6E-409C-BE32-E72D297353CC}">
              <c16:uniqueId val="{00000003-028F-42B5-AFDB-2D07E0F7EA1D}"/>
            </c:ext>
          </c:extLst>
        </c:ser>
        <c:dLbls>
          <c:dLblPos val="outEnd"/>
          <c:showLegendKey val="0"/>
          <c:showVal val="1"/>
          <c:showCatName val="0"/>
          <c:showSerName val="0"/>
          <c:showPercent val="0"/>
          <c:showBubbleSize val="0"/>
        </c:dLbls>
        <c:gapWidth val="219"/>
        <c:overlap val="-27"/>
        <c:axId val="111630095"/>
        <c:axId val="111631055"/>
      </c:barChart>
      <c:catAx>
        <c:axId val="11163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631055"/>
        <c:crosses val="autoZero"/>
        <c:auto val="1"/>
        <c:lblAlgn val="ctr"/>
        <c:lblOffset val="100"/>
        <c:noMultiLvlLbl val="0"/>
      </c:catAx>
      <c:valAx>
        <c:axId val="111631055"/>
        <c:scaling>
          <c:orientation val="minMax"/>
        </c:scaling>
        <c:delete val="1"/>
        <c:axPos val="l"/>
        <c:numFmt formatCode="_([$$-409]* #,##0_);_([$$-409]* \(#,##0\);_([$$-409]* &quot;-&quot;??_);_(@_)" sourceLinked="1"/>
        <c:majorTickMark val="none"/>
        <c:minorTickMark val="none"/>
        <c:tickLblPos val="nextTo"/>
        <c:crossAx val="11163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b="1">
                <a:solidFill>
                  <a:schemeClr val="bg2">
                    <a:lumMod val="1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Tables'!$A$26:$A$31</c:f>
              <c:strCache>
                <c:ptCount val="5"/>
                <c:pt idx="0">
                  <c:v>Adrian Barton</c:v>
                </c:pt>
                <c:pt idx="1">
                  <c:v>Hunter Lopez</c:v>
                </c:pt>
                <c:pt idx="2">
                  <c:v>Sanjit Chand</c:v>
                </c:pt>
                <c:pt idx="3">
                  <c:v>Raymond Buch</c:v>
                </c:pt>
                <c:pt idx="4">
                  <c:v>Tamara Chand</c:v>
                </c:pt>
              </c:strCache>
            </c:strRef>
          </c:cat>
          <c:val>
            <c:numRef>
              <c:f>'Pivot Tables'!$B$26:$B$31</c:f>
              <c:numCache>
                <c:formatCode>_([$$-409]* #,##0_);_([$$-409]* \(#,##0\);_([$$-409]* "-"??_);_(@_)</c:formatCode>
                <c:ptCount val="5"/>
                <c:pt idx="0">
                  <c:v>5444.8054999999995</c:v>
                </c:pt>
                <c:pt idx="1">
                  <c:v>5622.4291999999996</c:v>
                </c:pt>
                <c:pt idx="2">
                  <c:v>5757.4118999999982</c:v>
                </c:pt>
                <c:pt idx="3">
                  <c:v>6976.0959000000003</c:v>
                </c:pt>
                <c:pt idx="4">
                  <c:v>8981.3238999999994</c:v>
                </c:pt>
              </c:numCache>
            </c:numRef>
          </c:val>
          <c:extLst>
            <c:ext xmlns:c16="http://schemas.microsoft.com/office/drawing/2014/chart" uri="{C3380CC4-5D6E-409C-BE32-E72D297353CC}">
              <c16:uniqueId val="{00000003-DFA8-4C00-B9D9-3608395B1438}"/>
            </c:ext>
          </c:extLst>
        </c:ser>
        <c:dLbls>
          <c:dLblPos val="outEnd"/>
          <c:showLegendKey val="0"/>
          <c:showVal val="1"/>
          <c:showCatName val="0"/>
          <c:showSerName val="0"/>
          <c:showPercent val="0"/>
          <c:showBubbleSize val="0"/>
        </c:dLbls>
        <c:gapWidth val="219"/>
        <c:axId val="734135855"/>
        <c:axId val="734134895"/>
      </c:barChart>
      <c:catAx>
        <c:axId val="73413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734134895"/>
        <c:crosses val="autoZero"/>
        <c:auto val="1"/>
        <c:lblAlgn val="ctr"/>
        <c:lblOffset val="100"/>
        <c:noMultiLvlLbl val="0"/>
      </c:catAx>
      <c:valAx>
        <c:axId val="734134895"/>
        <c:scaling>
          <c:orientation val="minMax"/>
        </c:scaling>
        <c:delete val="1"/>
        <c:axPos val="b"/>
        <c:numFmt formatCode="_([$$-409]* #,##0_);_([$$-409]* \(#,##0\);_([$$-409]* &quot;-&quot;??_);_(@_)" sourceLinked="1"/>
        <c:majorTickMark val="none"/>
        <c:minorTickMark val="none"/>
        <c:tickLblPos val="nextTo"/>
        <c:crossAx val="73413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10000"/>
                  </a:schemeClr>
                </a:solidFill>
              </a:rPr>
              <a:t>Shipping</a:t>
            </a:r>
            <a:r>
              <a:rPr lang="en-US" b="1" baseline="0">
                <a:solidFill>
                  <a:schemeClr val="bg2">
                    <a:lumMod val="10000"/>
                  </a:schemeClr>
                </a:solidFill>
              </a:rPr>
              <a:t> Mode Based on Orders Placed</a:t>
            </a:r>
            <a:endParaRPr lang="en-US" b="1">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lumMod val="20000"/>
              <a:lumOff val="80000"/>
            </a:schemeClr>
          </a:solidFill>
          <a:ln w="19050">
            <a:solidFill>
              <a:schemeClr val="lt1"/>
            </a:solidFill>
          </a:ln>
          <a:effectLst/>
        </c:spPr>
        <c:dLbl>
          <c:idx val="0"/>
          <c:layout>
            <c:manualLayout>
              <c:x val="0.14536849222447587"/>
              <c:y val="-0.266418835192069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lumMod val="90000"/>
              <a:lumOff val="10000"/>
            </a:schemeClr>
          </a:solidFill>
          <a:ln w="19050">
            <a:solidFill>
              <a:schemeClr val="lt1"/>
            </a:solidFill>
          </a:ln>
          <a:effectLst/>
        </c:spPr>
        <c:dLbl>
          <c:idx val="0"/>
          <c:layout>
            <c:manualLayout>
              <c:x val="-0.11156186612576065"/>
              <c:y val="0.136307311028500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lumMod val="20000"/>
              <a:lumOff val="80000"/>
            </a:schemeClr>
          </a:solidFill>
          <a:ln w="19050">
            <a:solidFill>
              <a:schemeClr val="lt1"/>
            </a:solidFill>
          </a:ln>
          <a:effectLst/>
        </c:spPr>
        <c:dLbl>
          <c:idx val="0"/>
          <c:layout>
            <c:manualLayout>
              <c:x val="-0.20283975659229211"/>
              <c:y val="0.123915737298636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25693035835023664"/>
              <c:y val="-1.8587360594795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4381977607768605"/>
          <c:y val="0.28219857740830723"/>
          <c:w val="0.32588336447802035"/>
          <c:h val="0.59725092448945738"/>
        </c:manualLayout>
      </c:layout>
      <c:doughnutChart>
        <c:varyColors val="1"/>
        <c:ser>
          <c:idx val="0"/>
          <c:order val="0"/>
          <c:tx>
            <c:strRef>
              <c:f>'Pivot Tables'!$B$115</c:f>
              <c:strCache>
                <c:ptCount val="1"/>
                <c:pt idx="0">
                  <c:v>Total</c:v>
                </c:pt>
              </c:strCache>
            </c:strRef>
          </c:tx>
          <c:dPt>
            <c:idx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1-6315-4F8E-9762-FD4B81A00A3B}"/>
              </c:ext>
            </c:extLst>
          </c:dPt>
          <c:dPt>
            <c:idx val="1"/>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3-6315-4F8E-9762-FD4B81A00A3B}"/>
              </c:ext>
            </c:extLst>
          </c:dPt>
          <c:dPt>
            <c:idx val="2"/>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5-6315-4F8E-9762-FD4B81A00A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15-4F8E-9762-FD4B81A00A3B}"/>
              </c:ext>
            </c:extLst>
          </c:dPt>
          <c:dLbls>
            <c:dLbl>
              <c:idx val="0"/>
              <c:layout>
                <c:manualLayout>
                  <c:x val="0.14536849222447587"/>
                  <c:y val="-0.266418835192069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315-4F8E-9762-FD4B81A00A3B}"/>
                </c:ext>
              </c:extLst>
            </c:dLbl>
            <c:dLbl>
              <c:idx val="1"/>
              <c:layout>
                <c:manualLayout>
                  <c:x val="-0.11156186612576065"/>
                  <c:y val="0.136307311028500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315-4F8E-9762-FD4B81A00A3B}"/>
                </c:ext>
              </c:extLst>
            </c:dLbl>
            <c:dLbl>
              <c:idx val="2"/>
              <c:layout>
                <c:manualLayout>
                  <c:x val="-0.20283975659229211"/>
                  <c:y val="0.1239157372986368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315-4F8E-9762-FD4B81A00A3B}"/>
                </c:ext>
              </c:extLst>
            </c:dLbl>
            <c:dLbl>
              <c:idx val="3"/>
              <c:layout>
                <c:manualLayout>
                  <c:x val="-0.25693035835023664"/>
                  <c:y val="-1.8587360594795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315-4F8E-9762-FD4B81A00A3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Tables'!$A$116:$A$120</c:f>
              <c:strCache>
                <c:ptCount val="4"/>
                <c:pt idx="0">
                  <c:v>Standard Class</c:v>
                </c:pt>
                <c:pt idx="1">
                  <c:v>Second Class</c:v>
                </c:pt>
                <c:pt idx="2">
                  <c:v>First Class</c:v>
                </c:pt>
                <c:pt idx="3">
                  <c:v>Same Day</c:v>
                </c:pt>
              </c:strCache>
            </c:strRef>
          </c:cat>
          <c:val>
            <c:numRef>
              <c:f>'Pivot Tables'!$B$116:$B$120</c:f>
              <c:numCache>
                <c:formatCode>0.00%</c:formatCode>
                <c:ptCount val="4"/>
                <c:pt idx="0">
                  <c:v>0.59715829497698614</c:v>
                </c:pt>
                <c:pt idx="1">
                  <c:v>0.19461677006203723</c:v>
                </c:pt>
                <c:pt idx="2">
                  <c:v>0.15389233540124075</c:v>
                </c:pt>
                <c:pt idx="3">
                  <c:v>5.4332599559735843E-2</c:v>
                </c:pt>
              </c:numCache>
            </c:numRef>
          </c:val>
          <c:extLst>
            <c:ext xmlns:c16="http://schemas.microsoft.com/office/drawing/2014/chart" uri="{C3380CC4-5D6E-409C-BE32-E72D297353CC}">
              <c16:uniqueId val="{0000000B-E7AA-46A7-AAF4-005DEF355E1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10000"/>
                  </a:schemeClr>
                </a:solidFill>
              </a:rPr>
              <a:t>Average Shipping</a:t>
            </a:r>
            <a:r>
              <a:rPr lang="en-US" b="1" baseline="0">
                <a:solidFill>
                  <a:schemeClr val="bg2">
                    <a:lumMod val="10000"/>
                  </a:schemeClr>
                </a:solidFill>
              </a:rPr>
              <a:t> Days</a:t>
            </a:r>
            <a:endParaRPr lang="en-US" b="1">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Tables'!$B$125</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Tables'!$A$126:$A$130</c:f>
              <c:strCache>
                <c:ptCount val="4"/>
                <c:pt idx="0">
                  <c:v>Same Day</c:v>
                </c:pt>
                <c:pt idx="1">
                  <c:v>First Class</c:v>
                </c:pt>
                <c:pt idx="2">
                  <c:v>Second Class</c:v>
                </c:pt>
                <c:pt idx="3">
                  <c:v>Standard Class</c:v>
                </c:pt>
              </c:strCache>
            </c:strRef>
          </c:cat>
          <c:val>
            <c:numRef>
              <c:f>'Pivot Tables'!$B$126:$B$130</c:f>
              <c:numCache>
                <c:formatCode>0.00</c:formatCode>
                <c:ptCount val="4"/>
                <c:pt idx="0">
                  <c:v>4.4198895027624308E-2</c:v>
                </c:pt>
                <c:pt idx="1">
                  <c:v>2.1827048114434331</c:v>
                </c:pt>
                <c:pt idx="2">
                  <c:v>3.2380462724935732</c:v>
                </c:pt>
                <c:pt idx="3">
                  <c:v>5.0065348525469169</c:v>
                </c:pt>
              </c:numCache>
            </c:numRef>
          </c:val>
          <c:extLst>
            <c:ext xmlns:c16="http://schemas.microsoft.com/office/drawing/2014/chart" uri="{C3380CC4-5D6E-409C-BE32-E72D297353CC}">
              <c16:uniqueId val="{00000003-C79B-4DE7-81D7-F6798EB35C06}"/>
            </c:ext>
          </c:extLst>
        </c:ser>
        <c:dLbls>
          <c:dLblPos val="outEnd"/>
          <c:showLegendKey val="0"/>
          <c:showVal val="1"/>
          <c:showCatName val="0"/>
          <c:showSerName val="0"/>
          <c:showPercent val="0"/>
          <c:showBubbleSize val="0"/>
        </c:dLbls>
        <c:gapWidth val="219"/>
        <c:axId val="797142895"/>
        <c:axId val="797132335"/>
      </c:barChart>
      <c:catAx>
        <c:axId val="79714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797132335"/>
        <c:crosses val="autoZero"/>
        <c:auto val="1"/>
        <c:lblAlgn val="ctr"/>
        <c:lblOffset val="100"/>
        <c:noMultiLvlLbl val="0"/>
      </c:catAx>
      <c:valAx>
        <c:axId val="797132335"/>
        <c:scaling>
          <c:orientation val="minMax"/>
        </c:scaling>
        <c:delete val="1"/>
        <c:axPos val="b"/>
        <c:numFmt formatCode="0.00" sourceLinked="1"/>
        <c:majorTickMark val="none"/>
        <c:minorTickMark val="none"/>
        <c:tickLblPos val="nextTo"/>
        <c:crossAx val="79714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Tables'!$B$135</c:f>
              <c:strCache>
                <c:ptCount val="1"/>
                <c:pt idx="0">
                  <c:v>Revenue</c:v>
                </c:pt>
              </c:strCache>
            </c:strRef>
          </c:tx>
          <c:spPr>
            <a:ln w="28575" cap="rnd">
              <a:solidFill>
                <a:schemeClr val="accent1"/>
              </a:solidFill>
              <a:round/>
            </a:ln>
            <a:effectLst/>
          </c:spPr>
          <c:marker>
            <c:symbol val="none"/>
          </c:marker>
          <c:cat>
            <c:multiLvlStrRef>
              <c:f>'Pivot Tables'!$A$136:$A$161</c:f>
              <c:multiLvlStrCache>
                <c:ptCount val="20"/>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2014</c:v>
                  </c:pt>
                  <c:pt idx="4">
                    <c:v>2015</c:v>
                  </c:pt>
                  <c:pt idx="8">
                    <c:v>2016</c:v>
                  </c:pt>
                  <c:pt idx="12">
                    <c:v>2017</c:v>
                  </c:pt>
                  <c:pt idx="16">
                    <c:v>2018</c:v>
                  </c:pt>
                </c:lvl>
              </c:multiLvlStrCache>
            </c:multiLvlStrRef>
          </c:cat>
          <c:val>
            <c:numRef>
              <c:f>'Pivot Tables'!$B$136:$B$161</c:f>
              <c:numCache>
                <c:formatCode>_([$$-409]* #,##0_);_([$$-409]* \(#,##0\);_([$$-409]* "-"??_);_(@_)</c:formatCode>
                <c:ptCount val="20"/>
                <c:pt idx="0">
                  <c:v>74447.796000000002</c:v>
                </c:pt>
                <c:pt idx="1">
                  <c:v>86538.759600000005</c:v>
                </c:pt>
                <c:pt idx="2">
                  <c:v>143633.2122999999</c:v>
                </c:pt>
                <c:pt idx="3">
                  <c:v>179627.73020000011</c:v>
                </c:pt>
                <c:pt idx="4">
                  <c:v>68851.738599999953</c:v>
                </c:pt>
                <c:pt idx="5">
                  <c:v>89124.186999999962</c:v>
                </c:pt>
                <c:pt idx="6">
                  <c:v>130259.57520000005</c:v>
                </c:pt>
                <c:pt idx="7">
                  <c:v>182297.00819999987</c:v>
                </c:pt>
                <c:pt idx="8">
                  <c:v>93237.181000000041</c:v>
                </c:pt>
                <c:pt idx="9">
                  <c:v>136082.30099999986</c:v>
                </c:pt>
                <c:pt idx="10">
                  <c:v>143787.36219999983</c:v>
                </c:pt>
                <c:pt idx="11">
                  <c:v>236098.75379999992</c:v>
                </c:pt>
                <c:pt idx="12">
                  <c:v>123144.86019999991</c:v>
                </c:pt>
                <c:pt idx="13">
                  <c:v>133764.37199999977</c:v>
                </c:pt>
                <c:pt idx="14">
                  <c:v>196251.95600000015</c:v>
                </c:pt>
                <c:pt idx="15">
                  <c:v>280054.0670000005</c:v>
                </c:pt>
              </c:numCache>
            </c:numRef>
          </c:val>
          <c:smooth val="0"/>
          <c:extLst>
            <c:ext xmlns:c16="http://schemas.microsoft.com/office/drawing/2014/chart" uri="{C3380CC4-5D6E-409C-BE32-E72D297353CC}">
              <c16:uniqueId val="{00000000-E59A-4082-810C-A45C41E8A8CC}"/>
            </c:ext>
          </c:extLst>
        </c:ser>
        <c:ser>
          <c:idx val="1"/>
          <c:order val="1"/>
          <c:tx>
            <c:strRef>
              <c:f>'Pivot Tables'!$C$135</c:f>
              <c:strCache>
                <c:ptCount val="1"/>
                <c:pt idx="0">
                  <c:v>Previous Yr Sales</c:v>
                </c:pt>
              </c:strCache>
            </c:strRef>
          </c:tx>
          <c:spPr>
            <a:ln w="28575" cap="rnd">
              <a:solidFill>
                <a:schemeClr val="accent2"/>
              </a:solidFill>
              <a:round/>
            </a:ln>
            <a:effectLst/>
          </c:spPr>
          <c:marker>
            <c:symbol val="none"/>
          </c:marker>
          <c:cat>
            <c:multiLvlStrRef>
              <c:f>'Pivot Tables'!$A$136:$A$161</c:f>
              <c:multiLvlStrCache>
                <c:ptCount val="20"/>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2014</c:v>
                  </c:pt>
                  <c:pt idx="4">
                    <c:v>2015</c:v>
                  </c:pt>
                  <c:pt idx="8">
                    <c:v>2016</c:v>
                  </c:pt>
                  <c:pt idx="12">
                    <c:v>2017</c:v>
                  </c:pt>
                  <c:pt idx="16">
                    <c:v>2018</c:v>
                  </c:pt>
                </c:lvl>
              </c:multiLvlStrCache>
            </c:multiLvlStrRef>
          </c:cat>
          <c:val>
            <c:numRef>
              <c:f>'Pivot Tables'!$C$136:$C$161</c:f>
              <c:numCache>
                <c:formatCode>_([$$-409]* #,##0_);_([$$-409]* \(#,##0\);_([$$-409]* "-"??_);_(@_)</c:formatCode>
                <c:ptCount val="20"/>
                <c:pt idx="4">
                  <c:v>74447.795999999988</c:v>
                </c:pt>
                <c:pt idx="5">
                  <c:v>86538.759600000005</c:v>
                </c:pt>
                <c:pt idx="6">
                  <c:v>143633.21229999998</c:v>
                </c:pt>
                <c:pt idx="7">
                  <c:v>179627.73019999999</c:v>
                </c:pt>
                <c:pt idx="8">
                  <c:v>68851.738600000012</c:v>
                </c:pt>
                <c:pt idx="9">
                  <c:v>89124.186999999991</c:v>
                </c:pt>
                <c:pt idx="10">
                  <c:v>130259.57519999999</c:v>
                </c:pt>
                <c:pt idx="11">
                  <c:v>182297.00819999998</c:v>
                </c:pt>
                <c:pt idx="12">
                  <c:v>93237.180999999997</c:v>
                </c:pt>
                <c:pt idx="13">
                  <c:v>136082.30099999995</c:v>
                </c:pt>
                <c:pt idx="14">
                  <c:v>143787.36219999995</c:v>
                </c:pt>
                <c:pt idx="15">
                  <c:v>236098.75379999998</c:v>
                </c:pt>
                <c:pt idx="16">
                  <c:v>123144.86020000004</c:v>
                </c:pt>
                <c:pt idx="17">
                  <c:v>133764.372</c:v>
                </c:pt>
                <c:pt idx="18">
                  <c:v>196251.95599999992</c:v>
                </c:pt>
                <c:pt idx="19">
                  <c:v>280054.06699999998</c:v>
                </c:pt>
              </c:numCache>
            </c:numRef>
          </c:val>
          <c:smooth val="0"/>
          <c:extLst>
            <c:ext xmlns:c16="http://schemas.microsoft.com/office/drawing/2014/chart" uri="{C3380CC4-5D6E-409C-BE32-E72D297353CC}">
              <c16:uniqueId val="{00000001-E59A-4082-810C-A45C41E8A8CC}"/>
            </c:ext>
          </c:extLst>
        </c:ser>
        <c:dLbls>
          <c:showLegendKey val="0"/>
          <c:showVal val="0"/>
          <c:showCatName val="0"/>
          <c:showSerName val="0"/>
          <c:showPercent val="0"/>
          <c:showBubbleSize val="0"/>
        </c:dLbls>
        <c:smooth val="0"/>
        <c:axId val="43095951"/>
        <c:axId val="43104591"/>
      </c:lineChart>
      <c:catAx>
        <c:axId val="4309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3104591"/>
        <c:crosses val="autoZero"/>
        <c:auto val="1"/>
        <c:lblAlgn val="ctr"/>
        <c:lblOffset val="100"/>
        <c:noMultiLvlLbl val="0"/>
      </c:catAx>
      <c:valAx>
        <c:axId val="43104591"/>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9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b="1">
                <a:solidFill>
                  <a:schemeClr val="bg2">
                    <a:lumMod val="10000"/>
                  </a:schemeClr>
                </a:solidFill>
              </a:rPr>
              <a:t>Top</a:t>
            </a:r>
            <a:r>
              <a:rPr lang="en-US" b="1" baseline="0">
                <a:solidFill>
                  <a:schemeClr val="bg2">
                    <a:lumMod val="10000"/>
                  </a:schemeClr>
                </a:solidFill>
              </a:rPr>
              <a:t> 5 States with Most Revenue</a:t>
            </a:r>
            <a:endParaRPr lang="en-US" b="1">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Tables'!$I$59</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Tables'!$H$60:$H$65</c:f>
              <c:strCache>
                <c:ptCount val="5"/>
                <c:pt idx="0">
                  <c:v>California</c:v>
                </c:pt>
                <c:pt idx="1">
                  <c:v>New York</c:v>
                </c:pt>
                <c:pt idx="2">
                  <c:v>Texas</c:v>
                </c:pt>
                <c:pt idx="3">
                  <c:v>Washington</c:v>
                </c:pt>
                <c:pt idx="4">
                  <c:v>Pennsylvania</c:v>
                </c:pt>
              </c:strCache>
            </c:strRef>
          </c:cat>
          <c:val>
            <c:numRef>
              <c:f>'Pivot Tables'!$I$60:$I$65</c:f>
              <c:numCache>
                <c:formatCode>_([$$-409]* #,##0_);_([$$-409]* \(#,##0\);_([$$-409]* "-"??_);_(@_)</c:formatCode>
                <c:ptCount val="5"/>
                <c:pt idx="0">
                  <c:v>457687.63150000235</c:v>
                </c:pt>
                <c:pt idx="1">
                  <c:v>310876.27100000053</c:v>
                </c:pt>
                <c:pt idx="2">
                  <c:v>170188.0457999997</c:v>
                </c:pt>
                <c:pt idx="3">
                  <c:v>138641.27000000008</c:v>
                </c:pt>
                <c:pt idx="4">
                  <c:v>116511.914</c:v>
                </c:pt>
              </c:numCache>
            </c:numRef>
          </c:val>
          <c:extLst>
            <c:ext xmlns:c16="http://schemas.microsoft.com/office/drawing/2014/chart" uri="{C3380CC4-5D6E-409C-BE32-E72D297353CC}">
              <c16:uniqueId val="{00000000-D981-4160-B74A-BAE2D8991120}"/>
            </c:ext>
          </c:extLst>
        </c:ser>
        <c:dLbls>
          <c:dLblPos val="outEnd"/>
          <c:showLegendKey val="0"/>
          <c:showVal val="1"/>
          <c:showCatName val="0"/>
          <c:showSerName val="0"/>
          <c:showPercent val="0"/>
          <c:showBubbleSize val="0"/>
        </c:dLbls>
        <c:gapWidth val="219"/>
        <c:overlap val="-27"/>
        <c:axId val="1178754224"/>
        <c:axId val="1178754704"/>
      </c:barChart>
      <c:catAx>
        <c:axId val="117875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178754704"/>
        <c:crosses val="autoZero"/>
        <c:auto val="1"/>
        <c:lblAlgn val="ctr"/>
        <c:lblOffset val="100"/>
        <c:noMultiLvlLbl val="0"/>
      </c:catAx>
      <c:valAx>
        <c:axId val="1178754704"/>
        <c:scaling>
          <c:orientation val="minMax"/>
        </c:scaling>
        <c:delete val="1"/>
        <c:axPos val="l"/>
        <c:numFmt formatCode="_([$$-409]* #,##0_);_([$$-409]* \(#,##0\);_([$$-409]* &quot;-&quot;??_);_(@_)" sourceLinked="1"/>
        <c:majorTickMark val="none"/>
        <c:minorTickMark val="none"/>
        <c:tickLblPos val="nextTo"/>
        <c:crossAx val="117875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Tables!PivotTable8</c:name>
    <c:fmtId val="7"/>
  </c:pivotSource>
  <c:chart>
    <c:title>
      <c:tx>
        <c:rich>
          <a:bodyPr rot="0" spcFirstLastPara="1" vertOverflow="ellipsis" vert="horz" wrap="square" anchor="ctr" anchorCtr="1"/>
          <a:lstStyle/>
          <a:p>
            <a:pPr>
              <a:defRPr sz="1400" b="1" i="0" u="none" strike="noStrike" kern="1200" spc="0" baseline="0">
                <a:solidFill>
                  <a:schemeClr val="bg2">
                    <a:lumMod val="10000"/>
                  </a:schemeClr>
                </a:solidFill>
                <a:latin typeface="+mn-lt"/>
                <a:ea typeface="+mn-ea"/>
                <a:cs typeface="+mn-cs"/>
              </a:defRPr>
            </a:pPr>
            <a:r>
              <a:rPr lang="en-US" b="1">
                <a:solidFill>
                  <a:schemeClr val="bg2">
                    <a:lumMod val="10000"/>
                  </a:schemeClr>
                </a:solidFill>
              </a:rPr>
              <a:t>Top </a:t>
            </a:r>
            <a:r>
              <a:rPr lang="en-US" b="1" baseline="0">
                <a:solidFill>
                  <a:schemeClr val="bg2">
                    <a:lumMod val="10000"/>
                  </a:schemeClr>
                </a:solidFill>
              </a:rPr>
              <a:t> 5 States with the Least Revenue</a:t>
            </a:r>
            <a:endParaRPr lang="en-US" b="1">
              <a:solidFill>
                <a:schemeClr val="bg2">
                  <a:lumMod val="10000"/>
                </a:schemeClr>
              </a:solidFill>
            </a:endParaRPr>
          </a:p>
        </c:rich>
      </c:tx>
      <c:layout>
        <c:manualLayout>
          <c:xMode val="edge"/>
          <c:yMode val="edge"/>
          <c:x val="0.22970761154855643"/>
          <c:y val="4.63257786207381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Tables'!$I$68</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Tables'!$H$69:$H$74</c:f>
              <c:strCache>
                <c:ptCount val="5"/>
                <c:pt idx="0">
                  <c:v>North Dakota</c:v>
                </c:pt>
                <c:pt idx="1">
                  <c:v>West Virginia</c:v>
                </c:pt>
                <c:pt idx="2">
                  <c:v>Maine</c:v>
                </c:pt>
                <c:pt idx="3">
                  <c:v>South Dakota</c:v>
                </c:pt>
                <c:pt idx="4">
                  <c:v>Wyoming</c:v>
                </c:pt>
              </c:strCache>
            </c:strRef>
          </c:cat>
          <c:val>
            <c:numRef>
              <c:f>'Pivot Tables'!$I$69:$I$74</c:f>
              <c:numCache>
                <c:formatCode>_([$$-409]* #,##0_);_([$$-409]* \(#,##0\);_([$$-409]* "-"??_);_(@_)</c:formatCode>
                <c:ptCount val="5"/>
                <c:pt idx="0">
                  <c:v>919.90999999999985</c:v>
                </c:pt>
                <c:pt idx="1">
                  <c:v>1209.8240000000001</c:v>
                </c:pt>
                <c:pt idx="2">
                  <c:v>1270.53</c:v>
                </c:pt>
                <c:pt idx="3">
                  <c:v>1315.56</c:v>
                </c:pt>
                <c:pt idx="4">
                  <c:v>1603.1360000000002</c:v>
                </c:pt>
              </c:numCache>
            </c:numRef>
          </c:val>
          <c:extLst>
            <c:ext xmlns:c16="http://schemas.microsoft.com/office/drawing/2014/chart" uri="{C3380CC4-5D6E-409C-BE32-E72D297353CC}">
              <c16:uniqueId val="{00000000-8E05-4304-9FD3-64C3F210D74B}"/>
            </c:ext>
          </c:extLst>
        </c:ser>
        <c:dLbls>
          <c:showLegendKey val="0"/>
          <c:showVal val="0"/>
          <c:showCatName val="0"/>
          <c:showSerName val="0"/>
          <c:showPercent val="0"/>
          <c:showBubbleSize val="0"/>
        </c:dLbls>
        <c:gapWidth val="219"/>
        <c:axId val="331658175"/>
        <c:axId val="331647615"/>
      </c:barChart>
      <c:catAx>
        <c:axId val="33165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7615"/>
        <c:crosses val="autoZero"/>
        <c:auto val="1"/>
        <c:lblAlgn val="ctr"/>
        <c:lblOffset val="100"/>
        <c:noMultiLvlLbl val="0"/>
      </c:catAx>
      <c:valAx>
        <c:axId val="331647615"/>
        <c:scaling>
          <c:orientation val="minMax"/>
        </c:scaling>
        <c:delete val="1"/>
        <c:axPos val="b"/>
        <c:numFmt formatCode="_([$$-409]* #,##0_);_([$$-409]* \(#,##0\);_([$$-409]* &quot;-&quot;??_);_(@_)" sourceLinked="1"/>
        <c:majorTickMark val="none"/>
        <c:minorTickMark val="none"/>
        <c:tickLblPos val="nextTo"/>
        <c:crossAx val="33165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a:t>
            </a:r>
            <a:r>
              <a:rPr lang="en-US" b="1">
                <a:solidFill>
                  <a:schemeClr val="tx1"/>
                </a:solidFill>
              </a:rPr>
              <a:t>Segment</a:t>
            </a:r>
            <a:r>
              <a:rPr lang="en-US" b="1" baseline="0">
                <a:solidFill>
                  <a:schemeClr val="tx1"/>
                </a:solidFill>
              </a:rPr>
              <a:t> Based on Profit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8695941450433E-2"/>
          <c:y val="0.25667820069204156"/>
          <c:w val="0.92681304058549563"/>
          <c:h val="0.58333378742882058"/>
        </c:manualLayout>
      </c:layout>
      <c:barChart>
        <c:barDir val="col"/>
        <c:grouping val="clustered"/>
        <c:varyColors val="0"/>
        <c:ser>
          <c:idx val="0"/>
          <c:order val="0"/>
          <c:tx>
            <c:strRef>
              <c:f>'Pivot Tables'!$B$16</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Tables'!$A$17:$A$20</c:f>
              <c:strCache>
                <c:ptCount val="3"/>
                <c:pt idx="0">
                  <c:v>Consumer</c:v>
                </c:pt>
                <c:pt idx="1">
                  <c:v>Corporate</c:v>
                </c:pt>
                <c:pt idx="2">
                  <c:v>Home Office</c:v>
                </c:pt>
              </c:strCache>
            </c:strRef>
          </c:cat>
          <c:val>
            <c:numRef>
              <c:f>'Pivot Tables'!$B$17:$B$20</c:f>
              <c:numCache>
                <c:formatCode>_([$$-409]* #,##0_);_([$$-409]* \(#,##0\);_([$$-409]* "-"??_);_(@_)</c:formatCode>
                <c:ptCount val="3"/>
                <c:pt idx="0">
                  <c:v>134119.20919999972</c:v>
                </c:pt>
                <c:pt idx="1">
                  <c:v>91979.134000000005</c:v>
                </c:pt>
                <c:pt idx="2">
                  <c:v>60298.678500000111</c:v>
                </c:pt>
              </c:numCache>
            </c:numRef>
          </c:val>
          <c:extLst>
            <c:ext xmlns:c16="http://schemas.microsoft.com/office/drawing/2014/chart" uri="{C3380CC4-5D6E-409C-BE32-E72D297353CC}">
              <c16:uniqueId val="{00000000-E369-40E4-8FF5-AC0F52F228DF}"/>
            </c:ext>
          </c:extLst>
        </c:ser>
        <c:dLbls>
          <c:dLblPos val="outEnd"/>
          <c:showLegendKey val="0"/>
          <c:showVal val="1"/>
          <c:showCatName val="0"/>
          <c:showSerName val="0"/>
          <c:showPercent val="0"/>
          <c:showBubbleSize val="0"/>
        </c:dLbls>
        <c:gapWidth val="219"/>
        <c:overlap val="-27"/>
        <c:axId val="185858223"/>
        <c:axId val="185858703"/>
      </c:barChart>
      <c:catAx>
        <c:axId val="18585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5858703"/>
        <c:crosses val="autoZero"/>
        <c:auto val="1"/>
        <c:lblAlgn val="ctr"/>
        <c:lblOffset val="100"/>
        <c:noMultiLvlLbl val="0"/>
      </c:catAx>
      <c:valAx>
        <c:axId val="185858703"/>
        <c:scaling>
          <c:orientation val="minMax"/>
        </c:scaling>
        <c:delete val="1"/>
        <c:axPos val="l"/>
        <c:numFmt formatCode="_([$$-409]* #,##0_);_([$$-409]* \(#,##0\);_([$$-409]* &quot;-&quot;??_);_(@_)" sourceLinked="1"/>
        <c:majorTickMark val="none"/>
        <c:minorTickMark val="none"/>
        <c:tickLblPos val="nextTo"/>
        <c:crossAx val="18585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Total Number of Product Sold by Categoty and Subcategory</cx:v>
        </cx:txData>
      </cx:tx>
      <cx:txPr>
        <a:bodyPr spcFirstLastPara="1" vertOverflow="ellipsis" horzOverflow="overflow" wrap="square" lIns="0" tIns="0" rIns="0" bIns="0" anchor="ctr" anchorCtr="1"/>
        <a:lstStyle/>
        <a:p>
          <a:pPr algn="ctr" rtl="0">
            <a:defRPr b="1"/>
          </a:pPr>
          <a:r>
            <a:rPr lang="en-US" sz="1400" b="1" i="0" u="none" strike="noStrike" baseline="0">
              <a:solidFill>
                <a:schemeClr val="bg2">
                  <a:lumMod val="10000"/>
                </a:schemeClr>
              </a:solidFill>
              <a:latin typeface="Aptos Narrow" panose="02110004020202020204"/>
            </a:rPr>
            <a:t>Total Number of Product Sold by Categoty and Subcategory</a:t>
          </a:r>
        </a:p>
      </cx:txPr>
    </cx:title>
    <cx:plotArea>
      <cx:plotAreaRegion>
        <cx:series layoutId="treemap" uniqueId="{9AC80104-645B-4E33-B454-BBFD4A9ADFAE}">
          <cx:tx>
            <cx:txData>
              <cx:f>_xlchart.v1.5</cx:f>
              <cx:v>Total Products</cx:v>
            </cx:txData>
          </cx:tx>
          <cx:spPr>
            <a:ln>
              <a:solidFill>
                <a:schemeClr val="accent2">
                  <a:lumMod val="20000"/>
                  <a:lumOff val="80000"/>
                </a:schemeClr>
              </a:solidFill>
            </a:ln>
          </cx:spPr>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bg2">
                  <a:lumMod val="10000"/>
                </a:schemeClr>
              </a:solidFill>
            </a:defRPr>
          </a:pPr>
          <a:endParaRPr lang="en-US" sz="900" b="0" i="0" u="none" strike="noStrike" baseline="0">
            <a:solidFill>
              <a:schemeClr val="bg2">
                <a:lumMod val="10000"/>
              </a:scheme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States where Revenues were Generated </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2">
                  <a:lumMod val="10000"/>
                </a:schemeClr>
              </a:solidFill>
              <a:latin typeface="Aptos Narrow" panose="02110004020202020204"/>
            </a:rPr>
            <a:t>States where Revenues were Generated </a:t>
          </a:r>
        </a:p>
      </cx:txPr>
    </cx:title>
    <cx:plotArea>
      <cx:plotAreaRegion>
        <cx:series layoutId="regionMap" uniqueId="{9A0F7D20-7BFE-4D13-BEBD-925D4FCAF925}">
          <cx:tx>
            <cx:txData>
              <cx:f>_xlchart.v5.2</cx:f>
              <cx:v>Revenue</cx:v>
            </cx:txData>
          </cx:tx>
          <cx:dataLabels>
            <cx:visibility seriesName="0" categoryName="1" value="0"/>
            <cx:separator>, </cx:separator>
          </cx:dataLabels>
          <cx:dataId val="0"/>
          <cx:layoutPr>
            <cx:geography cultureLanguage="en-US" cultureRegion="US" attribution="Powered by Bing">
              <cx:geoCache provider="{E9337A44-BEBE-4D9F-B70C-5C5E7DAFC167}">
                <cx:binary>7H1pb+Q2s+5fGcznK0dcRR6cHCBUr95je+w4X4Qe26NdlEjtv/5Ue5mxlU7GL+J7gQauEySYadMq
8WFVPbWw/N93/X/dZQ8b86nPs8L+113/6+eorsv/+uUXexc95Bt7kMd3Rlv9rT640/kv+tu3+O7h
l3uz6eIi/AW7iP5yF21M/dB//p//hp8WPuhjfbepY1383jyY4eLBNllt/+GznR992tzncTGLbW3i
uxr9+vnqod/Yz58eijquh6uhfPj185tv+fzpl+kP+stDP2UgV93cw1qCDignggqE3Mcv9PlTpovw
+WNHygNCCJaeh+Xjl3h59ukmh/U/FedRmM39vXmwFl7m8f/fl72RHP72j8+f7nRT1NvtCmHnfv38
pYjrh/tPl/WmfoDXjq32n77B11vxv1w+vu8vbzf8f/578hewA5O/eYXJdLt+9tFfIDl/KAo7ZO2m
iDcvu/PvkaHugZCcS/GEi+tOkPG8A0GEAGTcnci8V6rdAL1dPcHp/Le9xOn0oft0q036gRjhA0kk
pqAhTyiRt9rjsQMOnzCO6BNG/OXZT9rzHol24/Nj5QSb09u9xMbfZPE3bT5Ug4h3gBkFFUJyp21D
SB5w5GEPUfQEz1t03ifTbnxer50g5O+n9txsbASurtbFyy59gI3zDihChHnCewLAe6s/CLsHjHEq
XPrknsAGPnm+J/15n0y7EXq9doLQzX4idLQp7IdyA3FABQXHDy7m8Qt2/w03EAdEuEi4hH1H7zU6
P5dnNzIv6yaoHIGv30N2cAXsALjPw8PL0f33akPYgaDAxygXTxsPpOw1MIIfEEow5ZR/d0uvgXmX
SLuxebV0As/V6V7Cs8i0ie83HwcOFgdMMoYwkRNUMKiTRygWZCcq75BkNybfF04QWRzvJSJnUaw/
Dg6g0RQxRqh8NmITiibwARBowgR+5gCA2mtd+Zk0uyF5WjXB42y1l3issywudGxf9uXf2y/ABGGK
KGM/Qpc39kseICo4gPLsWCaYvEei3bj8WDnBZr2funIS30VxuPlISkYPhEc96YlnfZj6FnbgEVcC
X3v+fBLSvEei3dj8WDnB5mS9l3qzfNAm/MiMAMEHQIWxoHJ3rkaQA0op8aj7nDMAU/falL1DoN3I
fF84AWa5nzz5OgZcPjrSBIcvJOHPccxEaTxxsE3kUPKiVOwtMu+RaDc0P1ZOsLneT2xOtamjT/7G
aHA6H8jKgDIzIonHwHY9fk0iTQ9cjmBEcP5MmSdm7f1y7cZpun6C1qm/lyZuXdzHmw+FSR5s/Yon
n1GSUw7ND7CAiJNL9sSh6VtFeodAu/H5vnACzHo/o5ojsPvNXTq87M6/52yQTGPY2waVE9smGEAC
GQJK+ZNmTSB5jyi7MfmxcgLK0e1easvJxgzZprj/QFDEgdyiwiZq4nEIahCG3PRz3nnCBN4jyW5M
fqycYHIy20tMtnn0wwdjHz5QVbbhDQELxsgzT8NvEwEePeCeYFAzfFIYOdGY98m0G5/XaycInR7u
JUI3D7b+9IPmPBHaD7BnQMkoZh59AQm9BUm4UBsgHuD4DOJEhd4t1m6cJssnUN1c7yVUv5l41B9K
B+gBGDEMLv/Zjk1YG0LogHPKJGdPtA1AfB3xvEOg3fB8XzgB5rc/9xKYm0FDF0H4sjn/XnsoFD6l
5Jij5wzNhBQgF+gCQ5QCTXsyci/Pfi7c/Fyg3cB8f5MJMDf7SQm25nq1yUsorZkPLBBQcsAFVJ0h
r/k91fw6weahA+Z5HIOTevocPNRrvXm3WLtBmiyfQHW62k8diu2dLmz8sbk2TiTwBP4S7kx8kIRc
G4ZigtxdMbh5j0i7IXq1dALPzXov4bnUDSQOZptU1x+YNqD0gBLo3gBteTJjUwfkugeYuJCR4xMS
9155dsPzdvUEocv9pNq+hlLb5v4DazsEwh8poIpAn9tvJhwOuZD1oZ4gfELe3iPKbmB+rJyA4p/t
pdqcxNvq9MfqzLb6LBElL61rE1QkPUASaqDA6956nXfJshuWV0snuJzsZwLnZGPt5i5q7ENd25dt
+hDeBg1PUCKAGs7j1wQbIAbcZS4hAgzda0bwbnn+Bp+3rzPF6Le91J1j3cT2g/Of7oEUEHBy4G4v
vPk1cZMImkKRgIjomTFMvM67RNoN0aulE3iO9xOe04d285GNHQRaoaEXjX4vIUxjHsQPOHQaCE88
1d9At16r0M/l2Q3My7oJKqf7mSOYPWSbbvORwQ7g4roCopmXNrRpMpRBi7vgkOh57paaFN/eI9Fu
ZH6snGAzm++lQbuIoKn+09p+bJKagk/BAsKY5+2XE73ZBqMIVGabx3n8mpC190q1G6O3qyc4Xexn
rHNmHsIPbcMl0MYuQEfIcwlnokFPbbhwRYRMTNrPBdkNysu6CRxnF3upNiextbox8Yu5//c0DQIb
aCVg39ue3UkFQUIroedBWPOiU5Nq9Xsk2o3Mj5UTbE72NL7RRf2hFWrqHQA9ZkhCm83jF1ir1wwN
uXCpgEI3CCcTbnbyc1H+BpOXhVNIrvZSXc7SbBPpfPOB6gJhviBQgH7Odk6vSklIRrvbrtuXLA7Y
t9fM7D0S7Ybmx8oJNmdHe4nNU5vKh2fR4JoH3DJ0BZRFd0U1EPAARdsWen5EPa/xea9UuzF6u3qC
0+l+5tJ+yzZfNx+qQtAGDZU0DJnonWYNrhQICoYPu8/3QCcq9A6BdqPzfeEEmN/2syHX15BPu6vj
u6Z+sTH/ng4Ag2YeQwz8zhM4QMNe+xwPwCPQGIrwJLR5pzS7kXmzeIKOv5+uZ627D3Q7UAR1PXA6
Ht1NBSQBtwO5HOQ+fz5haT+TZjcsT6smeKx/20t385tJP/rOGrSvQ03AJX9TmN4yZyLhQgiQ68ev
ica8R6LduPxYOcHmt/2Mar7Um+jjTNg2eQZ5Z8jSPJuwSUTz2MnhQWIT84mW/EyO3Wg8rZog8WU/
rdY2Jtv+W5YfGWKCz8CQNvt+xQYc+mufIiCMYXB5neLn2toElncKtRudN4snIJ1c7qUpu34wOcRp
H6cxUHp2PYbhn0mECd6eQ+eN5OKZTU9M2Dsk2Y3K94UTRK73U22eauj/F64SQLbMhc5a/DIyZYIP
dA4KCXdwwKQ9BTsTzXm/XLthmq6foHXp76X+nD58NRubfiQ9A9YMsx22TufJ1U9cDoy2gVLbdq7N
birwHol2I/Rj5QSb0/2sC2z7uU4e+vjuI3s3oLMGAzjo1R311/4HufwAQdJGgiK9GNUfQ1N+Ls3f
IfPjTabYnOyl3qzvIZn2skEfEGpSmOkgQSteRqJMijUIQfM69KN5wp24nZ8KshuR52UTMNazvQTj
ZBMXDx8IBoNOmm1/80tlc9J9xuUBRtCdBlHok6ehL89+0pSfirMbkudlE0hO9tN2vYxO+6S/fYLm
rSb/+qFXcqEDzYUOM7RN9r82XzCdy0XQYAuz1XZC85+KtRup3T9lAtxsPwjB3T8OfntKBz/Ztzff
+Z/Ou5OQk4GBQ3BN+okUTMgbkAKYaAOVtZebUxOVmsyj+3uxdgM2Wf7mTf4fDbv7+0F43+cEzjb1
Zv44YPDVLLx//vTxdWHm4WTpc5llp1962rv1/a+fMYUe2ldAbn/I2wLNq5EgrxY8bGz962cHCDdc
NYC8NYaACW2vXX3+1MGtoe1HkA5CHkIwYQpq22ApgYsX2yvGv36GpKqE+ArKDgiyEnChFE6C3TYR
w1BEKL/CuBAkYIgODAiD5oTvMx3PdTZA7f37Zjz/+VPR5Oc6Lmr762cEjrF8+ratrNCACrMSBGYM
uCikaGGkEnx+t7mACxnb7/4/QeeEbVQwtm57twxmOBnTiygrg0NGaeuTgdkbSZJxUcL1mgXq+uBQ
ZHV5K63bf2GFKG8pT+yNSwp7E/YuBjv9fQTkDvHAoU+lw9v7tCAgJtB3Biz5tXSyESZAnaTrpKV6
wyLan1duVBwXrHdiVcXZsJSl2/q21ClV//xsSAFNni4gpw23e7b3d7xtj85Wutd7E+Gs5E1crYMw
+COvAuI3XRPLk1QazWe8ZN4xZDEKDtvEvaOeyvgLSkz8Zz8W473X2KqdleNADsMstPOUN9myzkyT
zk2l+e9eJMrB7xuPrYMur49RScoFdUuqRtMEKulziXza2vwswoNb+h5qke+KqhpUhzxv1jRjPijR
RE6lSM171SYc34aiSJW2SaRGK/SRZ+k4h+vszUVU2GKhB1q0yqmJSBdhJWXkyyBKfBJT98YxxpmL
1Ltq+tFkPh2rNFQeL4tTQ/tw7kRO1yqjSbsanDzwU2ckKhnrZlCj17WVCgMe+WVURH6O++GPIhE5
U46V6Jh1STDjZqhvRBd4VsVu1rnKRVHfKgCArwRJh0UXZXzZSxz7DsWdVS7H1YVsnOR318YxmiVh
5d5m2uUzXXiumYmol/OuISZetKQXg4pBlS76QIS9CqqKZ2qkUX2FGh2BOfG6Zi2FzMJZgYv6oo8b
EfmIdDZQMeTIFzlKA6GKoE5JqRgvkTOn4UiOit64nQrDGHcqjWSjEjNSgDVx6Iq1GDsqo9yojrE/
vGQQ84jx4jwtTL+wYYWNalg0KmrqpFCh26OFmyRmYeqOnQ8ZdpYjFuF9FeF2kbrxQtZtOwNNlWuO
vfxixENLVK2b5HBMRDITrPY2kVeXqzF3x7nMyno1xEaPixrX4ai8BA/cr1ra135bFXYp6gQdBY7o
D6GvM7gmCW5Woou6UmUeix5o57ZnSKOeqbjw8gfs0VQrPFZEVSwuciVRWMVqaEdGFPcMT2age5dR
6CTktEnjhpUqCXLeXSKTx32pKq/QrR+QoAr9pA8KpERZp/dFEgWxULVJltjV3X2atjlSbRrlbaTK
omzdE1tJE2/aOMvKlSxais+sNcHh2Ixknbkkaf/gfRzK44FhvRkdUjd+IJvegFZUTn1XBE2SzYys
q8jntabxvG5M4cx1IIaTdkDF4FvXq9G8aZ0xvhyIHobV0Fa48Z2gyAOlC5OHM9NEYfknlZ3JVOoU
rFByYIXxwy51V2MVRjBZqS6OTdTF5axyid5Y7ZE1gpvVcNR7V6+H1KYXyAOjGfYRvH86xsVZMjbe
KW50JX0HS3ia2b7bEAXs0gQj6uYVs4FVUUvtTR3zhCoTtyB9H3rjqtL9uIp1V97agOnbrsXSKsna
sp1FHSjy3LpN76jG7ZuvbmIa9ySJDXNPZdCRxi9xqTfGZpLNSicbF4+mXMKbRz5NGjyvEwF2NHXq
9rSP8XidWeLE2k87MqZ22Qc4yMYZeAI0bFjTGLc8FG3swv/SECbAwTkaUEgTpdHYtX8UYZ/FVjkO
KzbNUOdwdMxoj7QZ+WllEUjc6lY7i66p40RRx5TLSuDsbCiitldcx9gqi5L+9yYO8RnVGhQrDkR2
ZlhW5X4Rcs1mYmjbda+9Giu3raP8OHeMl4BJHDs4u3lJ1wVCoj2llekTNRIWNLPCGu9Ppy26QcHm
pNLPwrFAMy344KomGoRRUeV1txo5+jTig8xngidaBdADtQ5xj+dpZ/VXi+ovpO/4upUyYUtUy+73
hmckmzkpDdqliERFFRJx3iqsZeBTlgQL1LjpSUTaoIKdGYrjKOvMFU6bnisvatgdawueqJagaKG7
dJ5g7Yx+hlh/TLNEHwVRGx033misqiuRrftKlGwueoOOiJPVa4nx6Ck4QM5VCn5mhFeWw4zKKtMK
VbmHfc6sFarRGCdqqL1iWBYdGcD6tTwxM7Djoc9CRhd9AAbf5sTePPrRZ6r27MSfOMedLgcTh9Hz
KOnvf/yfK53Dv49zjn/85XYS9Y8/wYSlpxHW//hdMO1nGz7a6Tdtpfn+s0CYZ+m2ZO3NH/7CHP+G
Gz5NxP6bD99JHAmEv68ox1+I4zZz9Xrk7yN5fFr0TB6h+1RsZ/d4giIPcuoesLdn8ggzYSB1CBMv
sAe3KWGSLJRIXsgjgzABxpNBdXfL6rgHrOmZPG4Hzkm4eCkRNLxsMyXsPyGPU+4ItzgJhak1UPln
EqbTAE1+zY/gAFWt64Z63Qonjf20CNkZMV15OmadmL3amh1MELjwGya4fRbcLtgWhSSMZQXW++ZZ
rXWdsRKoWHukQ6cjGPXTpCHyeoAdOK6qUf6HzBOeR7f1JQ/yF3DNW0zezTgEe6Vw4XlADULVuSUY
7qQf0WndU7Iu6oCTOfAOdNXxGF/988tC6mT6ssz1OJUC0AMGOnnZynFtr60p1qOp6/s8yy1XGWrF
8YDGHjjOKK8D7P7slXdsMYPdgqwO2Z617bF5DWdt68R0wsvXJkf9eZpF9X1b5PGoZGz689Ad/uMH
wg1t14XHwemFuJdtBXrFrxPX6UtsjVxFTgBcVZRiNkS1nOeCOH+SoOW3/7yt6C/76kF8zSHcgevh
VMKwsrcPHCxyxzDo21Wj+ypVDQ8sPhvHym2V6GiR+0MTo1ORFXTtDSm6qFpWXBdl6XV+xNMROJxn
vYt6wLhRpmVNq8oysseol/0fAxY/OQVwj3N6DiBk3A4jhCMIrU+YTuQtcinCJK+bFfNISK+cHLPg
yIaZWy1CXYlZXoWoO0Q6GjIw3TVDV6CDw4UjM7PCbsT5YWwFWedDyTYhsYariGdwlmyA9VE+CgRe
P8qjw9bFWT4vTItOc+zCPlQpG9GswTZMlGNirLoBj2JRsh6dgr91zLzxXH1UOkN/gSD4OA9iGQDj
Nq1mX0VLygEI/9i3EFBUODkyhPXnHKwEn8WiTeUqcVvnJskiGVxUBhs4ckFSkUJ5dnDCLQeNEHqA
UwqkT6E4TvqTmsqW/t4XQ3dcuFEWg1tLOtVKSrF6NARmyEFP+9b2505X9+cyrYzw+6Aqb5sEl7ej
ccmat2ld+X3blrciJ+25C83TuS+rEcxX7yZyniDDNsK4/YU2GcIqb4PylkR1f+FUDrpidSNm8Riz
DYxZxcW6GGR/y3UNRJJTpIG/BKy/aKiBNy1T2qk8s/BAWcTBNU7S1Mwa0bFN1sA+irGFfTMUXTUS
QBtFJa+7amQb7vD+Ig6tnFekY2Qx6LgWvuydqFS2DfqLp7MaJSEwvIjEXXMSp729B7oAZI4yeFmI
HEq7tF2bjb5jhjQ6lF4Q5+u0cqq8VpAbFM28pji6idpOXosS7OmsThuvn+cDhXMCpIRutIX4Higx
KH+Vy2M5GHldZnkSKlrEcDL6tHR8Gvb6yLgDwE9K3Z83zVB2s5Zj2FLQ7vK275M890OdjtWibQyA
JCNE1k2UxKXqyu27dlRmSoTarB73HwIY5pNG0HmUQqQrhRNZvyqke/r4PXUQFH4+uAnYjTFaOfCu
v0NY1M46IKWLprJwgKOtevA67cqVtUkQHCHbQhDd2q6ZpVUv5AVxPWQgvILW3EbVmXCT07ritmRK
5CnuL0teuCZUge6DdpEl7qAC4sCCIouRu+5Q7QFpDXOniA6trWNnObhN0s2q0BmCi7IsWKYizSBE
KqKmDo7xKIdbLnF33w5O1fpdYsf4vBsc3N1Y2P5oaYuiXVocFZ0aXQjEHNE6vnbTWDmsZbDP9qok
QTTv4yFSQSEHYPOZX0VVv+5IRRelgLCMCd34bdutAjn0R3Wo+yueN9qPyiAG2J3hlLKU+9aL0B/W
xdWsjAau6qFHZw6P6osuqmyo6qBlf9Y0lRTOl+2IH8q4P2o9p11RocMcwg2sM+Xq8VSYBiJYC2aT
57F3WMQRPy3dQgaqGelwjIouB8B7x2o1JmG8LMqxvpdxVHUz6zRhPIPDLQ9pUPfFTEK6QypIbkCs
Wti6mCGHfqkh3vRjU20K5CWnSeYyuqo6AiYbeQQOnXFbOFJDyux9hOAPCuxyfwFuDs4yDoooXnEn
AC89mng5WEhdMSDu1/kQNYnywm2SgrVtfzH2UXDdR8AtSorK28GmfQYxarfptQivE8bBYGqcXiWO
m9xAEgAUC4JDsg4gO7GMPULWopRupKQMihm4UX3FWT4f46SYWXiNcIFILtghy0ZX3oy2RH/mxnHG
9RjRRqxJbkbS+ai0/YIYZNJDuFFGvo5hy/jcFOlhJsvguHPK8NxAcmcdCnnlRVF1ndVmM+T91vrH
6NrmspklDexTLxOw86xE8aHUJf6zcYKm87Ooc09K2XmXmEOqZxa33ZqRxmlnpKuQD3rpHdFAG7GQ
kCY56xvcN4uR4uscklUz3UM2SbV51M3ogCtPORllrcpJUJwWnkO/ZojA95fgscwXFkkcfJWii42q
qjLQi1HoOFM4TBvqQ5jsHOdZ3MDW5UGpxpqFfwye0KuYFuLMi4g7S+CVlh4qTeoPOLC3uhfARcqa
iWPSxY6fQkLsqoMslpnHmaVgLGgWmlMj7LAeSCJOnX6Q19AYk+QzJ+P23s0SecwCBuYt5SMcmqqB
k2JDV8zC3tkepSYsolkYaXQKky+2CUaOwaYnEn5Oi0EaXkfy2HYAjZ9lEuxg3iQgkyeGTsUlhb+I
0gKOYE8gV8GzMs5nIU7B3pvWrIaoBTvYstDapWRcHMsyc/xEaHhyAs4k96Gw2Z+XBB7PWVdlS28A
Pw4J43hJgpFuxiEBg/9oAiFyDMzcc8Lt0e/cLDqvu0IUqik7etw1jbv0MjZCvq527H1BUvAciBg4
EZDdYRsvA/9oYwZ2OmdxZmZDpbNoltXMA8YwQIiyfBILFcxkyypKgEkEjgPuyzNg7avMmFU7NP15
3QL3zUUn52jMiuEQd5gXVjVDTvsTxENMfNdISFvgqozOMGtB6jgv4V27doRHFiYevAtalZkFb8Fr
qnOVRWGVZqoTbut5fthTftikNqn8uGLDZeBodssjBIZ1ME5y3JWmhwxG1iQWXAYKrzpv1APYzYwf
05EIC3bRQ5eZdtzDEpKl32pTyWXUdLJXIDOwnNjx5DXuOzgWIjPgyStZoytiKnBPoemLdGEgMTaC
JPF2RysNiGdsALfelIKBwzRgqi6DLaJJQgCmJocTl1mA0YEIPFA1Hl3jzpgtnXieCRa418gZKKOw
T0AtLzmJneay5X3GSz/uojASF1kKv38HXFUpR0hIirAa4sWQxk6IvkDKJtDhsu9qpjzIE1xkrmbz
2KVB6gdZHs/qLgtUxwe8zB0JHMTDkXuYUhOdkrxu/diJBkjnDtWsh0uPh1kylicAf3WhBViWtI2c
P3pHxodOHQaqtRG4nkHkqxCqEWroPWeRNR2D96j4rHCDSLmePKKDDfwqJ7+HAkw6MWGzQG6IZmZE
uTJ9X611W4cqrDN0UVAwMQpoiFFJa2KFUmAkNc/Tb05M2UK0OljJEWZGQcKj1TPQwM4Hq/CtMNU3
JxvOZE+7NZxrIAZN5Z7JunTPWD5AdsnNfW6HfNU3rJoDNw4ue94MiwSc6Cypom7eU3pG3Zqe9Lgp
fge0wS8XfXYIni9f0jx1lAe5RV/kfB7K7KRJqVUEturMHcrwS+nw5tZoTE51myfaJ6ELBLKvlpnM
ihlvz0mOLoD5FXPsdO43xgN2SEhL41jlWCZuoQqvo4FYOcn4wCoOgNAGVHgB97a7aJY3LuRsgBG0
pe+AB7ZqaNqtBYlcsBDgr8Aa1pARairsrDkZqvLEphkc0jwCaxNzAydybAPAPuizyJ4PaZfEfgu0
e/bPYdQ26nhdMhICEhEw1xESCwhSENOwf2xxIsHjlauSPZJ+qBxhZbbE95+f85foBx4E1zohlwFh
P9zvmISHUJqom0RDujsrOBjjxvPQVWWNkynaI33E6TZ0eTSH//zcadEJHiugAMtg3C7c24JI8W2U
CCF5RhLdl6s+yfimdnKzym2f9YvOi8B+6bwYLjiPwBZX7Zbl/vPTIW8z3V0hobUVfn0GtIYxNHnr
wSaQPUFcrzoWQAAyCoOvxNbqJp4Fa1+HJfzXLQ2EJVvmDSU9MO6PIvz/jN1PSr2EwDClV2j9JWP3
5hfKbdN1zyue03WPdyok/G4NJLkHV2C38fpzum7bMcbhDpkHHWMQXMF9mO/pOsIhJ8fhIwzzGyDl
JEEPntN1GH6XCuRFoCq7HSIArU/8P0nXwZSbbQrnlepCMoHBr/iQ2w4qFw433h6+VxkXt3acttIa
4hcoTt20DvWUzYY70ePsdERONY8cZFWf6/TC68SJhcjkD94m1WWpncvKNfawGXikKuGNJ1Q3znoI
CA+WrU6i86aonA0oqVaSa7eCSCHwIgWF3dCeFx4byO+UxinOlVNkyFuPyAh8Kuno6i82g1IMZBrS
UZNlmdZleSJK43qJ77bd2PcqlW2dUxUEaUIX4xi6HqReOmOqL5koatYrr8gzdBjJnmNV4UDWcy9y
qV1EGcXlYU3DOIM8QZFCt6Xq8QCprDhPRnTo6QFf0yG0kA4aNdLMr2nQi6XA3sDWTayZG6h0iL3k
KhgcBzI+yEvbagahnd4kRSDuQ56E3mzEtrfV3ETabbkvrBe7l1BHTcpZDSLYZdprfAQ3Q0brN1xG
R0GCRggCaygVLVooCrbzUUP9cCZ0sspDDVEz/O5B4EIFqVeJ04t5B/nc26EF0iBIGK1g9stlCNUy
AKtJTipc6FWCu+tEx2SZ1F2iUC7DVdqFUH6s8jC6ifu4C+dDG6+BZJ5oao4i4Ik3NswLv8ks+K4+
ClXRylK1Ib+r+6ADPtzdjgmzPobSVdqTddin131bF2qQKDkUgn6FX5Ro5iRIm8tRNFYVo5MvG9hS
hxRaMa/slhBqeguBiyX0ul60Y3zNM/wNBqzXR6PVnZJpeDpC9cXPm/pW5/Ywb3WxSmuosHkxmfVj
jpUdSn5Uli5amGo8j8JcqxSn16XrxLPGOHqe5u0Djwt+kvMxOO+khhSXC1Ux2UAl3ZJglg5NuqQt
Raof2zOcED5rIerzQxRAqbuDEkvQZOZE1B2ee4y6a0/H8aLoR6bAQ0f+aCvxNW5wu8xbFn8VEHQf
9mYY5mXFnIuwHKgqkvABSp/6jDn1Javj/rLIh2wJeeNYFXEZr4qUc9XELldQfmSOKlizqAWja7AL
0cIYLBdhzqjPIkcuW949aJbm6zqq9SwA26HSsIkLP+jjr5pQDYFEkc/DEFIU0s3tTGuSK1vUg89G
ByI/t83myLGxEri/QqxwlcnSaycL1uMIGYbclpVitXPDhsBVJO2Tw6hiUKAsafyNNMz82Yyen6Ba
JWlHU8g7VXzLV930OG/T5ohDKASpHiOqGaGj803XvCCqBYfOlIb+TCimJu04+BCbOiucus3FgFqI
OzOaludAKvJCVYGJT0uB+YLoWMwDD3oDfARE/sryvPZrF43hMk40Piya0EBultTwNDhY6aiCrr5r
sgqii6Btz5MuRZD0gGMRyjaDqnPfD/dVCUZ1Hnp0OIR6Y7HCdTd0clnD0ep9Z+Bu70M9gW27Jbr6
G6qq7n/ZO5MluXFuST8R28AZ3HKIKTNyHpTawDIlJQmCA0gCJICnbw/17XurstpU9u97IyurKsXA
AIFz3D8/5Hm9MblLjNbNp22XDPfaBm0wj8gkt5uAxsvbEmO1BHkTNaBh1p5cNUPW7zdOZdFMXrCH
LoJvJjbox22yT5sRu4TZAvQjtVfF4aohkrnL+T2FFcscmqsawkxA3TcDiugl5dLcdK33jlvqNXCc
QG4SI2pZdVLeFN20JBDl3EFSHTz+ky10Lnkg+Us/t6gdQaTwczDb1Udj6sISxbd/hw7keeoCQSFN
hNm1jLrx5Gdqh/HC6/WquXxAJs17RKmbvgdoB8taZCgk+2xuc103uI03EwQVGwezs50l54TZsVJM
LWWtlLrplmas8DqgSzxi9/PlroUdmtz3bg13bEKH5E1dg4Z0vesaWPPcLofNJ02QM+UuZ4mjuWXJ
cA9X8m3QY3yI1j77MQfLfWqiZssXAegkpOpbYtse9AjxqiBcj1Hn01JoP4SI50v1yUZoAK2nvCsL
6gJ9hPbRoMAYgioJKxqdyY5FPvYDam/4RsWt88h6tjxr88FqiCGDCXKzoLBf0+C3OlrvmywyOdkC
yK9tq3Ppz3sI1DP2YHVG95EWLrQ2z2AgFQQK1lGJKM6TbY5zCPMPmrogF3QU1YjmIsd3yw6TMXvP
TtkRUhUrAF8QQDZZ/8PKca3IpfvQvueVchFT2fYjqvmMBstTxtusBLZjyynqshKi8jHzsjqfPflp
pvQZ2ttYuWzTO7JIXmw2g/AbRWPVDKbZad2bkyemn6tw504xfeWbDnL9Fk9FF6TDLawHcg1sZ6wG
YtvdxhU5Ohg2By9Os3ySgIrWYeAQH9CZexTfWYsWYk4vsN9NyXfnoI8OaLSh2KrvwSjEVSwZy307
dNBNYbxL2/rXWANQpXnUFJsQn/DOs52R7jtKWgAXLsNe1tqYndnoswA8E7Z+kdUfvfS3gkDpumMi
YEWz+svNFtEVh3sg84TUMO7jT5lNvyLFu10Xo2BYTfTag+coerFAJaN4KTdHcy61UZ+zjoKiXVpR
RthEYTpszd0Yd+19FozySGjgruET4DKk4rvuGSmxmY7Ytfn6Su2IA0OFj5wnQ7HWBkSQodjXE959
gCwKQD/Z8aijPtm1a2qLIfOGHWr6/jrwg61S1kXFGtqPpWE2X4MkzbcMn2FrhKhINtEXqLLuToTL
iAvqoBPlTarNgAsm8fFXJdo33PZCnS+Cz9OUxvi7IbGPYMaOSWe2wuuy+l4v3XYXK9a+pW3yiE5n
A35c30Ropg8Q1uuwME0rK2ADuNANb6LnLBZbYWIgF1bRKnIsCYppSWv80utmSzcBNuPJCiatHoOf
8WCGuLT4nfNA+uPt6jt1IM6kh9TE9PsmFvIGJOVHK5m6dST02mpdm/XQShWiWU9W6EWtGbCzSrXm
cWOLLFgzyNpxjBVB+oeJZvHDZslCCuyaHkqMQAZFHC3d5zLjkdGXG7XGb4o+bswt2KS9lH6MW2YA
/3OYl8zpQgMpLG0dPkpudZEqco1BT+23BWbkx1BPp25rmCvbsamLqQ5/QiKMHweYuT/8uvX6wsG1
FLnHtTnKbZynnIum1aWJrflBOtqVctTLo9tm8IHYPM8QTrp9NiR3LhmuGAiVFIpEMJqD77kWyzlZ
05+sTuFNBEsK2SLmr7Gco7OveVzO/dZVMQ9lIUfpwDJNaV+NKhwf5jCaeWFxKW6MCCj0FjZC+FFS
16WbqerL1Sz2dqC829f+3O5YuqkdwNGgkvhcezUn3r4FidLvp7Tjr9jNxCuOOP2t2wx5FK1iB9Km
/EjiDRUvm5LTNKxem3NvYSK3yda91AFv7dXqWTBhrplPmRfghmgIeBXJu+wUTPNaNL3xRW6iQUIL
qUnlyDLfK2fUK6FO/4TauB7oMmZXY9uq26hu5ucxjGeB+29sVRlCTxJ9jGYW1ZV7yWYF5Rbtw7I9
1T522AJ9ks5Kl8kwyaNO2rXiLe6Hq4xGfV9R1iXPG6Mu+VYLj7typQYnK9VRhhtxNgpyYQKOMRJR
cpNAEX1b0y3xUKzox84NsL+WZvDO3WD4G+vjYTcz2kdl70x31HqAHE3bmuZRJDwKSmbrXwkz7H7F
/3owPbbXuc8ewXEOKMIm/TH0w1h6TdruEuXqq3lASdoN6wSlq1/7J7/ZmhwOVLDf4DZdt+My7Wyv
mnKsp66QnuuWPJ5lvNtgoNxDZp/nMnash2LGRbW2vr7uB6fzKGiHA1y7+i6AN2QfaNrO462pGxOX
GXjcKRHFZTodioVeNpm9gEA6COTyE+Ump7rORTpt0eOo6kRAHtZ2pOm8HNqs6bN8a8H+XXUm8qCr
tX7VOTnMZbg02EcN7QxKpyQ8qCaJXwNQT7p0Wy3TwyxwL34AMWAl8VpWX/N15VOOJTy3FYDHrUwC
DZFLeOmG3UfN4/WqPHnQgEUfzKTQC4Dq27s4acpVWe80bbM8zliTpVYhv5ZtzAsW6PSzn8foBxkE
bImZA7Lcm14+LSJj/A1ZIV30YPnOCvdjThfn4jJZKP01UlkfEt2jBPdV4xUTn9MX126k4gl25ypb
OrFbgsW9ExTWVxvM87xDfzymkuxHvOzJBZO6RyBafmtM1D9smx+fnORbEfSRLGO4m5Dbmz6sarGo
fCQAh8l04enE6hfz3I43UTT1ZYjP+LygiqyUMVkBJK2tapx1KM4nW5lgVpXu0qMnh7Uc0bg/qJpn
u1mQ4D2OTHToxSxzJrAzdaOkecrHZs/rcC3n8eKR8D7Bz7s020eXeeu+C6Lb0DTZTzLMtys+CcwB
EsCiDexh8rsJpZSurwVaWgjjkI0rrJtpJzMTV5MFXD1gUZLcb3lTbaxvgJ/iGGfGE98X1PT5mKX9
weMsLL0NJ8mwJQOFnq6WwiOeBW0YhruRRX0+ZKl3q0JnH+TWHLQR3dkIPYBBG8IZFbjXVZ1tml9S
JtGZMc6x0U71gY0gcsWCjV/LtrBd0xXAlPtqFmrFobPZ+0aR7GY1NRi6gScHkfC4CjpYcmQZxxMn
/h2lIPOWBWwNpPv6fUmHthxGqwQKu4neCG+aC9MTUfkdi/K2y8K3OvPTHJgwHIseqMSbJ5e3KUwF
aE26j4BDkHyU608CXOdAOXFH2wMe9dF4chiRSudmqLvCihDqQ1oDGncd0IGwqVb8WjnE52+AjK6a
GuSLm0DKdt+Wdr2sN03GSqsBPrAJwyqhkFg7MBanli/xu1gMy/uaJAVqZp8U3gCpsrp4F7qOzHQ9
Ju2A1bKke5+ItAjmiF93dS3uoD8QUurIaFqtAOdvFoV6GzRGUE4X+cfQRR6zaeoqB4PmULeU/NoG
tGitatdDHyldbt4U3LcqhSIg5x+qMeqU9uA5CQzFE3StsmmshBmawB8JPHECybzeO9HUu5pPH+jX
UIrZgYNRdG1/HLRcRVGvi31dFSBY6D3nMOzZC0qpJ+5NU5HOKr1qErijk3EoHMcGvLybwMtqby6H
VX/P/Om8+TbMmzZ4GTxseUgLwA9PwH+An6CvjYELEU4zHGZC1yLQLH5yo4Dz60RwNdjmmnvDm5Lp
crBL8zgn/icGqaL+s6iOhlqCeR4DUCB+dwzXIfq5xPDMSD2HgGr7F4N4x6eUved29UATlUP1QPFt
4DblLukfqFWkzse6BWEhKfu+Ei1gEa7rDIHCbg+T77sx7yhjkJ3Utu3iJbIcxX/vo8cx8V6Ac3tA
xiNWuQzjMcHXY6nO6dwoD3dCXyVEzKdgQCnpOOh3W7MSP5VMz6KN5e2aRCisfeFduBrBfWAA8Oqq
lXb+UmnSyBvI/PSIf8B/EgP9DOrgIWpHbB6UAxyRRJxsjMMVuPwPJqSe9sITdQVvJcrTFF5X3JmT
46nAre6/zDiSwK8qmevgogXKoS5splN4VcnFnFeo8rgf74MYlXC9BNgSEjODWGhHfUjX6XtN3clg
wRfwNshR1N6ZZQtqnQ6mTjulJ+mvareFIq1SkXQnGUP+mzKyFANK/QKVaVCwaLqe6/UeJvhP0nOs
eGbjKjPD/RTJoYQwkx6HSASwe1SzR+8CAdH13u0WRK/cj5YrxTxZwhHkRd2Fw74hsq742PuwBNCc
zbFeQADWBMqFGnMi4p9yY9m99ghkOLZx4Cf2u6h9KGfKhrtUwOZqVfjB4tV/3GgsysTYbS5aPW6/
4iVdH7H3BXmSxCDayaRP8wQxivht4TMvOncz9aCzcB5UMxHikCXDOVLdUjAXRroM+JbpKq39Ps1b
0ogT6P3Ch4W2E9zK98Ufx7cYcaL+Avu6HyJomCl8K7z3Menn25R03qHFgTfniKubAxXtfJ0KtEhp
BkewBIN1mkEwVGFv7QfqLNxatezfeevT23EL2dmpRv/wePJZz76VwHu85TRBhr53JmJFzNNtKCQn
2zM1sb4LgiZyN7OhI/CftB/3UEF7gBMqlKVzWbLzR0Q5ykRwU8qAg7/nzsodl0GDfoF5Nz6f47WI
cRgcOFufbB0/o0KIHydWj4i1WHXAfWCrZF58NFf0ZaMJdvhmCB5r0sliacJb6i/svTcD/Pee0QJj
yQNedhcH8GoLUNRcdwOk1UmtzRVqCGV2dTKPxdzyRJ+iAftPnigi233NNnMRibom36CFoabp4ZIO
aG5Q3m2jjIs0GeeXWUbT1TRRuoIJwvMFwc9A47OyZYXFvgCCzGThzcZj8rTiBZKSTtq9aqG6HLcx
g2gEgbrJ68Eu51BLfZ1i9UwFkZvab9PAr52Uci5xYGWIWegaFZPdVO4HCtbqrC6VEHaZt14k6Xf4
wBS3tm7VQdIGRqxnJhStNAI+UHvdWkQ0NI+xlgriExEygSUJQkIGXvbSAQj8GTd1ixhNzWoDq9na
BytWI4oQN1rlJmM5Cno03ibAEY0StJcleMDPDeV1BYvg3noo692SwI4XiSpjqbd9zdl0b+o1eG1b
VOBIHGDDdnPs3y3T6PO8m1b6sMQzzlPsZeNd57z11Yu4PoXNBF2mdxk9z9ZTryDSyA3pN7sPJJ53
iuZ1Ce+XmKYPmcfQvsw+y648rwk+bMfFSS10fQyCEGIoLGHcpeOAbTXvYzoEqBmbpuTx0uKm3CKc
WHqDKpiHc1a3N1D4ASgBPgm7q9YPbLxTyRbjl+7biqm5bksjljtXL4hHJFYG1QWOeyIurU9thK1y
6Br72cnef2P+gkLNJQo8JwSmmybLQD3WLZ9edRKPu83DqVuPEQ4zLKkSzQ6vSL20e+mBkQCi0F/N
zKTHdSOqkksirqU/AMIQqU+uRzduz0gfKQQsDMxkpLiiIpkjhu1EefdSTPImths99I1fV8vq5H5b
SFSEUmCVePOmzrTrw29Qbz0cYpt8Iqjvrudx2nZaofqHnJlCpfGaB9u0a0GzeoVoP7ZFLZf+rFX2
w1t9v8LmxA5JE6vSs84/ZytuDeSRmopP4XFsfHo3mAQgm43XU+KlbssT1pURAkxYNFlaQG+eTwsC
WGfgp+KaJtnHQI1frcySXUvte237pggi2LGMtpAVfdZDK5vti8dDtktnv6lk4MIKqUy6b0BHFuts
g6NYAG8WoxhsAKHNlU1o/DLBZI5cxSNqWeLmN95FtkCr4A52NglwH3/RdzQdoQP7WdeVQxys3YOJ
Gw58GYdNG4tRQM9axbWXTuUWw76Bxuqj0hibnS8oiGqQc7Fw+PeE3S+hsbebGqADr+IlW4JvYY3N
OvaGikehK6GUvGcD8JSshuGxARABOteREszVuAt8ER22CPhC3YIhRchmxKPNi0wTh9iauw0bHuZd
O73KZWrvklofmBccUFip/Yok23fPwAYJQu8bfHiyIw4Vspk8vpcI1+SG6vc+a6f7TU/3SJB0Fswf
xdHuXxrBpvNuMSPDFowEzXEaSHAdrd7PyEv1eQyGOZ+x/+ccNhiEniz6htSbBjFprlcpzXHuptf/
b1v/Djr/i20N9YMiuvrfudp/2NZ/eXrC/+Sa/+tv/d+YMkUWGdhvFkE8S5M4gXP8X9Y1HolymSJA
4pTioYOXQY7/Y12H/4tgejpBL48cCkSYv1jXeMEswpMgcHRmhGB5/yfW9WViwd+NawwxCMIIWWmk
qZGM/sJkcDtvGmXBfIwHltKybT3/gUAnOiOPJnfj1FIF2jElH4uXMqCR2YxObGAnwOvstMzBWqRd
6l8jPjrsIRegCVj9rs8pFd4TlfDP0gbmSTUSlRV+05pbf/D0r3YO/Gv4ot1LhJa/kj1FQdj07DyS
qDGIkqZotqdwLvyazNteoQc4jFOfPOpBGzz75b9/srv/Y9L/Nan9JZ3hQwyIkgBUGPiCNAB983fr
HuYw4HrcOUdEvwDTsyXb11ZnqDDV5Xvhc//5/b6Ee36/Hx7tBYiBIAwCAufv7xd4PkEvLeRxu1DP
pu4+avSEBQJ5/0a8fOF8Lu+EJ4n5KcVDrjMfouzf38npxHcLggnHjU0LEugtHBUYpHsaMv64Bl20
x9HCHv7jr5dGlxx9gsUE1//y9f9CQsBIW7Z+WCDuJY2FzKthd0F6T+NSm3i2+X/+bihaEuS4aIRI
z5eLWV842KFvu6NPtlickTZ1O5PM/naru+zpz+/lX6JJf4M84BQC0ALEhOeJR/9IDxnkAJseeeLj
1JguLMKGLV05Tf1Y0tl3eWMbc6tn7V9vi1gProOWXPElWf7j7xxfqJUUE2Ay/Jl++VnRXaa212F7
nLTo0UYsdimTmrGnLJEj+Zc3++caigkmKeDZMzGwgyj4Gteasi6E0t0epe/c/UjnpQTron/JRorm
aAG7tmU6ZHBB/3yx/3mXXIJaGKbmJ0mGQN6XfUnU7cbrRLbHYZtWoBP4NZG73TZY/gBa/qP3imD2
4GFuGQZS4+fF3NYv7xVxb/PXJuNH7k91iUobMpQks72q7RY+//m9Lq/1lzX0+70uycMoAgqHifFf
fjwg3Ik3e1hDzroNUVmW9qeOh6tf/vl9vtJul++ERwyCdcMmg+Ua/P02hAW4zOh+ODj6eEXNvLX4
UpFF9c3WMH5sOEcHY2Y1cvQD6JcqApgFw7L+tLN+WTuX73p55hdSzAk4CvJ17SD6IoAWK3yGFToD
5IUpyGvn1WcW2v401jQu0RLaf9nPf1/CL5cYiXp8cWQRcIZ+DaOBsllHx2C8NJSFr3Ob9CcgW/ZG
tkOzn0OJEl55I0yyzSIJXrBN2/UIWdX89JNumn/INetPgg3sUBOvPzHO8Idrvfs/X53/1+eM8cNc
HnyPuTPkK+4p4hD9bup5BxKmyYe1OpoxXqDL8BN1yZYcBq+VaW5bL00rDxHmM9REizDQwNhRizG6
ylTGjobT8CbzkiXdJWsztuXYZOm6//Nn/eeqpQRXE4wdaGvgm192AZINaoTzyY99RqwoRE3RmA7L
oqo/v8+Xux4rBslv/GTISFL8+fVs5F6AiwK4BuOQR3efcQc8FVJtfIUcQvz45/f6up3/frMU02dx
OiJli3mAf79FLF0gCJoW2/k4i7KmbC0hY+iiw62ygy1aFxLy95WvTfrm9QPI8DFW/3JhfRJf7sS/
L1cawpG6PDkcP/RvgPGvB2Y3Sy/AncEOqd5me0x/IyUqM6E81lq6ew8PEv2IMemh4Fz3sJElAmr4
ZzHTPOlJjNziyk4Qxu2dWjMEKNGPyLmYOqV5EYgeYEKzsFPDp+DBdSH7XI3uXqjt3Nl1swEpNs3J
YzoZSMpI0lytACiQh+u34CHWInlMGkkOyqf+dTNEVpdEcu8JDpO7hx4aarhvzXrbz0S9d+gZPwCq
sfPiSYtmzAzss6deLE9DP/UOFJxkB7dACNy1SFpAykmRocs9zJiBJjIF0TuCi/4PSLLh8xb+Fg8g
a3sFVPnos1tVhFyFMhD5F+hn5zrEnR3F2Fr8eeUfusHmPS51/FmPHg2KoUfZWAyM0LrYeAZyHsHN
aL8BOlrQ4iHXR1NMahggfb5R6Fz0YfRbrDfc/UDHxZhBu4D4491T2MoCZodO31zEYugPWX1OL393
iUd8DKSVomri24JEAO+8p2wM7RnnTPcyTXa7/X15WbKpKhgaci/DCUri6NIOertfJ+EpIH1zxtyH
XleTu9ADAGCxW2nfXs3wONOC+sb7PowCK3LErBMIuJ3vDiCMcO1sTPlSzIQ0T5Hh0aueoToWQU2G
u1CAQCnbCK+zAUU4J0qiwZ1S/jGTbBtyNs+23mcu60BiYRrdI3KP4TMdViimXoBr24cB/+jqPtj5
8APf23gCIo6bppuhNPfuPt48TERRAiFmsk7mlttobco08vn3LlHYmpzfvfiWRF0VXtZhv42YcoQw
H4TrhipeOvgHTen3mLQyrB3WUtord643e2Ht8Rg+mysoJ/dwFAkBOYU6RzcLhvu0+AJL3rebY8WC
BVaRpZHvzVaTA8JMWL2xiMzdzBozHnSDjgFyj/eUNAIXjNSRPUOPa0+CdlXmPFEaDOK5Hb1u2qk2
9Q/15sZqQuC0gKQ239eqgYdP5+Fqq6HxcKSr4LMu5OyHgzvpiSQHjANgT7VKqzHS4n1KBnEGzYvU
CIvT296le8GdRNCSmT3hbfhGKW47CW2BwCQDnatDGLrGFUCZg8JPhnmXGcRnoxmQWoGrGrxkfL3l
kClPrZ/tmmYKMeyjGU8ZbpK88bTMRb+BJ+rxtZBwmQtQL11pV+h6wRIhKRNHb3O6hOe657fw7Gm+
YrZPuVoaFThwwl088eeEJX1lFxlcdXFXwEyJC6mGbS+ynhTC+U3eOEwJyiRcYZ41D0tjPzIZvEvt
LeDD+rC0STTAC1mDo0foN4Q+2YABHBI+naE41bQMvvdhdEJ6CGNqAo6RIHwD05Y8rSu7wvSh+puC
loS8mTWnpuuxAUeXGgnkz03CwxCO8zLd+wilnbwVWr9zyTVsdktlHvWg+DOgYBOo6F8T5NWD9Uco
mAO7DAgBrNIizh2Nfs68Or3WcYcPNHZRSPIVCexneCbhziDfAz4Nk2CulO9PtyiUoqbcEuwXAmL+
8yxt/awDsj3aMUb9MC4SWp4EjnkWKSQwjOxJd5FQ9Gfb8/mI2JE5NlOGmTwMVfR5rskDjbcNBDgA
19BpXV3Onzg3cDqbgsupv1tU6ooUd1p3jDwk7fNAjKyYLWoRAf94EEOyFAlJObYi0KZ1xHAipHWW
HpAOdDuN9QeLyg67zJFor7c1ksUsg/52Ieol7dxU+hu/DHFxFEpih2RSqRIRtbu4DformLBiN7Qi
vsPsm2WXpLp+VW29XYUakjRn26ndNFHAKrfse9gaDHmKhwAJsxX75HHI5uYUAves82Cjy8GtPRZm
i9oBLULn3Xd2Tqvezt+GkcY7gsjUm0Yo8VNFRtg8GfzgCZxk+mo2l7k9iRFFtBo2ABs16rHBTAcJ
G+PGeFNyP3eLLcJxvCR6pvSADjo7ZAa6PBxnPf+SAaWVBGZxmlR4TvuInDM2byDMMDYL4awBJcyQ
7nXaZfcdmxC2AmEcovlvmwgyxew/edyD+qDA4OBHzR7hr2BeT8M6Bb9+jX4YQDj3KeAKzI0ZFtDl
U4DRNlgCMIgRoGN1vN9Sr9slVK3VRnn0LOwy3tVqCfOe+e0RsfzgjCuIUFe/Iu/C/P0KJufkZcMZ
0+tIwfosQDy8iw/xlIbXWV0v+SxdjEDc5JeIBo77jji569xC3yEHI7nt0ukSxOZhQdUIzV2w+CLJ
DkGXDxviB/XC6peBGAyZInS8JY6h7M9CEDRy8dqhgnM1Qlds127fiSF9Q6AZIs441VfGQ/65ZCzq
jtbL7C+FdvxahZu+VxEgerC32QogQQw40y9jngrMq4pv0LHLvejTFA2AP5463yrcXUqet7bv7mQS
q1u6GHMIJwjQBc8glkPTPG508PLVZ/RqnAw7t3oAEVCv/YcYpjSpEN2bXqM6nnZJ0orPLO45K2Qq
x6OnB2hJbTe/pIv8jmiRuUyEi7oii13QFQtz6zvmwGG8AWpM71hLjVqW+kQh7A3qLsI8qSufWV6Q
sa3wi3Pw78GPzctkybUEswXAYKmGurbnNNPjR+oP68nBuSxphjNwakK3t+C+ywgc4Z1P1uWjnQX2
7KnDqYFNABl9TBCLUkyBeFZED+nyA0/nAXRHItCknw341ULxBaZXHakBbZLyPqekGc4mlgHY2lg/
ezVbPwCu0bdaZ9B/B3CQXWmIowhuxrbvwMFBERkOXgJAG6OJsroCFvhqlc9viOgBetMLyt1OmMPE
L3w3qqj6xgY2LdUF/A6DiR3jsTMhPpUyh2hoyTnaQIt0YsOZMSLk0Red1kmC6nJsNNCVCSweyPGT
P/dSlxh/MGI7s65+pLAiMIsvDvQxzkCAFD7UIaxLZHxhUTvvCZAb2WV4vHslcSjsQ2CLJ+m4/iHR
G6HDaOACeD2uwkz5dxZcljIUJXJuUhlgqkUwm0NCQvaC+WXhuxdI7zNI9HaN8WT1Uzw4+LwjXtZE
Jnv2B47xURcCn11Y/G4lGUBM/ozCmAG7TggyxtNDEr5A3UcQ4wLzI/OHRdW/kAvmT6j3gNEEArzJ
4AqS0h34/CSfL9GASJAeAE0DuRPp8dwfAAZQ9Nj5cEkUZIgWiA4DCArvkjfQl+SBTepDYLxgpxFI
UJgttUcvHxXTJa0gfJpeDM9TsPRx4XMgRT0yDbTOMFGKBl6ZMixn0hr/ysaIhTj/3Um8cDNqug8s
Ejf9JSEBaNc8ImkN+wZk6rkd1k9PEsygcwgJJOsanDiE3QoGqDlxjFo7ZATyQGBWi/t51nsJ8OdD
KJh96PFx6qAQOkV6jKol49Ou39RyDTa7vRa+2YukRjWPgguEtElgX5rbLSE+eH6THOIZY9FIv4Lv
m2TZYUIgDoiR3Rl/IZgQ0codVXgk9v9m7zya40bSNPyLEAEgkQngWpZeFCmyJV4QpKSGdwmPX79P
sjg7IntCitnzzmEqmqQKQCLNZ15jCCeNVa9HR6X1pmzDJzqP5UEbkkrfUDuAnnSeTd3nQVjPqfKA
PYFvtYfwpjL0Fqv9NpXrpyGPLvpaPTQ6umbLpWBkKDGIpvydtfEj4v13PpwZZC2bLaig59BOp+Oa
U6T0+/AFWZ0O+FM87ELLkQ+wafTert2X2dByCitmk0/c8wJK6A6q4SEbmss58Sfw/Op7aSg+7ivb
R1pkBLGhAa1i/T7DDVKIwh0MTHQCs7HEf9lNh6SY1kF+4elmBMMHCthwjJx1P7bpV5pH3RmypVey
fbBB3H9pgzbcJ5CTEKxJzvwpzLe6HYevlquD/TyN/dlIDnMFc8Q6Q6DNLPPFvpAi9b+qzquOadmq
ACjmpM/TVlEenTKTTvhhMh/rCVVGGwE3JDIdtV71o7T0AdjpnURC9QdqWGAFraagoENHsgvsozu6
k7jsgxINkE2Lytxt4WrzfW6bZ89gfdRE4cKJ+vO47JnRPihrvaGq6WX9xs4K5+B0yAEAhJHTmS8G
37rph95P6b/VGXpuIUVT1U2knHmYbvXgRt+COI/+7iLFAuSqtBgkCnaaUIREaucGNWlRzLQfdjXb
C3Um09NY6iH6NsQkCJHVkmPUrrxEV2C+aTnjHoM2Wq4tD0yHm/oWCPJW2TeZJdNx34cLacfgsy1N
XSa2lWOyEyedx5/Z6k6fMrU4V7aTw1WJ0ZRI8in6hmQJRe7Y8507p5P9HswJmUi8jvZLXU9KXvfJ
aFLesIdGn8im+ws4MKFDYSn72KAicE5sz1fDc7b2SU2CvpNLvB58xye/mlT/pIrS3aWa8G/jJc2t
1KvRakAsp4mz7cqRf+7mHQcpxCz695KiQEeSHww+NQLTqXm93th41n5BAvAcoS16NnkxHpHqKr++
/kkIoP/OVqT9tZ+FR1/K9cwVOWCXsicHm7VLlSAQ06dpJeyxSDbp9ayVug9zBjPVidzYSd8eXgvF
TQH60p3rYDfk1I2h0Df2Jk2T8GiF3CJ6F8hxrH11VKXs/kKvhAdIM76RfWT93FF4uUVFwfkKgZu3
XuU29zzN+lyDRbrNZ+Ld1UoQkMyH9XpulqVHaojn8kpq4Y0k7WvHpKm3csnaI6GaoTqD+9S7MY+m
fJOuVEUoXrIZDA7Zia1DWryjbM/zyC5L5r+9WldhHTfPFP/So51nVBSD9TLUuqNDXYQ9JZk2op1b
xWCC0MRBI6Joe/tGOpMEjb3SIYPscVlEaw6+kHlnpdV6GDPegFj74rHQxQq8sgNHO86WuT/kZP62
aMBTFCHN+lwMZkyKgS6bw3/yrmbgsiPDRpFyi57Keu1WTnWsTSmuG6r12l+i6dOrTFyNnsJBecyA
3oPQt0HmiS8soC3EaHDsQ4CWu6aoqef76IPNaL9+LW3+SV55+tyvzG/rntFy1MyExdRhuR75ov2y
alQv28myvyaO9LJd3ufhMe2Y9xDsnCvUZBD7eC08OZYb/b3CDb4cM2aTWPnSbLbqZ0qJldhxnI8P
vTs7V6EzRRdjEtXPUWLPtwvijM3GQnbm3BMDvcmpjy4i+BDPud8hzdjOltgs3VjY6EYUkXNHcsAT
gqek/BWBxyQCjqYK0kDqXpG36L/60AxvaRf5xVAzTGNXu3cTXBQiLW7c7fLkR7mWzXMbpFx6Hrrx
ouiX6Lyn5IosT2B1yITE29imIte3/Dt0VfNLNt+XQXZg9J2U1KNvvld2EG5DmnnHbkSM1O55Oz0A
zL/amRUYDUtIxaKCLqfHfh/XarkWlMCvG/SwvulJLnK7qtW5LGLX+VRBAUbYBuXQTU/mI3cV2+HR
RoUQPCdSOGB8mAUTeJwr2UhKCq/S0jnUBYRzw4FZ4q/2S2xnzTOtSKve0otlTddaRmjOFOow2OyP
QJKrY6xi68tKQvC3H6FEBWjMzEFtL8w8CEcXCIciuBGIZT0DhRDs/MAn7QtUMv4MFHkyuGRn/trV
6fw0jwFdqI6AXFNKBd+XEFZwMjZZe+V0Y3WDvOrwBdRa8KMZvejvFIzWxSgTMBDxxMnkpROYfekv
EDArZsAYttG3TElUY2Go6GjnA4ked4jA1Mup/Pz//PwT0OH7r2L7/zKNOCmrU/D/387OP2AOH/Tr
/w11gL3G15z02JVCWV0IRX9UqPAkun4COgDyQ6odsEKAQCaCmqZJ+6aoiQ4nNRTjaW3gD3QD3vj5
Dg4LwpVEY47r47rs+v8VyAHQxi8ldnNFzMxDA7KA8mc8M99X+gvEwytnyuVP1Jr7Idy7jYdqLzC/
MV0fJZC8/NmzNIzxql26xduxJ0lCWauOWD6V9oAz1u4MDDtMJBEGqKyqPZtCNOiuC1ki1repc1K0
F8mGMkNPUaogaIhp3jo/fXbP4a5IZr94DkjSou+ihJJzE6u0bSgGOCmYo63XSI0gObnoVO3iAvYO
yP9JliXb6dJyy8Q21HHdUlTZ31Y3Uq38AyzhfbMOyhWtKFoiyDfScGW4TAvol76975TpkKgk+BlN
NTXxM2QBCu+sQDlM+9Ts457QdU2bgszJjlI3Ovwyo25P/Y5fURivivP/boNwfd8XoBWAySA/iJ/2
h4blmiEppGyV/sicXIA26+EwCSP75VptdqBPERN0g8yOvWRjeRaMmdvJE0tHwdRb1SQuehLlDtZx
DW7EuaHT1PK7P9wkMrO/TiSyM4eOKvohDjgRyWh9GCRU6dqRLsaTL2uZUR9FPMBtkU8YACxuHbp5
3HK0+LHfHopiANxCyBFaPd3zKOBXaAsJyB8DibTt7n5/c565+C8jyM0hnmWD9ADqEYA0+vAGc3CR
ZZTUzVOjE3Td9qLLA+/adRKxXIpuWNp2E0YIFyI6Ni+LT7ChJxKz0XYndRe3a0TmUFIEedTW0Kmb
gBSLiT9DGi5CsPKyrBf6KyIc6TqMvhzvGp3l6+NaqJxwyi4K8zLSsLCiHpfZkOhuI1A1Xh+Dcp77
aCNktvDRrXYMJLORnXgtMc78q3yOUxZO+3p5tDktdL+CeoZ/vgHDaHPnEAnMnO8bWebPMxFT2xzC
UTvjvSfqtb/SOo/0pihK7ZZbiiTlfAZjY4q/od4VeY+jPTpWufeDmPWDhnvN0vv98L9vXXpm9H0b
pRxyYWBe4rXb+8v6gSRWQadriifI4R3p/+zaPlDnqc5q2A1DO3Xe6bRCcBlLjf+wZMyu9e59+0CI
6F6a3ZZt7eMVO03XYyrF9I1SspmME+RYqBimW8X0U2Mr1VOUCUhVm8kd+o6mFY165unvH9xs0+/u
g+40IDWQbRKfaEDMHxbFCvm+JWMrH0uUXntI4/UgrZ81AoqLvEzyrnL2OkL34XbsAgq1IMZlHe/j
oHfHekMreCrGTe/GLXFyoO5noQtMB0j+FMSsAKjEtpUrgjxMIjhHGXJcKfX+COxIdWEnoBvuasAb
qLFGWd4zRfKRZtYnF12YhkJGrsX8p2648x5cwSMKaEGueWqeVnDWvd8GchUhJgmJ92GEwMjmLLV2
2ZzH1cxbD+8m7yxxpplpS69Q8BH3rzu2BaDFrApaYG50H83KTGm3TVeUkNIGsGgJEQMmkXNoC5C0
KVS9JWfVRVNpzgoHuTBWJ9L8LKPfv8SPewcm38JjJgluDpWdjxLFc0LrPdHC+gE6hQ1hF6+nPSyA
kk1rVvdKPeVItvTnv7/uh1PH57ogVH3XlViMB+LjdanA1n5tCdReKF3Ck0RLtOi+Jh6lPrShs3RI
P1XIVfX9JoEq5Ko/PPaHF8nlfc/IQLuhR+GM6OD9i4zlmFr2nIgfFihGip9yspV8JkRgy65h3hQ3
qYWRw7XI22W4h3xtg4DukrRgUH4/EB8XEbgA5QVSmo2b0RDu+zvpVWpnCyTB74hXIA54rFt0sZGT
i8ouXI5gFP98YPzz4ZE+Up4Cc/FqbflhFieIbhXZYusfnpqIXw4LtR8H0TQQoexVaRB56kkDTmb/
6JBlUk816YAODcMOgsQfJoLzIUbzObhsdJVMCCIIFD+iMeIQQZyw6a0Xzi6/tM5m9Ek56su5Tjpo
hVPmQWtKy24hl8DNhDL1RqZ2MtyXjcqQA7AcXd2HZWK2wFbW2r0rx7TqXn7/mj7uuUY2jV0X4BZI
MVbLhzN2gAit7XadX4BOaSYBXVKbwbLnSUB7nTWU+vvGzVuzaPqpNh9pEw//7WA5bNSeEraCgy28
fxz1Qet2/dKp+qUqQLNDtiEuY2cdF7tnzxWRJKLt4gEj7jKTFZsM9AntyLPAyiyO7xYO7WtMuyT8
qypdi/GSJlxDz/n3w/Vxp/QB8AkD/gLXwhsGi/Z+Ws9iqpqwWsULytjKbG991xTDbbuiQ4T2QrsA
KaAqXo78rl6AUi67IF8X635qmui8C3UB1qU0KhiXZdIiDg/N1VYEGIO0reJOIca0lsDsQxNFuFaG
JckF0iSFOQfoV7L1/v6B3A8RYMA+ETC5iP44Bpx/oHfR0i4hYVTuQ9AnghgETIXZqHtLDCbEeY13
XNte2MOpYplQiJjShF66aXkd1DQI43GGMT+q4S7nz/RCfAhXU2HOCwAjtbqJ2pm/SpEI5muWuFTd
AU63FocGrLLotgujykj94dE+7MU8Gu4FnusQUqD1+w94az/njl8M9fIgYvR5cwhPLUcwUp5p/b23
g5yGy9LXSAhQQDezqLRqh4NrVmURL/sVflUfH0JhDdMDe7lmOCY/E7wQMa5EXVVqhRzF3oS9DlHg
QHh5lrrUV91tz7rlgmkf2fwXORaqQdBwPYai7/3E6rcS+SKmKtq3CNFsT+NjQkZjLfu/ie1/iKk+
bMN0JAV7kO9KkNkIw388EJwJcYpFtRZ0Mb8mijodAm4SzLBpySyTuPrDEnE/HL3mkh5GD65N+G4b
b4T3S8TOYG+rZva/dAP6xM/90vdMKFYI4+NljYcGKWZiaARvsESBBX1WjFHFwmabYpQmPRf9ra+6
IEKhoke95Y6z2h3vNMaFRMolGtd3KOgQ0L+9tridKoZyRuCNmIJow7yOOJ/Ni7Cy1OEjXLJwvLPr
suZOZA565RFKmclTfz/aXvhh1+fhTbBMMAVWnb3i4/nPptlZsT0vXyA3K1A//YBPFJBMO8puoNN6
etm3iVaw8EPoEJD/NPKx7YVdDGKWm4Y9wbrUVN5htJeJL7btVM/xdzst7LMpGjyUL7BOKn54WbHq
u9LQMp8nUElUmUZg+OsuyKpQAs1hl+2GwzRJHG7oVkUzok+lXTpXwtZOuKsqjUBLNveDxtNoDto1
2yQApTyUzhAfYDGMqwa2tKFRnoGmCF1n8O4VFUQv3gLZGibaaeGUOBG7XBT3qI/57F9bn0rtupLW
MhWBEuQLlMS2azJ1GEM/FjtZAgvCCKN208fBK+AfC693ne1CFIeODS25LtyFeGhB9ZZFfAa/od+1
tT2tl1FY2fbRmZzEPcRWFyT2vsnr0nuACYaQx0MIlGz+MgOn668thHatOyJrHzkRrZR+WP0xRqGq
qWsn6T6H81rkxyilunFYIcwhCEbPVtBZ9DWQnODFKbOg+pFgijTOO6bK0v4MByjX4IaKCeuhsz6q
Wmn6ALbEjSwqrVzdoABg5flxVI1Ly/tnEqDJxyjPWGmg3rKKemRKo2bYNclnMJC9svdV5TWNfz4g
RJEUxqwub+N9Nsb9NF4h6xmjLYcUwjTIu6hyRUvbzUMC4MBcQZnEIHVs0p+iCyD2wsn0VNvvUB5d
s+V8ijsrSREcK4nKt3k4eWywY4MX19faGrD6OWdyTFYEV5D0zrkZGrJTSKGLCGb1Ca0nn4/+9EML
bQV+B7TC43Jr3Xntyzq0oTteZIo2mXsGoA9U73aB0Tb4x7nKHPABEpIX+YMtrZTHiQUqcuJ5jlBU
C7cZst8y/rRMzdT4t1lkZVMB/VnQ8j7PKSoH4yeVCZmCAQtDU33wdS+T/NGHF2Ctl55XdIwU+AK2
7Gt27TaRl5aItF9cOWmbOsVtlk1ZEO0nVNW6eA8lSHDvbFnmlpYRWpwLOTJZ0hYAKETmYFf1NoZU
XyG1V1wPDkYYPtBrQ1lAEy0ysm6AxZ8aAbQBbABmKmNSOzTLQxPKeknH0+Nr51DlPmTJZEZMFDRR
QnBVEPBR+fPNlu+hb0w7PJxo6qJ9U5EEHPsQWZ9w05weNenlyvC1GdKhPmdJF3G1IoFYeV85qXk9
TuMlrvzLKcAbgoXxwoxakoXMAa/CQrsy8X5CIg6pzOg0JSPdToGzAKZJg0QOFm/QG9rhEbYnamyM
l5WsNUrXq+fM1wFgYW4l5U03671iZnEFwa/al8iazQRT2jJvXi6IVqMYUpqhGUcoLSlHLMBT7mGs
Oi67fXserYVoXyi4JfxMzk2t7nPpRUiheVNImrRpMBlgLN5mT7R2IV/pw9zidxFCWHy0A7NGb99q
AeBfpPkv0cGREXR6rfu3obZOf/6vQT79HfG0m1/7LrQsfwtfKxlf8lQ1qT7StVl46NZdZy4SuyJO
7XvC1LgON/L0oup17JlqxKeDjvEMC5dIIpKQjIv6BMQVESaoR2XBn7gNmaiG2YojTbjJbZqdINpK
6fLDwo/t9iU8jWDdsILY107PlLgptSzknCo1OWcLaAL+mX16tafpoaK8YHwUPGY+JIrtfOOsloR5
ipKTuQw6g4ofLnVr+8kDMHNv6C94UmGG9zSR1mEZuEse0nwL3PiOf4fJrGB2dX1ibv00oNYKYE2j
AyZqD6Q+YBE6hasr/bk5xibvs/dTiiDBeIWyvckPOmwlXtLRd9sXpNwrpg9E6tI8vMaFRIHVowbJ
F7qj+fBGTAkYkco2y6Fcpbn/agBwMT0MBdZk6GnGAd8LKtSJxVneLb7TX4rTXEmzLuz949uQhyg2
cTtzKnK+hBOg5uJZk+ac86PTrsp+IHLLAowYWwvi7NbuYmBLW5klNXlVj39pf14QVpPY8JqSAT1P
qOjubuB85WfIgaosOOQEi/NyIeg/g8BFfJ5+KjhTr4AEG3UxyTW8n4G/p1Xc8UHQKIubsgWWebOU
E6mmtNH+sdAwdIPiBs24iOLppDOu7iRxPT4qsLSkDNGymrmPkamiSDyL1mWHgWgOxmRflByx5X62
KmQugB9xVM3fbDWjUXoA+YjE2tlbOTnriwR9ryEpqAt+X7zOEwI8ZcJwHMXrmmnroGDAOvrG0foo
kqCe+gdMZBJoGv3p0ecwxlhqJ5p5zXmiPJ46uVcrWhNI32rPDJ8zN2bWkNWZKX6qMgQdqCrkfwbX
PG+PFAUfmglu0tiUgoG1SYuV6kvouXkVbijtLqq8FhDa+QtgCKbWhzNHx7w6FaNXBxWV6IAkgI7c
8zjC+cbarKcENaJ8SW7dSixIlmPk5JQIAU3kdbXtCwq48hIpA7OegNqnFOEBnfZslfQhF848iGYh
w0xNzAzekApTUgVblFOLR14AIPwlMCKe8ttEeBZZF1PUabRIMUc0qTx+m2w/fo6ycf/ZI9lbov0c
ZdaSHNTUyAJUfm05qKH6FMvVkxcLhySfwxBZn81qeStPpZAYYUBLGZnphsORw+Q7jWTW19RrRGrD
prqYVllG/ud8HSbrHnHbniR9bdpQPbHfMr+sqcE35ph5tnmGqEHdpj1QhjPV/CIlXiWyDkto+U8q
XJLWefHolxY3SrXNEh2M3B/QvCnFVDHac6IJfCq7giqRtUX9xdeP5O10l7/YcZvF8TZCpDmZ7yaf
2Kb9EY4pfA9sJwNKuEedD6hyYmC5dvnj6g2uV28GTgc8XAEh18SUvi/DwUEgKCyz0N0CpVwsZJoR
/yD+RBXq9UlO77JtMsooKLoJkFP76HW7KYrR7H+gjsxuQvRvFm/aleYvqtcaV5S55mdQFiz+YokX
84dQOyR/QYXTVADTImpYyjHRYnSz9ovT7DMWqlmVYWl+8zZliSnZiUJJs4dC2WvVyGynVrzV86KF
v3FcbQe3Q+LH2EpOdkWNyVvWKHTP0dswqzy28EWh4kSfiA/MedgtWtC21j3gA14w2b258zyl0/j0
diGpQ440IAC87FPGVqXZ6gPVq5rB+5yfNiy8LMw3I05rSjbA/U2zBpac9pCji8u2jnCrVIN1j25g
wzNj95AxlVI3NmEcSDau4UNT4DuG1wUHb4VzBG3FwSzyxjVtxl01zWZO+tGKhD0KjChclfskg1gW
HU4DQrXEbHo5eGG+1+scK7tMXFH4wR8aBB8Seuqp7A/MYJfNDXGTj8WXpKfSRlXHRWWpVty1H8cz
q2FCkvOmtTyzggpMwxgFZOTMvf8huyNx/aU/YS6vTHkRZhM8Rxbu+8RWD3NtTZ1PSf+0NWb0ysz4
UwMt/sD5+1DKZDVBoLK5FqV9/l+ZtP6X5guis20QEUr+a47YyILXW9xx8KWARGtmdwiPiY8hzXjD
yHR7vLK3zfH3j/2+hGCouVSFHOSvFO1w5vmHSi70Spc2Vxbfh9Se1VMqHROPdx00TbTICZ3/NM7/
vCAcQgoHAEQBuMjwQxE7T7QN5d7G8W2uOCjQxgt7ZJJztrm3lf37B/xInOMJ6XEhWwCN1YUu+7Hh
MxeZF1d9oe7edowpWU1zcwHIYmRGPbRfDgiUrvrzMIklw4AD+a4nT6A0eG91q8d59Ic7ej/TGXNS
KUwsaSCEYFwoaL9//0uIeIq/iPauOC2qibiONT4DBmVfxxov5RUkHjLb7i4UHA6EFlZibiSDjzWs
8C7J7A+yFLVEx56tZdmy1bf8Oesjcm4w7yGf3E6nqm9z2mZ//xAfXyMvDi8OSLuwZh0Qvh9fo0ra
HkTweJN0udmZ1tdAqOlkNaDtg97m1X9/PYkAhW3+909Opz8TjcDCHG7ejj3ELVvU5mp21nqjuzT+
r0prsLmhCKIDy8IQLNV/bAdiiujYjWl2czqWCJLN2/DzgnVRQUvjkX//gGZ/+ff+Q302pE3vsQLB
o3hUND/UnqdlnVO9yvzMrywNmckvS188Kc2C+dMS/OeleHUBde7AI9PHYPT9/CsjF+QpGKqzUygy
IlTDXjO7OPf8qVHkvK9A8+0gNBAAcRlF8gB21vfXquw+ibK5Cb/bGWXqt2XlqtyEilqUJp2cAvxF
QVx72kUeDq4MRyH+aMim9aKa/YdsstkEfz/abxCRXwacGiZDgNi5+9pWCz6eN7ZNX91Pk+6oV0wy
u70rZ9NLHKD8DvXf3VrRjtrC0KTmG8KCwYsShzwZ9055SRQBNAgAcd5QkbpyPWoi9m0ZyTiuzxZi
FlnfoNAP1BxVHJdi/7cO4QXSM525XoUpUTGsbg9xw1YdJtNaUgK8ErjZCHUbnvAYuSJJEp+wJXfa
Gb5lMuLpRvClUhDudgaE5IwEyEfLqYB4zRR5C5ww5zPLEYKdmaKGM8Uhpl6311MKlL+O5pSULkcK
KasJT6bRhbZwVsNDKm4qd2C4Cf0UfuWiK0yQaZ1iLhhN1HuQrQ+cFcJO15cISWCrDXJxpxq/gMH2
r1JMy3GO5uYpwHqN7EBGTIzvCjaczctvRype5Dy5QqE4qLlkif0AEYxNtzmNt8UMcDo90mcosuJB
EI6jjaaWPvSa80zZsJAvgDKCbd0up/wwnJZOYMmRDyXlYCpDPt2PTZb0WKttraGOJ1gPrQDV5N6G
bdj40z5ulSfbL3IJx7X+Qh/EtOOITW1X3dR9R3PjCyBg5cUQJTyagYdEtw5yfKVDMPz3QkrcBRdS
oez/5MgZxewbynlR87nCGTx3ESDtLJsMnQ0N5qnuEzphe5RGebc71PRX9EUgUlKF3BIyOjLYLh54
2CtA630H3L5AVIIsPww0uJY0sbujh/z59KLsMl+SXeSRCFSbEs8TSGpUhCzEIE+Qibc9sqWbFaur
AFV4EqEqKQCcEt2/xn8U5E38ulS9OQxPU6N4jVIrv8hJJXVIPxspC20rKIG6i2uf23Bz5BKn3BrD
LxwudXDfGEbPoUzxDt8kcTzdy8WIbCzpFB1TbxRnqS3W81Ibt1002+58jaL4HMrkBuW0wqaWPeov
EZP6DJIULnusvgQeUlN8je203kFlwPUqQNXjSBJOqcut5GXQ2E91znKs8A29UpMxCfGShLdrwwTI
sAvY44AyfFqzorf3ZAv9HnqBQFy+U+X3pBnuXcdrLrVnxZflCBZZwmzc0kaOz8YacekknILPfpO0
dOWa9EfatdGuSJp4s3hVtZNR2F4g6V8eFlQX9KZqpMdXB0uFvG3lHya+8jwgT3zRcz3AcEmiH22Y
F5i/OHCXlzCThySz6/sGoR885CgddRtL1PHDNK/Bc2FVkhLDUH6ZAheJN7e3Lzw7TBClsyxx5VE+
POi+q352mR99pqgJlDfpRfjDoQVFnuU0zh3WXEl6aBag+Q5Q+Ltu9CiEsBXsumVGLa8zPHZZTsE2
8vHXCr6msEiXc5rdw/fO9VBbqxH+I/1KywR5eiGDnwGugBgoRpa+KEPgZDvP6bPP8yhy8reyvpRd
77SIriX1s511zdXse/Zlp5CgY++UBgMTjxNmKcN8bWOdc05V3rpIc5FAUmH3++FME8a/K2bECel8
Y32bmnb62VoWsmSpsz5D3ajRZosaYI3r2jFzk6KBXuXUetg165TPF2qIWzw1nCa9WRyfjZhUbztO
ohAXSP8UzYWeW31wm8G9lEU5b6hAP8pp+Q6sOLrxHJbP2A39jpKnjQfIXI4+lIZa7D2/r26axNPf
lmYmVrSBJ0FvHHIwbPnWT2O4bNaA5R/IIvwB3AKEOwWMDUz5/vPsVPlnuMc9OhR9Hz+0OO591XOD
/G07D/M2ctAz2SCwW4CYCagFsvDmZN16czDdhi6Usm21jtlzVjbrhuZT+VjVqGg3zeh8DmlunDeg
ureQzKILL6285y5Q81VGHwJnJArBXDTq4TJbLZkyws4GWI2QopOHz9oi2NqhVkkcJbOuvUXFIz+w
0UOVQ8vCP+txlL6lyw42b0KlHUuT5jgOs3PMmlE9axE9TOTvD3gCrMGxbbwFml4Z/1wYkGPS+xCG
CU+X+x4AfrTRXksnGUYhjItxPEdTv0GIPpSOMdMOH6Ddhi9ibsSXTEf1y7iO68+BCb4b/dq99gCG
wWhQyBMjDH5P3Gtt5FSNV5bu8qfVrqujKOBCbivK3DcJHH7Ospkdyc7SgDoV1NAz9G0gXnZVdszl
oB9AZqDakEErc+xKHDIlum/UC9vbsEr0mbMU4X2JG+slCovoIftsuaTnZXpTeXZ/oQdvuq26SH/R
yBB9F/nI5uC2C1TlpWTxUGv75Ih+uJy1P52n0yxq6klBdYSz7u1I20F+Uo4Jz1cL78EoSvTnFU3/
h4CSzjfIzv0XDnzErhE5vF4dqweBoNJDEUbyis67I7Z9GRa7YF0w27FBkhzW2Kpvc1oDt5jBNThN
N4V90FPWfmv6wcO+WK7rlQ694RKYQU7Voqy/xGINS/bsct4LPw/OHHqRUKNX71MwxoKOgbZ+WJEL
guRqkd6ahsbFhxh85w+U2oOrXIoRypGNHAk8438701L9KW4sWN2P/wdXWqCaw0PqjmN7TNxCeO/M
aG2oCPBw3nvQBuFqBG/XPnzzoK0tcAiXuCtDpN4pe+r1VRuONKAcJNOm88prSxTQPeszQlBps0V1
GOeaJGz0HcbEqLDTil7Qe03zOoUyVEnwTFHkWEd/7Lr1bgkqPSRHE3rYO6gddVHnjFo9xflFTq1A
F8jIErlsZTlE4/V/diQFbBM5OzgIkDJ6CgT9o0zJSjX7iG56BO/RfaiAhZ6NvfIvpDvbVfZlFehQ
w72bWzscLlw2O/s88OhUHNtiMTqMYyeH+xAnyQwEZVyEKC9aUYwmA9T8+T4VoB43iO4Wn+sFL4rj
RAKMs5rfuvbVFGLDgUA4/YVrv2A73QFvWXdwT9KLzIU5pPA7u+jxee+yT8ViKfxIN2MJO7vcUT8q
c4OybVxZfup7Lwt6CKMZBl8U/rua9RDQdsXQZnHLvecMRXKFE22mNmVF+RkqmFGeRVWYhpQ/ZPlZ
hf9nDSFRTtd5Svl2l80ptOsYFvcOQegEszqVaQdNaN3QJh0gX2zcia686t3+xoK6i3VAhunFxvdy
VPkWaomPTmPpH2NIaCIQRnCPdR05KPOPiTtgKKLmBMIJmAGgxOiiJOpusTyoS9t2CJa02LKTIsKE
nomVzul3NqE2UPukKSAxx60zh1CvIb4ZbVFUd+S1Y41qwKG1Qu00awPvOR5HzHGS+CFOmqc4bGS2
IU0o7ycwJ/soiPTR5vBARH5Qmracj93CgteAFulwGBMdbpu2WZuND8gKo89SlveIbaid1mqB7ZN6
7K84433HqhUGXo2nTxvDRafziX62M3dTi3jJMHu3IarH9z4AUAyjRmpQzAcmzAY88/TDqZv8c4M+
QLDvfD++6uqqvh/aro/3A6K8+MpUZYzbczmH53hytBCi2uKQtxF2Kbnt7MM+qS8h8VvXbj57l25D
M7WOcW7JUQPAwNWNxudq8IfjOrsQo22fQ3hnh2Pb7RuMLm/Af09Az/WE11E32fhyIau29VQHwylE
NxZWA4D24bxTPBycQMu5X/EO+xHRj2+PGX2/nWZRYpu+5BpBGpfDP1UIi6QZ8QW3EN1x6qSHwQ/V
dqia5DFLY+eJiuB8AEwUHms7LA9+42e3VmYjblWq5KtdlQ+4vpNJkbgdfBcrnXpyUfuWyDl8E3ak
LwZXRMg+QGMNtilFW6hfLg8d21TeoWBuScLFp4y05GKcnPR7ngj/KY9i52vuiOlqpKMMM6qtzwWl
7EeaAlh7safNzUZkdovNViSIW7HsNpPQ++7lJklfUCji1J7d7qUeA+MnrJBY2lDkrtV5Jau03nY6
nXt6YGtNEdOfMqjzBfvIBg/VTF5jGei+JEmC6YFbcA/YHPhJsM353i1lOeYE8v3yvFSot+NdCBBf
E2vl8UUJze6vhqwtQfhfCPuJg3fSm9AK8HX5H/bOY7luZNu2//L6qEAiE67xOtie3PQUJaqDoEQJ
Hkh48/V3gCojqeqq4tz2OVFxooxI7A2TWLnWnGMaXYabWqfGEZKa9W7VM+wFANw+SGZD39j2lH7q
B0/zemDnucfvikqrCm15ZqTYXEJhEsRvR5Q056nt9afM6qZk09L+HIJkyKfPHSa35sBDyT6t13RX
XwemaUPApHCAjTTIC5rn5BWP4GYp5l17+AJydwj3hRt3xBOzf8Oua4fdFo6GYe+MukCxZy6D/dS1
ef7sajC4WSuxf5pGbV73oysemPp5PmqlNSHC6cY4P2Dw6y5Y/UqyhOs4xlQ8+ZSeqEuM6lrGozA2
fbgqqWeIV3qHZRp9MEoZbqLNGlebqmzYR4PDiKcgpiCjSGt26zYWz91cJxY1Ndy05UOJSTK7sSox
tlt2FWHGkkaqJnSeRvRRPh8ME8y+unF6GXpBJupEvuTI/g0yqQxvSsM9g7xsMq+yuHIqf8Nue1IQ
+Ze4aIlCikfTnrcxczUvD3q0mGomSWEOi+xy9kJaOpu2ZwOmb/OBrhX0T0Safr9veo3nG9+iqqLt
yKPCeAeXkAT1O0x15XT7iFqtPMEyMoqvbd1Og00gWJYU5c6umQE+QApmJgS5Ol3p2c2sDDO9TXud
cR2UgYwLaCJpOyNTJTy8lfhCgjXe/0a3aTmD9CHX5oPd2Fb88K2JbOh1EAL+ZG3ZWiKc9KXvYyFi
FMw6Tv+C53BxX+HPmBNxfPBZed5qARnguSd+xMAT69GAM9jZhuno8IpgOe6eICTIGnIIBeV0babA
5BTJGm1fZwcy+SyuFq+8tEo/Sa8vhzUAoevnEvwMXw/oUIX6AxCB3RJk8SA7WyfOzsFokMgLs+/r
uXqjb1PjsHeIyFjRXsp6bIBbyFBHXVmIzCjdtc+KOfsJU3xPHZLOBb+v6Q4PdHiTDVKvPh+x75eT
SnL83yiBfHoHQGvOC6UfgYqE3odM54bQ15jCVe2rnTuTGHBgHlk8aa/P3xmofuDkVJjiAtXz7OxQ
wRRExKyROmhX44bsOqf1CeJp0M9MwQIH9w4jUz+/aWQvQJUPtzbuhiP96QQOLVk3meX0V6mAv7HT
skBENvgMqLWRP6T+NLqnulULoSrlmpo5lWNWHt6SaLrJ0+C+sMBkr3ox4ZiEDR7pwOE9Cq1DkhjT
gsCcKBDIiKECZYcYptq2D42jiMEKC2/6ZCzhNMOnjsZa3HtZktlbPLzl5wamZhO0KdkqJiGlA7uR
JoUJTjlB3FEf29nwGoGIoeNCRW2Vm7fEEvxjQ2jsi154iIasGnpNaKqq2qnZbI+irdznfMgVDUtQ
FxEBAYuV2OxQ3bm9LjzHJJvBtPvuA5IM5BxBo1H/bdCa1AMFkrDQO9Hcuo7YeReBqqnD8YcTzkKi
2x/pFkbUVliRehtpNJo/XSApseYeP35p+4zK/syvWAiBMgKJ5u9Y67xON7B21KcFIQX3xh/ZFH0M
iccRGusyF3ur/NDzd28hFAaiKpqH+GDPBstw+5HN5RjfuWnRrFUXhLUjFYxz0QBnTj6xRMr5IAeV
3r8FQCDfjF6/hT945PUioyNOFQL6kkzBX8EPY5PHfAXsdUyt/wp+mDLbv/+W+eCn1XjCfKvAnKPZ
eT9KMMvfkh5KlabIJhv7W8xDZ5XmB2dNePBd9JExDnUcVu0yB7gX5mu8ngQ6WH07YMl4y3KATOYP
p7cYB6w+CzLVv2U36NKdrT2TK+a/psTwuI0GObD0ggqkC/PPSQyRJXCLm3akXUJycv04Tm6HGror
+ZaoFNyP6i1woaAAv/k+a4GamqgEJwt9ZDJZnZD9NXgpijDaJbfEb1ptsDhaAxIaEP5t5V/xCpGN
zA85y/fJClbYwjTp7PnZZbUYLqeubGCY1MMfuQmdYRP2+C0zobCqK5mHBBLHeeYiX/qHZIQJyNYt
GkLQNIlnvaBp70vmHy64979HIhBQ0oW7Pk68nPX3p0gEI4z1dE3nKpM0AypyBN9iDxIfJUbwlnhQ
oXwxdy62cjYFvoUrrQYHW+wKkcaPmT01I+Qa3s8D9TmE/qaGKMnE7IY8BNrQ0qrC67eQghr1RxQM
ff4s26L60HQVIXVJSe8RpScCLqIJlJ83z5ExkshDiJJBEOwirpoecX5L3+VjGZFpTZbqQAJfkrk3
0D6qi86u8eqtsQP0BdyjEZreEx3jxCWQI3I+gYKTu0mZ7f3Q/JkokA7euFZrZoGkp6TF47atd2xl
XDpE2BkUTkXiT4fvogMamlvbJmsVdB1p9zvKl98TAwAIig/ERU4f/LATgW57E+OTne0KL4c1skYB
KFt17zzK/YNQofhUoYz/YPIjdvAn3x/PpHe18gcOf6L9EU53t7o3ZyzzXWUKpEvLLSEDBMw3Auwf
7wPQTb3Xyq0HnIMumnEea6t5n9Ls2HpraHhdgYoIplhUT4aXq4c0lgoiIF39k9alYESHAjST8vPc
0/1voGLRD2o+8YIis3nLbB4X6gd2tFWh7xvVkl1w06VxzSpPVNuqmWpqfNmIFyayX2tmDQxCqxs1
I/GZD6OF187aysqcuvhk9jGR3icE5nP3Lkym0f5sl6rKCBbyik4RCtSYHQysgQjfhsUrQ2XDrA3d
RuqLxDG3CALFQtnombC1msxpzOnUzxNdzMCxJnsPg2P0Pjpl2bGo1GSWTjnrmB2b9pY6D/3Elljh
KEJoo9B+IZOmjEftNePR5qFBXk827LyiPr6YtTG70LBp67toEPU4Z+CYCG/KUDHpiEQQa8M9CPbp
QNbKYtZ3A/m3bGESOTlN81R5YwgtmQGxx74Py2cypddpWrV9tW1H0LhiZ2rZt/WnnhgKAbEgjQjB
3IyVoiQLFh2zMhxDTE6pv6FjvX4T5USmnx/iaBpckkeMaLHsAEBExn9Do+8606XRtWyYL9O5hfwL
xMT33GH/6/Hcj9NlpoYuc3ocZlBmGdIxk/lxapjYMxbOKHFfs0qvHlDCplfhR5H5ORfcqBhL/cv4
9ceZ/HpEbNwMK1eHHSPfn6naNOe8zsQv8aX4dsThm6pG2mXDaJ70ctUjghuIE8fykaQMBb995f/S
HP4ltmIl/iOQ+dP28jeew1VVdi8l4/vvSA7ffuZ3lgOiDvIn5CoooWMtuGf+DK3AeUZqxRo8gQme
y2shb/kd5qD839aRtMksb9UdQV34k+eg1G945ZAhMRsm3dhR/1FohZI/zsApeyEBCMlfEtsmwTI/
zds1OhorDOf4xtWIiDc5s1ZadGi8NzbJnPPRrTJZ7nt6vmkSJFJfRRZU3DyJ4ldkd6TCuVBt9YbW
Vw2ik377CvN0nc9LY/m7okxA8qlCz2ccWk3+PlmIPavwrb+mMpp8xJoZ8cQmHsF5WxjDIA+J4VTv
XLxK1qmlNTpcTDJpxqtGO+WOjgCsUJpPM/JYJ7tCAwpjsmeIwFbqbPazTihggRSLtFzox8/Nx6G3
mp1FztNJDZNJ2HvqiS+0VXrWObp2e5+akuTwsbRj2jlxcpUP1Hd93vMSbeDlDFWRapI7y+luIPDT
SnsLbp//fiwn2tBG3hG6GK0E9Hle0veT3eqN7EkJY1E+x6zZzXGddwgaqhnAjG1f5ZAqA1c2JOWJ
0qIzX+UNoDQjBAsbcOU5y+bSi9uEMv0ChEB7y9qbOpcjNsrPnJH5ElFSSnefyms5IYdtDXXpNnhn
1o1CAObVQSzdeKyfO2uyxqsqVXmi8qObz5jwyr2zeAUZnyNDyU4e02SKq3ratJkeevdyIce5IZdb
tKARph2Rz30a08KIGpg7J1HQihou8ReQMgbzXmCqzE6RhwFDb9luqmcUW+K+ZZB3m9d0UV790tXp
Vz8V7deZjfUor62ytQvx4ILu3DsdkeAtIvzQ/aBH2lNgd33sJ2R6XDjELnKiYBHEmxnL2glfQClp
gGd3aDlhySWgeUJwYTftjOvdTJKU23LK4AHqLEIEKsSFlxJMH0UmdCs6UAcQizeC9Pr7zukp39l8
wgBDek0WYN1FF57XubRAJGd7Y7HXOJqlCVkIpxi9psls9rBU25fK0vlni9ewBLbYOnaAJJapoAdC
DW962kg0B764aGWH4UJG+QUA21TAfuw/0loZutUCYd8anEE7qJSOPkYNw8goVcW+mEgUGaQqty6H
u8odqYHYiemurDpxwNbnpTekw7tBUXtjH2SWCTZJIEOlpd4OuD3pawy0Ta5x/5HmPHW5YqaWLhe0
a8xgSc0ZkUb8wmdEeYwja4/m/dqJW0C3vXLO9Gbwi09Z+DFuYn9fFQtdkFSqXVZn5UUvXP0ubcmE
Kl37br2zb6gBzK1rynLn1OJqSWl1x4nuNp4kFdjDhd9wBrT5tQJcfVPZWfSBN/xySbk0nqshy49t
7kB4TZzokKbD6oqCghvWJP/iwmoP2mn8h0gZlDbYBc9eRgSuZYJySkncNELnTN1gn3VSEw2YtuN7
u65ILE6x351R5VvPBSnYU9DPCzGRY27Ke8dS/U6UrfxquF5cgNvu4322pN2p7/LPCJL8DVE8rYef
Za6xUQyOetBynKA+ukP1Wb2RMBHs0QrPGvsT4c/JofRbHKWLNk7EbVsbINLo4fohP2F/ry6yibLc
S1P66AOGL4m74IiBih4ggbnkHCOh3yPbASjr9l1yKfy4f+xoaGxyzs9jO9V33NbVvWfNZyxvBtvM
0D8aboyJz5PkTNILwKeEG8B7nZwyvvVzLzkOYVW+uonp0yfEfRLowjQdetKKYt8UsOrSe7BW3mmW
q8OMu/tBGJUuAjHO1tGnW8cmbXlHDLnYzpNNVx0LUnLNhoOVvTflR1LaMU/QPyMKQwAtgxRnP9tw
jLcSito9DKpko9xmfJ+h2KUXnVZXVq7Zow7u9NmYymFHe6j7GmWjscnsetlVUPUBi1ryg1Uuxc0i
Ev9mmLzldi7JlhN51N1aTaMvQ/ZED65olmzT4gDGUooCatciUHzxdN9siYyt7iHCVR223lhuiEI3
AqQA0VcaruaxHADxSqtbjO3CrYWIHYpx3M2DE3hRPCKZZ+X3RiJPXW9wrqx6iTY8kXKvImG9i1Dl
XHqjHV9U+JNua0FLv6vNgTPrx/MX0p+6B+yAdDUIIIi3rTnndRCjcCCAuHYCIQbrhKiGlHd6fl8I
yJM7MeH1kTY73SklMNiQdXNeyoowbRiKAHX9q3qwbLIK5yQOT9IxsqvYFHCnrTr9mLeD9Zi2ub5y
tTc/YPJop8BwYv+egRoIS6+bThXx4ooetho3Q5yYN1AUs/eFX9XvIyaFt2Wfh086C5PLfqqnIB69
5Z1o1AxmrEoPczPMuEK6OiCQqo23im9bbabOMrtTmS8MPiLGoVhnTXibqi23RmKXdBQVxHdgIrdA
PSIJJiasLsrRUN2myIiAAFxDVzlpiH73KiU5j934QU0uQbdD7BzYysDvTutwuRCJcD5b/H5mK2GZ
AHxmzOCkpv9+Xuz2aKqFF70HNASQftQmeyfJnLObaP0YugP7cwP7JdNksqDU1hunM/qHZt9qRY7z
W8X33+L4X4pj2/Z/WRtvXiBY0cNPfiiPv/3UH9WxUL8J6SnbXEkdNtlaf1XHlvpNmeiR2WG+cXko
XP+ojq3fTIpsxqkKrBke+7+qYwkfTfILyYLzkDAjZP5PaGc/CUQpjuFnrcnC6M9JGbPUuhX8TgwP
TBjBQg/+shwltI6RNlFQSXyKm8wdhzvHsOeLdBrKbGeaWffcAb18lynW7aD1y9+zA/9XSJH4cRv4
9mkQU62qWKztnuWspfx3n0aVVDa8IYZrqy7FdZQtZRj0bsW0axo6lpJhVP2zO6x0zqbwunqDE4E+
Ca5G6hrPd8tXv+vMG35HTNeX5It3qLc9cZgdO/wiMFVO/7JTfou8+07Gup6/1ZbO5gf7iEmC0E+f
OGFuh+unu8Y2HEVbB/Pzu0HRUtl3LuB/KBuTSLeJy4BocR16jXNmykNBk0owL62613hqW7FJDE2+
UZdUjAqKGFKl21BNwHxM49usR3ZB9x9eNDuqpzauLzFK2xNxYYazYlSH4vDdDu8fwAZ/vww0AEyi
BF2He0O+fenvLgMEX7r7Om+vYWj4T2QvgTwlqJlbQxOpdztOlC06FPmHXx/2x7aDjejbRfftSoAs
RBVacv1Y3x2WSXCkQB2X16W3iGtsoP016laMtWH89OsjrQ2M76/aeiQfisJqqgAk4P10n2myaZYa
4ck1Wkb1AgegyQ9h581WkOl4Z9Y4FDfSnL1qg0ptLP7tpllvih8Pz41iEXmH/4R96c+HR4We0OtA
zrTC3aGu9ITJ5+tnwJvc7gg5rqhjuPSHMa9HlGpZ5X5hvIat3J/VeXIYkG0o4pG+gBcv3iGpsOQ2
9ub5izYGvTUNNDkbG31acyT2a+n/pVkj/n6hcBywbKCVh39B2+bHC2U6vV3admhcsTMlgpquMtHm
RtaVKpAzaLMLImSyTzhRESIuNY49Ol6Ak8Xgfu3cZalIdIlc+pPp8CVppPs62Dp2L359iTFy/HyW
QWVwEznMGiEc2O6Kk/judnKgwJuYNuVVqjD3+N628+PlsEIM/H039D0us9q8G4rZ7gFGxS5T3fLQ
Wo0+5EqDmcvr4l6DbCSWPB+j92NaVKe5peuo7Vq/Q0TmbUNsaJu+StfGQSeZG4RpW16P2miZMtCQ
jiLhpwHjMBT21hAXR8RG+b2VRrcR4rEpYBNeX3dh/dhZhSG3zsB2WSSzxdqg+mUJzNFLz3lse8+h
ibQhdjxxXugNAnI1Y1q83HTJyfAaMpXHmeBcMdqUfun0WbcI9Xo8cHjuis7dh23dnwBlWY91DNzy
ELoGic5LnIWffKgVzPfL2vjYF4hMNdqEEyZPfRK1n79CuGULwwgxe0h8Eo6DgcbqRRM2/WbmPNDq
tvwbxDTTjoZuvRdiEsMuxw+Emm3E4b8ZSDrfFa1skAz4NzGRKuaW/W135FVjjRucylSnnZt/mAoz
vrQaXz/YjGsPvZ9CvEcyvLx4xHfvWnNK4SFnXrQ36Di/oDsZv+IPIMMYNb9JektkDdF+6tKKh2Mc
d3M09N6+Afy+zTtZHEv+KM4u1VScaOSlQdqSYMrQcGQDQEYLwUZdHm7IUSgLppnZLlo9QHejFGqb
tNCrg5Q7qduz7/Wp5qU7nR2ma3mIc6nuioJ93qoEe43pt1jLczsa01ukesNSXn225oLw+YZBf99r
87rLOgT3TG7r5YC3gACkApwACShWXj2YoCFP6Sxlv+m5BiFqJdNn7Bsj/NuS6Mb7sCNgod4BU4zM
TZN3IryJCRdCdpvN7hizrYE4fXbaTnJHjWEl2nHT8y7cOwYpnoTV0ACONrVHKykQEhbkHvJ9468Z
38wjd1DonY0R+nT7yCfBeIkTI8SWTfTzGO7H3M2LXRtSFeztMiqWjbfYrJilla0h53Fj5Gh554jG
TmJgaKyixPtq9AM7ti2A/A5lutd71zbyuPCilG7n2ummnNp6mY+tyeqGkiuKXTypBDrVe79py2Q/
504xH822LfTGtsgN37iTTXBBA5HC2HBZrfeGLhaxRSuRFQTXF6Zxg3bIQCrcleX7tCj84kRseJfv
MtyO90vfSZSnzJnFZTzGrUtERGzF3SFkE1E+8DKWF7T9rWzfaz7BruryaNl5Ylro1qezHq8KD3E5
aXslqe/4lfqLBqRtviXojEwAoNhczsRtqU/IlpDLFyYwPqHyfIBiC5snrskhTdSRPnu2pmPAAdtC
9Q+3Sx9mjIzGRvvAO8ZUbSSOy4UpXboYl2aYq73QhMbwcX1X7wRcruoUJ2KMdpmvYpiJ/LlA+Mz2
uH0inGjTmKCIQMxjfGyIv56xifMcWddiAeeVBN6gDPk456PVXzvan6ttydDnyu5LXkkRfiB+wEdh
IveQVET5jEyojC9q6BLTvh3thW19F3WPKrXsF3sKV/az4ObFVY4JZNc6S8KHx/aAWUZCsdowN9kl
kESe83GkskijdHhgpjF+0k0skQ2NUbjzAAgiYCSUkbypvKK1UDaDuEaYJdVd29niUXTIb4LRAVez
6SBwTGy6izQ50sez0Jm6DPRvEsP1CbGp15szTev24OZt3N5Os+q8jVmPXJt4LPlgFYJkcckbzH9i
8sTdXbBKNltPkK116lo/tG7TBsn5veWVvjpN5ML0V93UrcVnTC/Qzgxn2lVjwaGrallQzljEk6Ga
dtcvv370kfWJz6ULca3skm/R19jOyRGpsmXjZwOPjs6jLLkrAa2gKOypCiL+G2uq1ZXxTS3UzCBQ
avauJ6IZpv6qMGI6iInZ12joML3K3TzUmEz4ZxSffCMWEBREa53clcUTmiL/AntjQm8FrQX3BdLM
l7FEIIPQJ53vZTeZ7WVEmZteVhrT3YPH2+LQlqa4rv2ofgYx6rDnV3FiXVREjPSXMGQZ6M6NS49u
wVV50BanddW1zp+znHCoqW/N6lhDA8zej6THtEe0hMVXWAzrGpLUayADIF25S7BqtHsNpe29YYb0
Ckcdoa1QLHNzM8b3CZagSwRbqb21rcbCJJ7bitdRbPlPTWoM0S63Sh4TGs3SP6myEjQhWJDnC09w
S+2QgXOPpDbqoz16pGHHS2asL0XTW86GzK1u4E0rB5PSm+ZD4+OxMWbK9IvF7xrxiudjJkZOCHdA
Um7xq6ZCrE6BESvfSXNZRjKNfAfm0TB0V+TCorQZ2joAfn5UBRO/4zKuDiDEmu1y0HlWVVelM6mz
0aFm2QGsK4Y1RFbHG89ui/iRSqR9NTF3YQNyk3YI6DaNbeCPg1fzFpjrhxz1a/JBVIv0BtI4jGx+
pzuExvwy1PG7GGRSdGGEevwUR6YxAEppneyUYIW8m1ojXA5Nz3Rzlyw9N2lidam8nbJ8sa8LR68q
Vj2YzpUSMfacmeqmpVsO731H5hKxXUzhC9YO4jVo88iJpIQctfphgXfFR1WkpW5nMh7bTajRjL5H
VyAe07jhXuNN5z9xrxftbQm1nQXW0j4N22JNApn652hubMOCYCbyexuZ67gdMf4pfAg5xLKa0G3k
ehF39E4nkqvJxoFZRCK7rDq7jY7lLZLt3DkB5kKMlUwTKbJZY2gCIVta9AHVWN9d5XnI52+Ab+zb
2MvIbptM8zTXiud+dvD2wY2N3W8pt//tpPxLJ4XRG2O8X4wZ379AQi2jriq/nzT+/mN/9lLAxgvJ
SND+Rodng/iNGm8IeikuIsjfyfB/tFHWISMNNJ+YA4fB/joaxBnaxf///yn7Nxswp/ThgoBGBij3
n7RRftwQIWbyqbzZZTBopM/zNxriUi11b7S9c1cMOeVQmUz9mjrXOcEE+vfjdyfmH3bnP+5r3g7G
jgbFJbni7MLeMmK/29dE9qRQC3fqDlKWfkZcYT3OqPuesqRrHEQSpn6O2Pm++EPaHP8Ph169xB4N
I4eT+uOWKjHw1HaVUHeLD7iFDD/WmmEGVbJze0c8QpDgfd6ajSXXADW6NL8+/Prr/9o3r9/ctWBO
kg3g4RwWPx/ekqRa+mku73KYcCRKoCCsN2bXL/oiqdbDTasz5tfH/BvE8+2g3CpKuIAp/oZoKHUZ
9pH2rTuWIuuxxLF+sgqHZWe1Nz/pzvbOCncHeSyECbaHGLXSq7NiPsnq4TzUDjMU7UbpdGxhiIW7
ZVnUi+NZvKFDe8ArQ84tzaBkge8ctHoNOZ3yUspvPdz/tbf2Y0/n27mDOs5AnagEWn0/Naq80ZNk
E8fWnegN7pU+p4rJmU3vSdUTj3kyV5doANvXX5+9tRPw8xVzfB4P2pUc2P/phnEM000nuxF3qRjE
Y2kswCrdMv5KHll9N4tlureVFtc20VJ4M+M+Ofz6+H9/MF1J8UC7wiSy3fv5WRl8H1Ufzk8amc50
n6wPzOzTwoqGWvwLVkSsTaOfvquEA0pPabX3g3798eFAQ9VBUezFnUJUdm/omO3RkKwGWorY9nXK
FB5F01mfzhVxhQOah8VICWxKMyZf//kXR0fDasnUHDEnyovvmx8WMyK/NkPzru9qHhLlhnl1trqC
1mJSZv7/4SFxWfbWZGz0RnS2fjyc0KmZGHKw7hp00tsSdyiVEWa4y941obE3qTpJYnQuazZreUCI
sLgmAg3H25wKYwxEulSXhjNMRAvYE/sY00L4nQ3+TnTOdBvH5JXxW1OeMtsrp5FsDaYi/9KWe4Mh
/HQB3bUnaApeFXQFf3pEUpCZ+I18cReGiMb2i9s0x7f7ZuoK/dw0JETn3si6x+DqTKgmQRvQkHFI
zD5xo0x9oiDJVJ0flnHJyUICUPuKf2+6//Wl/YdV0EWmBsYGkA2DhZ8+pjFZcAhCJe5sIiSoUtbT
LHSjn4UZisc6B7716wNaPz9FDvwWhdJPYoNfiTU/HbHoIis1ySS9G9H9XdpdYb+E/rT+H7CugIkp
+cnSgcgeJiF1pzmkcRmM4+w/JD0eblTmc/cKopM73WQFMEHbPydAWs4EhlSXb6eo5a3BDJG8r3OL
6fRypm16JoZJnSyXL7TMfXX562/FN/jpgeVlTZ/Zldy5tDGZfv940y5e5jP3naO7irsE0yZhVdvU
NdKbWuZzxzQ1HkY6rEMKntJGx7/BnxjGez+OkjTI+d3mZoatgZTCGna4jd39gBO0O8YOdF4U5tEs
AyO0w2WLCd/HGx2PxjttFFG3Nd2qIncpmmObmFmX3j7dap4MpvwM8CmECWlO8wodtS7voGrFl15b
pGcy16vrIQ3dmhTZhp6XRqr0gc1vdiOgf302s1ZsiTBssJbNC0aVeRri19muZueim+Nym7BnrS6A
MBVEO8qUKa8ZA/KeYp+RvapQO9gMNGo2HK6hn/oSCMJWhq774Pt1bILNjDJSLK0B7XxhRw2x7Qw/
QH92lvcJOjdeaOIVu+y4TEtH47rviQez6jkxTiFo/bMVEVoWaCLo4dr5D/M4CIwwQAubO2PtswWp
3ZU2SZtWFtNIorl3i/gqB8hIYyMEwDv6T1Hc89rNuEfcGdFW4FSzv6thQgN3zZlhuaJjA1JgBHxp
fUWZ8DZNoARkIaaXOeFfmPkxpJ9sPcMVbe6hpMQEITBhrRqMrOfNLGLh6c1S9qarLySxWPOVI6v6
bEy+J/bRXBUxuoNk8k4qSmKog3732Sszp8KqFpsHkrsb4EGEpTaWavYNBpKqrmDdEQrwQcCUvbAG
b9oyAbQ+wckmdy5ZuxO+Fe4RMlcfC7+FJQvpMKgdHb9yo0xfoj4kEBEbY7k1ey7PJg6Jw8OvZW8L
dqUbbqzClDQkyomU3dkw5sBjwKToCzLlTyL9aJD/nl0OJRxBdVGW8EUfXbQUIGMnErUqF/M9AemQ
RmfGj4yWEelBYs/gsI0W4ONMEXAQr2YyqIKIcUgw+YDvz5F83CzFAzvTE/L2hrkWP4s93UP+40zD
/64uzcijGGIFZ9ziAUfZ0b0lcqOIwvzdBOcJZy2y6mvcNfQsBhf4ZeBDZzsQaI5+Kvbw8e9ht/A7
4FDoZ3qCXFlHLFxU9CPGxjShzI5ISDR94JZLjyn8uUlUdNe73oImaXbUS0igNmGPJvVql3usRsVo
A81d/KfRstrXdonVyekdFh7FOkTOIfq+hr00Dr6YLlNRSH79XNt8OHYc1SVlXfjUO1gPshkIQ1Zm
9NdNe/1DVe6fu25gfWY5C8MgV34R0ffu+DcRCSVoRRIKH+jv/Avoc1W292xODhAevlIHHpQE51ik
16AZWWJgQ3jnCO3Y2Xer6R6WDy/1xGBFfVsjqeG8My5znom0bo5h5bWvCOk4lX6jxGPb9vzt26ct
+j5KA1mr6bai7LTwFyXzLQ5F/hYQqmpuyiJrjlFEx6pfuCKDojKcrVE8DmIhDcuiT9Rj43iSeYo8
A77ObdxN7K3ntXqcLc69ABeYIHSLORIs1/Y1obt+j8qufWXuSccqSqk+TexmLx5Ku52/lkc65237
1mRK8VhKkCvtfP9WKCxZTRNnSnPnxZqo71dJyDOaNH83WV76qoDhcS5cKU9VbZjXZswj7ZDGdd0i
pasIZVy4dtb6acuq5sXTVs2xDflEZmpShJMBRSiLyPQzdhne5nNmGc0utHyq9HahXTEQvIdfraUd
gy8qpYJCRkPDocaeXmzeCpx+LVVWndXrt80Pyk9OWuqvLU97JlRaGRmOURejnLqiE+Kd48JWL7EL
5PjAa4cPqC3GG4FnlGO6o0cYfsqNmIOXb4+QCG06oMPUrGUQbx4U+eMd1Mj2lakg10iHHsUd/+hH
ghdwqWzWtmrdqmRxkRwEukhuTEeeHK40Q1Xpnvg61aUcDOc+mXsCZY0459MOPXrOceSNS+YCdXmZ
i2szSnkz0drnN6conG4V7e/+So+RER8LBjpUaSBW8TCuaLedx//OVrjSZDqVcc464flPTBTcxzTz
6nzXAfg4kE7FPZLHuf0SFyPndNL4Br4tAlkup/uZPA5vk2eJf3ZmW57wavLAOevhSRP2NgjtKcc6
oZ9TUVWXfsRVpdzHeBVKrmpioXIjono9DyMlKG208MlYW7VvTU+sMjyvNHphkiYkM28jmNnkQrV8
krc7UU0oOi8hfK/3BjX6TjQ5iw9Owai99aeQVq5XrRcorRVLE+6X+khqhv+UdAuq347taLtbHOI6
gxVtTaThGBUPs5naLzJNxaNleOwB/JRtiJo88TjKdWoCDVAMAeu8nzNN8vWzE+m1eyvGCUsI35A3
ETUyBnz6b6S2H942vAvDeprykkc0YouasHSbwciW9rGv+ZeVixxh161V2kLrHZPBene+vTbnhSY4
wZ6MmyTQd5qItvbPpQW1AxlwsaUJzU5mPWsN1lx/iwcmh0C/fpzY4VsQm6Fe9DpI2ZRx5J9Jguex
WmZJ8KJcmAC0ufACG/XSa51kPFyW8lgd47axZcD4D2V0mYXTfZyQLwsHy62P8ItoMQIxze17PEcl
8fCjokNOfKz9ouBlJUgwUSWUk8m2FUXtKasrwqB93xvzi2Ig93aX97FVP0BGQH+Xh9n/sHcezXUj
2bb+Ky/eHAq4BBIR777BAY6ldyKpCYJy8B4J9+vvB1ZV3yKllm73uAdlI8RD4ACZO/de61vc6GXd
XKA5rmvfRCzEvooMFnlKkWg9kjP4W/y44Jl4vQF/rEXrwX1ITdaFdWFtI5cd5/XZDZEi49rva/Is
3GT+3LIN3bw+n7apwn1KI2A/lDQSL1wleUTg5rUHG3PjKaa1Kf98IIqxkN9rd8DHynygPWikC2xz
bN8vEaKB+9enwsG+siCDBSpIvhov8iqLScXabcg6DZs5Phjc473A+OLPS8Y0E2cQTDVBguwmWS9I
G0nS3SStINeFCW23nymEWugXJhILm0vgkTPuRexUY7AKESUD0YYdBl+ItSP5bLpWacVqbyXGlXDN
5YaTOg+1TktO+f3Iov26AtpZz9StCvHy+D3EebbvPuUuWe7Ia7NuQAjII3DYfj30LApVBL5612jQ
qrelWn/bVPW8ZlazTo6iep5ui9luHYbtlvfRm2YKPxFx3WoeJE+3aeMiSu12Ao5FLbTcDYYEU9Gr
gVGJ0QF4+mPUgpWY30LInk+IkoqnXTeATd73QlGE4LLyPupjjcq1ntbrdb3x2sZ0f6fkVFyZlvgS
A12CoZB2B5GDiHChSp0xN0q/RxamUBhkBLk4HKn9oQJxZU1sj2lSsyPB4Fr8npYnwPd0dj6CMOQ+
JwznNpXAn7nXVGrt9FLOwwbrFRipYSqOqPvSCwvOK5qgShRHTvbToTTqcvbzui4vwsqqvnsT2JMd
digWQ4pMhkWd2ZPsPXXQqpp18T+l4TqXRQdFTaXsihNMXubHddh5X9JlU36TExRyF6UmX09b1Py9
QfKMkY/8tGs6gGTqWSMLDqMVJgEDNQ408em2Id3kFo7QKxoOnz3ambPXg3KWs8qiIVuHWcwyQqy9
/HrhwgAuMyvqAzsc+U2n180E/Corlkiq7FtFjcnu4tV4YNc9HMBt+BEmB0/Q68EwgsVSn4gihvHT
rnO/ypncEDn51B7cuPLOEy+yj2PtoRebhPfRwB/11VxmYCVWZh85g/G9lo7J/tmmbG6qiFitFicx
7wc+2X9dN+HFsTh6bJjbuSl5J/K13lxFI7gNJZS/sKZ9NeLef8ZwBgy9Z91rG14hzKYUqaGWnbRK
7JxoXZlRuLADcbaLD6aIk2/24DBWE7XijXsdWjJ78861PyqMhh6Jxs5cZKW0jy4hvO6RAxsC147z
zUYS0r5n8qV2OfYayVmlFy86Top7ckxp2QmYGj59Hm6Jm2psG2EIFm9fOGwsDhj9e7h/mB0b1zqS
+mtctku0LgevJbPQi+9OZE7kZpaFvougqMgtjD9zxyfH9zG0sIcpJuM9tufkoVZRFmC29lidOe2A
QctNhXLCKXQggDDDrluMLbjBF6+UW6u1poMZCe2Lqi3xNfUUA3Cqyu9VPnWU22MebairTDoXnU5M
Qlftc5orTza/LkqRMMxj0h/IFt021dSchDUllwk64CBKneSxqPvoDgUOdlTFjC/IOqGTe4bn2LPq
8CHW3OxL1cz8JFHqSUelXHrR9QLaE+KbHo2G7/ZYz5n+DM7za1vhPxOe30x46P5Jmoz/3Eh2LL8m
74xkf/6ZP8c7khGOJ6RFA85Ef+LShfpzuiPlB3r+cIutVfC6NpL/RylrfIBoziwEsLlh41mkifPn
iMdyP7jrkIQ/RlfSFK78V0Y8tv22gy5wJtJK5qfhcMO0xsv2tl2koMElCzFdx9BapsBq8vxFpGFI
AwwaBUXNMqx8qA77dKc0OkcZrvRzh4nnxUK7bvIh2mbbUE+Gr64yMAGEU/nJo7FAy4AhJAdFeB3B
VIX9riiX8hPYeuvIwMm8apMRL1I6tBY4slwufpZy1N92Huk4iSPvsBDlt+gBhit9eCmqtqXAIs4F
u2T7DKF3IJRkyMtln+n19NJh6JpAuuO5BnsYmSGQx1WKZvVulG1rp8k+x1pGG8FqC6ql2WyJITKR
meH0wNcV5p66oBsRUtzp4WIHosVzt4VuSKBSa3mpAU0PXFxDmUCELVqoc9TEAwvC7OLV1uAmwabQ
EETVXV0/V72+XKpu1n1l5UgPQA99wbxVPts9daA/yIhoszFjVlCn0YuJsIq1y6zwB0FmUkiBHAXt
Z0rkeMnuVF3DskcmPEpQg9BfRheAaZJdkmMw3di5tezqGThWV7HOjgqDe0avoVTtxrFXH3PiXhtN
56FIsYovE6Ur23khrx1h1MewT/s7ypcOKVjXoXWbrUO41ABzSg3vkOgZd6fzos4kYpvwuHRGcxqW
nCaRHgl6f4loaC7pBVCLFqvvR6uo1R3+65a6hyAxcIaD8YQSKHzqtXo61qNoCDDysHovZrohXcPZ
VAsAlJF2BRJAQz3m2Vw3qDyL9nwM2+YslnL47mFtI6Z+7jXW6tyOrwa7hEsCMyMFNu9B+loFDBe5
NuGk8xyVvTRzmm8jBN1iD2+yKjYmg/5PaUrCgz+GTUMjsrGi61IyqT/QJ01u4zqzHs2oSG68RfBp
KInbO6M2CcVoYvvMMFNEFLGq4oNmraTGuaoDsx+aw8jh5jaKi9x3inR61sqoPUFU8L6N7ei2O8Cq
kY0abZTJFo6Qd+ulzjL6XR9V2lMaAeeNYSySniVDrQRStWRf7LqyPM6dJmI9fSkCT/SG3xRGec/3
mD2MRhdfu1PaXXSopE4ujUvOqtXYnMdhaRO9TVxewONa3eM10q8iWAVdoAEQPjeqyMabYiuEGbji
LyGLVgkBvQVv+dNUGuR2wYjwoOFuMroQen0iqEHnHxVtXySikzfMqXPbVeQXkT2l61MJ4YV4guVA
4hQ60QG2yi39T2s+xSJOD83oXBu4+YLadtEeM+kEd4rMGn66O2y7CZxCGHrzxsiBQcEAtL0OApRZ
rf1WcYdWSK0+M6P3e8Iy/LhM9Eu7LqbzFWe3t5uUyImqI+cwm6Mtwc7ZlnEgjyLvyy3QCt1FETbQ
iQtHqzh3VA8QCMnJknuBXS9Kv7OXbiyIS3GdUlyaBoa0UbUfbbhYN1omvSyYWmtEXTecOII6F1Vd
t/uiz8wAUztiF1XMN8SimEdFtsGmkiI6yrnLb8bWam/zMZ1AS6TEcVlevnVrvkiUx4BLu2RjNPHl
2hhQRQ+Wr0/Oh/RUjwk/ydKaveKssiXS7JmQXfw1qXZKsQXigyEkRRodP0Yb/QnUzccYLfaRhJHK
N7gtO47E3VWi28+eqqEoLfSNq3HQLrCyhodoXa1npT+WRl9vECnyJc9f22446xfuYdjrZylqmdk3
vEzfEaz8MIGU2ORp9VG6s3ssZP1F8I0RnWPe6nPrBWGff4ys9soZ0/S6b8onm/4TLfozjo/6roBG
OyRWQX6p26PsRc2rj9kA4Y3EhY2aakmla2T+7JQ0WYaucekCOxckcXVIDruznmJ/t8Z67U1rsAOj
mzPCMHBrB66XxSdOrnbC5dXL82o2uAD/YxOiYmxMHqMzh2/7XI9akyOdKm91EFJ7orq0PRJ5nqa5
Wi7nNkwJYaxoTUh8+TfNPHu31gIbPYigCN9k2jReOV771a1i/ZSBdTsDndJstW6UzDkpO9dlttGK
jeTxu3f1NgoEVIqgmYS5XYgXCdBQzZf5tCB1HQwS5bJI+Zqwu0vTS25ECz/VshgJtMPQXRZtVnBk
yYu7IQ9DxvIhBmxFNSfInA0sviYv1McgM634JZ/Cl7gD3WAybr02J286S9rOunUQR96pkdFHbzmn
zi1Kf1I8OqmmPwocFhuh8beYxBakpfymZuZ+Gaehu5WgsHw8xPPOQsK2U6Obf3e6sLxcxm2nFnU+
9jQkUe919iVrjHae4gBmEhIXzS3nsjxg/J2dWW5FfnBo1ntv6uIvdp7zbnkV3EqmD7c8hPklkXvk
rIkVe1E67jZxAJPgbr527c4OejNtj8ViWde5tLzVzQnebTQ+CRKbtg1CsDs68uZG4DF/xLJDosRo
ZgZPRpzRXGYI7Ru2W+7mxMQLiEVgz/wwOQOb6J1EN86HkrP00enZIqdscY5ajjIi+E+dXPZJP/+m
TqY1b+JE+Od18vW3slwN3S/vbGV//sE/i2XX/oD5QhqMLVmr4BqgRvirWtY/CMRIxhrwsRarBmX5
X4Io8wP/C1sZFTZhu9bqRvurWvY+uIYgToaFER3yWkj////3Rl3Svfvv/1Oq4hqyTN/91/8ll+zN
cJVqGVUV5TpNNtuFA/F+uJoXcKCKWp8Pggd+DtTKlgpEvvrjV13elnBWSLq4RNtiN/YObmSza9uj
LStD32HOGVM/hgLoMQzscwEUXDjaBjG1ClrvCz2k8Gp0HIJ+ZwPwTqLoAy2FhGdcaJRncM9sLLA5
ZblmdYa2dZe5ZgOOQ1yZLWFde9pX1ce2m9vTnLLFGEzbt662LA+hqVkM1VFYbVtPr9N1/2/uYMJM
5UFvvEaSzKW7Lyi6ndLPYDSnnGMthIt6zTZYqCkMVFweEndJvmmGEX0ZESZdYFhwn8BZpyrwNM+m
/Z+H6cZwO2a4GKLgqSgRmVsycMS1J6P8bKCUvkqquL8Yxk7bG2G6QD0LQZ1X/TBt6eMCi0ZVNPiC
m+JPE3Z5rXW6DS1trAJeHeqbIRfWg2y5zQYHYj6CyeSpdCK1BSRjH0xzzdXzuPN2YhunER7xNSmS
zq53luJGX/IKKKBssWxI22TysZa5LiCMVC6hn42xuzM9rLJ+K4uLEr8HIYOugz+9zeoFPb/QH3Fh
9eeqsp869Jt3RteVci9btLYB6csRKFUlsz0IPevjlGfmLlWW3Bc1rR1/WMLwAmxQEsyWnvkFKNwL
IVh/XaeS6dZxQnGyMEsDXoKaYRfGrTtcQ2UuIe/YzR4HO208tXI4K9O6NNDmPRtzHT20hTVdDd2a
vVA4bFCStOAiww8d98WeuIv8BJoqPPfqtLwROprTzDYfk3HNhq30DF2omncliMu7WVGg444sDqNO
ekZF5ZVlaXobKgpJtIBuEE72COqs2mepJbeFPY5+rPQqCJeqSDbeUAGnBSm9U06RfffG8YsRetqu
IhgAXlafG7c85NGmm6bm2C1GsaEYw1AtBTubZYJWLsVNxdMG79g7g/gHnkc2TqDF3dNCHgAhbq62
i03HgBwi+S07lAYgyMONoYzklA+x9oS1C+VyHq87U11fzIx7T67smgCa67xtDeipOdy0S2toeG54
bFHn0rLZ19geNqqMkyCF6p35TLUExgi6gzPws80QJaAp945dzJHxIEOOYLvOM0YLXK+x2I5ijBBH
sbwdnQk8gj+TsaDuTDMTxBd0aFHsjWiy2PhIezpKtzq97DMwUO5NLzlOPk72UvSI7Rj270qvoiUM
fXXm8wfC47DwPdICov7LUyDsfkvKQgv1uNLE0+RZZXocq9XHmFdLytUgR7EZoVdaO1CBJfZ4B99J
CYzfkZZal5mFlOUZPmi7lAEg1dJdNrFYMy9qEMzB0BFcGPCYRdFzYSRR7qexkfD9aFXB4zlWM+mJ
oM2iGGHLxOXLkXSRIE9LKVEsWLgHDqRW2M+qKsf+i5t5RuY8c488NWANQ6gBn9OiUCzDrOeIXsKn
P9LZJsV9g/6pD+/LTBE+pDc0LHyzbznMm3hct//Zqf83O7Vl4dH81U59z079reu+fXsjWf7jT/3V
0zI+OOTX0eh609Dy9A/IV/Emrjs4aI919/5zi7acD2iJ9TUcSKfZ+Spy/WuLtj8wqUMYw45Pn8z7
17ZoCG3vt2gEqthf0btZyCOpIt42tNy5tbR4FOWRgPbOIF3ADdlQQJaOmE6RCkpjYziuOZ735jz7
RdfMVJBAgVA9uIemsBPA9mHHBFW4xmXX2M79lOnZ1kn0MogipxM+57ttETnTU8Ey1rCWC+vFi0rj
aNZ67itPjH4TRxBRQ/crTOj+OFhdtBcIxQOHmDbfCCn6l6VX+3nQGb54FoGHaI+7nYjhjuSlZFuj
g/Zk1418gRVWHIFlLzs9cZg9um6gU+z6A6TpK6MN5aHEondv4vJIMKjZLK+8ONVTbKhmbw7acuqG
HMpqZDrO51C6NQ2soubAWrRRdFG1EO2ytJfnDOr1WzW2JrN492ZQhnehp2TfyCKKPkH6iAkQyYbD
4qohyBIGRMgJ233rhuVhTGw/a635pqor99iWJrQibBubRQ3GVel6p6jMArr/2bVGl2MD0BT1zTwS
ULoiSFXWiLt2xdGMja0DTrZtYmKn7qi6RTuQ3WycbKSkp7wr620G3sOPtXQJ1mnYRePElDTE1Kzw
q1Hdgwmyt+SIuudRWIg9KtxiR1aL4Kd2y009mN2Fm2jhJlPmvTMV05eZtWbbjcSqh27W3SywejGd
OvnOURXJkvU039pJ6n5W4eQzrvoEKrPjXGGlBzVE5jrwDz8OMql2aRo6XyVs8PlCzWZ6EbEDb3JZ
Q6GZUFpuZZEPAXnGkBqdtt01DhBRsC7gNIQwN5HsOV5xqP4MhXr8HqEy3C16OUm/CVfCMXF0NzZ9
uvx8TuuHmH3iQU7V/KI5qKJx4gn9gijG4Uyu7rGq0PmSEy+ucRzKDvF8KIN4yeQpBAlyZRlDdZGP
xgNdX8pHzbKbg1RVdjOhNDkRQT5cmUXrndlN4sBYze0Ut7qhFe5BaSqZd4iUEDZ5tPmy9cw4npxk
2aUlXSi259baxXaNMsVo2CCayizWfGIKp4Xw641pKx1qk6nohYx0loO0ocPYGZQORBcVyH7EwWOb
pNFWNhetY75UeeOG5ygepviMvuSjk7QuKfZiH0JA0I5dovD/7nHCphmuKW8svS8LvaJkGxGMe7UM
U3fdKVMWX2gH02ME54T9rlcPgsnodSsV46AtoNJ7O+zSrdcqYxvlBEKMlWsWJMN0jGFqdIu39aTB
yvSTeYgONLOy9sEEkZxNgaCC7OOA02zlnmBkyU4LCpECPGKh5L4XQ73sYPeUTotlNNSfFxCUxHTV
WnTZzG7hPuoA3hqcwFiJbsrJU+HXNGzIekgWb8MKB4zG1uytrqo7nlyRbSQZ0mSJI4HKAEjkDL70
3ks/g1aatYMsB4bEospHjY6UAhE1qFeYxBSvIp2o8D4W6zQ+wxfAk6LPRkSecI9IAkfSdF2C0vo6
22ziew40Q31wZ472AYovDwGdQbNuW4pV/LrkEWNs8Fr4IyJqPwDnOY3116kzax/T6T5j3EUIFKYv
skWTlGwH2hPVlUs1Uzl0oprY6l+ZD3pQVYO2idwJYiVCJ+dqGpxpJzChbXU9H5hoCe4xwrhwvs9J
MDpr8Ue2m6wiW8KnKTPuU9tyLvAwNkekNbz3kwgDkeXQa0xluXtlmPG+pGG/r6A0XZdmTrcZyR0s
UlGdT/Qqz8Iayi6Zxsgnco6BvFRI2ZpAAVPe9KljnqTb7qlR6ENLNABgoJ1kS/iUpe10LMB3JFxQ
wZsUtfi0yTNztLK8dGkY38rBdS45Cw7PDFZMYiUs72xmKIstuTUC4OnRnoThBSbvonJ9U3TL/KWZ
m8/sUe2lA2xhN7pM6xNasags9Ea/i+jnYY1M5YMgHfbGtrWQzYFJeE7uzVXVS22Xa7N+Gko9/LKY
jrieiQbpXCx9LJ3hoeBHPWWukQRd4cnnwSByZNPTuDmkopnO3MVdLmxhSib4E73bcU4/xRy9T5C6
SKOJph1mcqSlTDlSOk1MvRnjwBtL53C5djyoWXHm7TvYyA+LW/XH2RnUnkSZZS+GQjSblFwmH6z9
4I85aDdIDCRoYHCVZwnkbs7QFtTTFmnFyOffIZIVGxMNNRrUML6u5wgqEh7/rZ161ONcwK5mZppv
DNB4LI2L/WRBZGIvFF79MkizvzDcxfg2KLPaCdAwW4h+xsHpGusRqlXNYRHkfG100Q6JA2B9cj0v
M31sPirewwvV9u21oDVxLl0DdndcpiSNTDg+LIjTWSUWjNu5c4Cs9AmaeHI+A+h7DCFuXZLw4vFD
OodKoFg4qcpKJ2/CQsM3IcvxE978a4EMa0/To32RbklbwMkCC5kxlgMxQe4G9X1ENuvdrKHUZwZg
vM9jF5HVBFdgm82Vfoz16DFsS5pfjLspHlzmUdq8Ok8zVDm6odHZD8lfBxd4MZVwCC2tS/J192+C
SQN5uFohU4TC/YNmKnwOCmFTt7GRrQAThhA+TA79CkAnAJQJLlmJBD3jCAlnZQOT34j4aSAdsGvy
UhMZgl4mEX+IGic7psvt6ikrQdtmRAOVwxpCf4cAQ0Zsecxbovi+cyBA3vynvv/f1Pd0S1dbzD/v
xO1griRfX/5e3f/5Z/6q7vUP/AgdP5WEL8CA+W9NOPcDbkQHgBRCKhJn12n2XxW+gSuRshsHGxYB
Ey/HP5pwuBiFSYVP9Cn+urV796804d76GwTRn5ZgrGGQ4M2/UiG9re8jDK2LrCtFp0dFPVpKD3EW
AX/eua3oOW1IoinPM0clZeDFCHz+dq9+YlPkAv9mhxKCxt96sOH+YAhyzPfjcoJAFnIdp34/KuwR
7ky/xUjMPGAOXBz+jY/iTIQKAF8MZ6e3FwrtcTCMQvR720ATmZvGuLE6ajrIO82/cVXcSs9aG6UO
e+Xbj1oMMrJn2+4ZLLOyTdiPg7YnXa6fXHX89VW99c79cQMtrslGS85C/v54BvFKZbngBnroHQFJ
mZABlPOdHT+IyjD1mSFAYgzXBgwG8t/4x3gGf/j2OI1hi+EpBvPx7jp7JvehVfc9tGcbX046xdvS
gGz760v88RkRJs+lS0wbXXFcem/vZhdJxjVNqPYtVlfizUGnQrqdGkaeaV2gafz1x71TcPBIChOW
2tr8ZiaLI/jtxwlgg+zBnCajGUFFnLXfXMv8LiOm3oRinzkEWWx+/Yk/3kZhmrRBV/XIKl1655yC
3ppivCSHMgV17Je0PvmyvGr760956whbnxQ+Bc4O1js8wcJab/PfHMEos5GWIGbYW8kwbyxNO48g
EKHuJ+tTL8Rvrulnd/Hvn/buS4Nmhwha5GovB4aIIYGG0UBHrk4z0HGe19MAzj7/+gLfmXD/uEKJ
50RY0NR4IN8tZXOcOZJwFWJIY8e+siubeSrBkUfSeOSBcFn4rg0t4JlTYG53X51el6daWAcVtdV+
UN6wVZM5btAZ1F+mydKotGwmDmHf3IGs3NDtB6mcNctvFibjJ98/LkxXN7Csu+YPT5zsIsesel6j
ZOQUuLG1kcPXNIlhS5qojgyH1M5aIr3lVEZ9lU/2J31x0dziPrp0KcH8qI68Kyyu0W/eBfHTX431
eX3DBX+9exmQmEMvIjMHIla8pV4UASg5Yr+k0287VO4PIGYJqBsd2vVVvpQnUpbbczBAA2OOqR+Y
CJS4Ajril0hY2FgwaYKwRJsL83k+i5TZXprOoh2XbGTSO/R9AKa/hkTSUuoBpEGfJJmuwrZBmKy5
O8syqUStVm7pJ5z6rEVuoeVojEPhbaZcnMV29qBG2V1mNsa62VqyXWspQkq0/qry3OXQMHRBNUHO
wxTm4blOcNCj1jbDPi1RRodi/p7N1m0Pw5+8kig79E7cX/GTy92vn9YfXxA6ERQGvPXswa777mGd
ukgoMa5fehdfaiB4QdjpR1rA92oJ661SJPr+G58I7QSsNyMY1pu3C4BHvi+hZVm/b8PwaEDMzxk8
eaV9ztmAhpPnPP36835ctyWWbMp4OATMCs13y1oXeUPJd9Pv05kQPnNYJx1k0Gyl2c7Brz/qx8eU
XieTTJ2+pw676d1jGikxpCOgxD36BnFWaY1xrEZ0p//Gp9ivqj6Lsej7r6zQYdL0IzdQY9LQ4vfy
tAPsJHn9648xKAjfbatcjTQMufZEXZbtt19UBofJALEEPmwyqgAsV7qjuUa3sysxe4adS0nBg6+7
Fow1+QjmZl/hYfzdsvSu88uGIQUljCGYyliG8R4G0DQViaKDS6T1lLs0E718B2iq39ljn0jfshf7
aNBg2bZ69S2vRvc269NxHwl9uCiWxToBNAt/8w2sQ/Afbo0H+hADueVRs77bViJb0wipsbo98S/l
UW/F1tPp3ixl31yGXa382FX1cw5pCZi5Nl+pNUuDXrNJgElZwdvKv+WMrC4zfJXLMn5S4OP8Junr
u7lUyaZGUHgQUJBP5UxAqg7W/tff7c8vgLk7U28LW/ZrDsHfdmGihL1iliM3NZ5vo9atUYfY0QOm
Xzb9xk2DsDN0v3Cdnh2rLU5wu14krqiudbyjqsPQn2Q7rGhi76aiHXAv7eXbIsLyhDfH24FDmmHs
pxp7RZ/v4J7Vv7kC493M/o/H4m9X8O7pHHsadVE14xFhPHtahdzE7kwl80A96JOWRZ5xExQ8/WhV
8+CDGi5+8xRYP30KPAQKGBpN1A3vXnfMEEgrher2zCARX6lcis+UVavsBYWVp3+t8mF6dE0j/gIa
FLtH5JNMHTMTRYE1RN3O1LsqaB3IUET8jgUODYVTlg/cT4LwKjuNjG9zaRgsle6da2VboacAATXv
kQC49mAMQj/XhJEflqp6cQf9zpn5INJPMVDC/RO/uec/lm7S4TSI/ZigWQYx7245rSM0nykLQpPm
j2VIzG2aB9pC5GW1COs3deJPlm2HWpGTp+3yg/V356SOZPmyZdHZ11H53YOryq5Nz9AGafebT1p/
0v+gFNZ6jcsyVyquDR5Xf1/YN2GkyDwQPEltdE/SZvSY5qtXF0+Pw0A6gy6lOxptdgdD8a/fw5/s
vo5uI2Sx4BkzLH53kX2UgCfH2Yk4cH4Oe3k9uc0tc+rvudt/5sjr/GaDeq09f7hWYeL7Nlckzvs1
ndTDbkoSHlmO4eWtsqh75tAK5jIefIsgbWBm91WST0E01xQ3tkz8oYtaGADLby79pw8TpCN2llcV
/bttOVH9IEgk7vYjxu9Ar2k7YZuPNzjFIh+V6fdf3+mfbM0OplG+ZmQHOof8t5sZ/cssQvDClzy3
0z6qjZAph4x/c0b86f2FY2LzJK0Yp/dKorQzIpBDdbfnjNz6cpjIQSyJTGJmoB3HjojhCKFuoM14
S0dsTz7dALSXg3a2LMgLfn3NPx7KIQZzKuRQjgceJ8Dbax7RfSxxR3aDNfT6Fowt9LB2uZiHOfKj
guTRuivKfexCP6gypf/mtXpP3n19r6iGuNnU7VDF3318TxCwaZVME2fDjj/XbgshYGyj/qpLDAEE
1qmIjyfGGEGvNq8O28FpUE/paY0csMDGnvmjNo8XQ2whBTH7HlCFiH6L/fnJQiM9x0Gbhi9j5Sa9
vUuxJpNZlE6zd6aw3Skb2p7dYbOmlk9+c0t+8lEe6yc4Z7RmYKneve4JNt26ad1m3y9h8d3GZnCz
lDHJKZoDfuXXX/5PP4snUXfWltoPq1pd1ktfS/RFwkzaG08Yzq6acV6lbU8X8R+Nxus/Vo+/6+d+
sohR7dIWoUQEsPy+U2EuTOIrxScllh4hHy7ruyJqzC27G1TgqUDxWsXzb5aPn14e52uoYg4InPew
JmJkShDJotlDjsSUKjC6JWlhBq1udr/5KGSIP+4QVBrIDlxIOxYr1ttHRBJfq5jO8IjYLbAdZ557
hqexPS4BWMwSj0DbmYFDTZ77jTWM2o6To5q26Jqs4gapHy9XwkDNQ9WNn8KsB6zebZlJhZ8ZRRBT
miZ+qRgwXWSWFN0uitexW1eu85GSS7L8VUsmA29AObsbQZKT3aDF3j6BZklkB8onJljokO7xmMCV
zRmVoVEzisnZWl4dm08egdLFNyelWRJBYtGd+GyKW7zPpBa28UOXV8Z8zEkaFXvwrIW91fTaOBUL
QMI9kTRImUVRKnlh92oOb5wOrOqO/9ZG2JeMjkl2sb2sDMpssKMLZh7CDRTB1/gsRJPfDQTKh6e2
1KqD0WYYLueoNYmCjpOPRccwDJIihO2jG40R4VWqwjE6Z9ButkUNpfg8HThOgtDwyAjZd924avgH
8mQIwIT4e4aMMtTpO+AMDepCrMVVggz1xQUsOaNL6Cd/kXbV3tUCyOrqUEzn65Fcijvy49t+O2uN
597qVSHJL2cUrFaD+bRrJNkpgDwiADeouxa8Ul3qoQFki9rm4dr+0zFGZpuG+fADGYS5P+UFYunO
jgesRXUtDoVUN/R5dwps+GMIAecp16R+25eIMEOMJQdttbRYjXel8lWt1+2m2C1vQ5cmqh0Dl4J6
uzftDKGWlxW7SA0nC4idb9bdS5o5qM8UQiqVTtYOEMVXG53hdgD+ye/QununG/WtZyfO3vbIBqNi
xrqMu/Css+vps9vjMLbVnG6Yob4sjSMOA0OqzTDNG5HkH9ecGpBSzfXq29kaOqkfGfN9X+mJcYbw
Ib6wRr4PTgv4wSAWTIslmKUapOSsvnl8V8cQqI0/pZmiqOhciFQ2yQGdu9zgTD02vd1vkmUmNHDJ
roikhv1rt6T0TGaw6FmznXqU5imJ4uQ7ZAWG3Zgo+kReo/G8BScL52CU8W5Z2gVdXq8CxrDmfqF0
vQ2jvP4EOkY/L2NXBnOP2nDS+/a7ozWlr/WA5yUN6z1kI3Fsc49pVhlOR0vHrNHNOEtpUpxMEhiw
EBi7TMxPBeDaJ7gMB1fYd4man4AHI23RyWJtVfhUkIPe8gYW8khwV7kbtAY4stDuMyLNTl1oJYET
VXKrp7bG99DA705R5RH6Vd8mrTZcN1ErbzvFcHC0unOyy90NFgMiGDRkXc1YH6TVJwfsB7DBC8xT
dtcrTDTILbIgGwA5zLDdmxIez4ZKc2X3VYnX32eVBFZn8vA8FiZUhcDFXUuQe88ikUZqfCYCKrts
Rp4y5rwlpgfjqKtohhTdVzuYNfKMf6m2Ey/ENhSmmLtzOY/R2D2TkO525JZjaRizYOnM9lkjhktP
IzjdGmTdeu9qZvVlcpesPlgZ+pCgkC0J4HNluCswy+lhrriSdJj8v9k7jx3JkWzb/srDm7NAYVSD
N3HtHlpHxoSISEFNGo2kUXz9W4ys7psVmTcTPW800Ch0dbg7lfHYOXuvPWnXONGeNXHt1Q1gZMWZ
QmxQFZslIA1ncDZev3NREM7k6ZFUMAV4IW0urcEOdnWqB0JFsd+ekrQ13zwzop6kvytRU5vFmeQl
+7lrg9iDWkDscja4qXOOB927EzqPvoU09/s1VQCSFRlpc4Mne3xgzlR+U1J54ADK1noBEa2ICJbu
VViBWkD3MGxANE/7jorlPphE9km3fM5kFPCVO7s5zXAS1+lYQQYja/iJLhxjkKxN5gXqz52QOGHz
nECe/9xIke/y0Wie/Ybo5Exhwzk6QJt3uG7aJxeHMPvDehg2yIlLoutmiDGrwjZcIL0ix5TiuWuE
CM4RVHOO6Wq0t+xKQ7XL2TeVh1KS2bDqCN9+bKJhgYO7KbiLMB6idF2bognXJaPBo6ySYrkHjeEU
h1lyZ5YJMm5f9eDtOZ3GI3IMDtFfsk/OYnvmp3q5ftTgMYaLGIfpVRqgO69NOV8gWQCbhpvpCHI4
3QuUbne6s12gApPfnIBFJVcY+OQLrTsbokbtLra2xttWpJ3t5n7Md0M9EitLBkt8VRRS+zh0EveK
h6jhoeLq0oRvTnkZiis/SeSbWuhcYlZghFLOd5rlE4no1bQPEk6qocR0ZnBr3khXyTd32WGuK2+W
SN+aLN1zZtMD83k+1oC7aCnRnKSVheezbuVbN0n1rBPO6+z7zefailWDFo4g6RU45OgU043Y9yGO
/nBo3SsxN8ACdR3GV2MKSoF6tyynL2jxRYD+yh4c9PHOgPjl3OK1LDfE+BGUB9CsISU4ySpWqD4C
50TM7r20JvcqdevoQXoJKXFuX794MaKCDo4N/DRSGyy8hhSRbu/Y27gLmtOkzGgTg7I/UyUHD7lt
fAiMjHUxjtKDI/lraRrxVR82HlJhiE6IAMyAiQV24SNJfxAQupAmzibNh+iEtIH/Q6RD9CPxUHSb
bJZ1v5p5zmljVe3TNNG0Jt+1/eLHwl2TYlkcLdUtdzkgNfBvINfv0jLRjyAeep9oWX5kgdDqNuiU
hDSTeHdGODfFSlZDcgW2q7JWrajUc9GAeQgA1T2acsxv4dyIK6y+wbmbWdFtIzRflBvTjo4dOjmK
jORKtJy1IEumazM2pm/mDB/FGGGZYxUOolvg6+IITq4695yBT6zn/JaSfXwITSYy8wBk/jQrWuJb
o0ymb76kzbeO+gS5O/0WREoVZj3itYwaEj+xkNAWScqMbkXClmsle+Snx1JrL+HYuZNmo1EsvZ7g
TmPNSq6KPKutdWnN9bXhILhkYlpwrc02SPQRdltQrcO2+1ajgESjbpbEmJVD882oM+tRxAAqMFoQ
nKkzkkF49JobVov5W21nEr6dDfNxrTK3/wrNZ3a5Zj73vpScFo83ebvHsGfhI6bkvZ9h8t2Gnclq
5nv6K/a95qaLkM/0jS0vOw2DdEQvc2N1QXwVeU2678I+wFccOEfWsQVuHfB8V0bcPTVpWpk3ygha
1vg6L91jPdWcPFz0F+yJo52EysQi5tk+fdPO6RkIO8ELxKvuMsJKsddFoQ/CK7k0vDbPHSXyfuX6
cXrtiVbuSMJpHxRAPnDeyTectvxP+LLlJtLSecO4TOCyhI0joYBtbGes1q5e7GKcrxUTTbFBG89z
SLzGdGuVarx+x2MQEx892kUsCFut77pQXCAtTplFmmRSdgr6DOEel8BfTsRFa/IjpVqUSd6VOUDH
T3yQVZ4D/G0EKnoxeoa8qiY3uvMiuz6GY4otrUvLmXRRho2N5ZpHN+1OepqKTcqzeQHgQZ1XsV+d
4qSaVpT6lIAh4z9aqK8hyuFj7sMpymvtfNGFODWpabGkkRM1g47aVp4lSYETZ+OYiSfq7SVVcKzf
wmGZM9XdLqGzfGyi2mdallCQ6qyenvB9x7dmlQw7f5QHDzXmJhwMbLxpUx+CYX6l/1d+ArExL2kj
bK1sQ8Qs9Oxw1v6EFGqd5Xl7zA1UqjoyCLEqhdy1OHvPyqgfN6Kwyxv+wacpHxn3fWN4LHVhfNu3
fEnvRv51Dyx+RWN6Am4In4QACO+RCJDikKb+I16Hck+7NKEOpJQj+RzwQJ0OyUUa0LipLXvhGlhv
iRkNO406dt/Z1rwJ0t7ZDJqHsZVJtxpyWoXxNHlnFBfiKRPuvsJ3v+NxYgGuSc9cxXi59gRFh980
2uGnUQrrMizDGdVCKe5lMmbrkRp2h/JzObS2eESE7N9MSL93OHxGwMrUhbBeFPlX4yi/gu0gd1LC
nLnExxzdId+DlrAI0ljW8KIg/cra9SgR3zJAWIVzZ697nEhrW8TZazaN+SkeqkOXNwUeUSyZ9ZSN
N7OJNZJ4kh2P4g6MfEah5roUZH5/WQo3eoAdR5kh9C5nCcxWEoTQbWCqeQOeLjhr4ZNhyEq2iVvk
q9xR7lUpXUCOyRBiRSM+8DhNtb7wXLhO1GhGzgPnVScZjxmxJE5SA9MkOwaxV8W2tDBQ1K2YoekL
4uWz59IW3h4pXcUrZ4EFNrOkpdGnBhywyGnOia3M2NX5OsUgrLL8FA6peQvF9aRQyR0iUlg1lMeL
d65zWw0+q34NU4wBz6oa2u6cvu+08trsYI1G+BwyM2Wf86rqaglwQanXSE/DPq2SYKV1Zz0TmaGO
te2/WbP3NVJ180LFWpDRSChS1rbGg1+QLuPoPt52fl/eTB4VSzEpi6E3sJh1PEaJpBwaD6R06PRk
OPUgNto3W//g50Txrirh1VcGybgQIye/vqJ9g40Hwl+M8B0awcw96mYvZYk1y26C8gbXD+r/FAnz
PkuG7kvR2uZb1WbJlyYyYZ/a4GiuGlQAJ1dl9d0kbPgyioqH65ayyYGyWvCWWOA7hYQGia9AfuJt
Se9sLiwQSTENySMSPfue+pidaV4m4hTnY/ulzAFrtn27oK2mvvyWA+dKVu3cRS9mm1lv+XvOQS0A
p7XNGL0gMGQTLqIUP6Oco/aL4cKBXdmzDv3tnLvVXdGMLAxtMg71zo87Xe9EONDR6MeFopjYPQVO
XZENlABtIMYorqMXPNT8TShHeF5+FubuRkC7AYDpTB1q5pZfSd4FcqlNhUrLZxODNHuVpaJqz9LZ
7dg3mpW2kvWAoz7eUbzyybOBXP4oBtqPm0SEk7E3pqUEAOpF8cJmKjzPEpMEXw8vXQ9ezeMqwfX2
vXUx9tGLVjpBgNrDwMY675bf7B6uCZ58B8j5IJzw5fvJdLUR99CmHCtF4boAsX1w4DVBpVjmHCTw
a6eB8LOmF8Sphw1b3bnox6p9kWa0e1AWEBta5WN+kBZdoCu7wWe+69zZPZvgONy5A4oKLiHz1oVj
wfHlvks/REkzz85aVAx6X04IPy5C3elv2qM3uurBnCYXHpTT+3zS9r7qSQ4qrdC/yf2widZSBuY9
jNF2Ooy04aMr0XPQB1ub/Eaqcn51WkVcPG8aK4P5Xw3EhGvCs0vvP5lgUgnOooZRBcm1gjmasnsB
aj1QEU+tbr+mhFIV+7BXQJz6kGBlImRSe1wXOPyod7mc86Gi/3caQLiYCLs7KjoXI0EGK0bRRIEF
A4hg1aSu4lGHps/fonAe1yW8lhxJf79kkcHnLa4SDcG4WUrIwq/sDjW3nTxYmWlvm6I2T8ykYUGW
vXNTxsF4jpYpfZznZHgAvqa/t9X/S036gxsc8Q298X93hjev3ev/+fouXr18Lb/+v/9LglutXr/U
P2pQv//N3xJU/NV/mYKhOR1Wj/HhDxJUmqt/MUYV8Gkgsy/y1H9LUAUSVAtN4WL/Yvr/DlT6l8mM
jA22hmHgkRXgUKCH/4kE9V1J8MNwDO1ngEGdLi94XwaPH6dxbHUl5Qq5VQH92CzcoScJpv5Z6ZBd
yImaxE8b6G9BkGR7n8CM1D0HAlIOW/wXwvVRA9awxeITqWRB7lxUhu2YzKCNjkQb1HpBwY5i32PL
GqN9Dp0iTc/deNBNwjYyz6L+EBFHE4oH09V0iGIWJiZWCa8/srPnfDUEPnspWq5r4AdBVZ6Yq7Gq
0ZPjzbmIK7X5ya5oHKxrjx3VdJc1MwqAbSDiwb+hgdMn4VWadtuBKneZbwa2Ua5JzkKTX/RqhsFM
miYSzZhuQ/C3uvC/T80fnhru52V2/b8/NkdAvRXtzx8fm7//6F/Sbf8vdudoTi0X9wpIBD7vb35C
aP2FjMoLFiXK+2ODiOd/+Am8L0N27Bgf+RELI+yH5watFxOoEFfnAin7T54bRJP/nI+gF0UZHiL/
DcUy7AuXCdEPapLUS0VWAOw4jY1FFtEgCZMlWto7Q0pCph2xsoJGc0YQa96wv18ma9Ha1IHLnLnt
6uagrBJJSVAX3mmefRFtC13Pw6ozzfGm5zUk9nBtJ+MGtqV6aqi+3DV7vjhbT9ESWo8BkEAsGKXN
qojoiK/6Er8hncTew3OIh2vVDmo+ztbciVUFInQ7F76jtnrRCmPsqWnRtmATVyIwmrcwm/zPQbEk
igchdf2MiREAbNG1a7B9trux4kHY56GNQazFmn8xkH2wKnV/29KP2/ktEoIV0AzT2bield7JLJtu
xsTsLlVsl7dlxnZg64+1wTYqGMnGAz8QBysvk7eFKzUbVmLEaA1MhxhB48lecCdWEuwh9EBASWps
iW7lYqL+Tkh5p6XgjGp2YkGoFAtMJYXVfGfZTH/CRLzEbOOvWJvCDf1h57pfgCyapWqTWDZsXGAt
dD79rTEB7hqlUVw7vlFcOtVw65oDlrV34osc/eQzu1q5F4i514p65swqS7ax3tjcauVAjumTNL6g
1BSXQ1JBliHtpj83h21j1/VlJFX5LQPbQi6mmHati3orpoV8i7XgsxtF9QYDT0RPBZiNt2BtKO2f
QmEs0FSQN6SbnvQCwfEXHE6mWufWWRA5zgLLoedLUy9P3rIFpOPW3rAhevSsMN1p4y64HcySYqU8
adzoeizvigXLU+WkBtsLqmdB1BCrlpODlHWXxghqjXTD9iFfID8C5/zltIB/JEO1reXyS4EIxRtT
R/H9zKJc4ghtqMGzqg752CwjVkJK68wh5vI0mf0XEGbDVdyL4sbXFYUyo5Hw1l/wRAHlyWp+ZxYt
E6ZLwg27dSa1AQBvrPfzO+bI5o72F/QRmZXibCrsFT4qghW57S9qZP2ftPKZVRtdl5wEtv4NvWSc
wM4CWGryfNhjeSKItOnPoA+2JxMek/5OZlogTbCuMkIiR+PgvDOcWu5BhiW0m/vI6Nbe3D0aRrFL
2vmWSbm5i/wzoSmYW9BQ09Bn1wmwKANolLXQo8JC3FqNWWwrwFKt9CFMgZqa3plTdvtS+qrYUSQC
pCpT+wwzIDXncqWmL8bCroJNgQuxN59EH0LWmMLoIAdYVwNFxTZa+FdgHD6xGLZX9sLGwjBYYxaJ
XcLQWvEo3hlamd9uyggJmOGQzAZoy1+IW+yNPtHaaba9X6o9HHabzeBpBtPVLbyupkOPW6WX1ULy
EiC96BaXiIczMuSA7u7yv8lf7S05j8WNXLhg6J8YgMy5c0R5Ot6UCz+s6iCJ0ZVS+zkfvQsBZgzv
+nBUE/iJDZS34WYQ3WNPwvfBaCb3csCpRXjlqm7FYN5VpA5AMmssZWf4+xbEGYU5HKngjVAGF5rI
HN5nziR3GBBw1AZpdI3tML1yk/a1ElIc3aakL51ar57ULs4BZXYvreKQl/pmo2Rhn2GGLXeIr7il
TUgQuhQFc5GkuJ5YdlfJuBQENcnOax9v9NwTCKEj1mfdcw+m0zi9hNNII6dMzeaOzuZdZZK0GFOS
XBE1gVZdh0Uvr2M3so6OJK50LwHvALJwtcnGM6uPMifKgXCfDrm2rMLbLvO/AcIY1hBemW8nQUHj
LyB2E2VEF6ykV5V1tBYp9VCMZMTNaCennrGzZkYpeAHL3ZSwd2VxZ0I89o9JMbWWOEy66k5lZSY9
7xaj+ZwbdL+IhMyYx4/JYHtXmOloYmf1GBxyDM3z+SiUdzPywr5zVAS8LB+49Y6q0+5za6XqlMwl
0YqI3d23jrs/XePHjxOgNZEvaPFL/7ZhwmuTsWqqU43f6NRMkbHDylvF1HfYJhECXCVFX9zRjHfw
qmpG0mQbU9aF85B8QrPRbrUtygOUjuQVQD1mYeZm6AFBJYrz2FGkIftCMuCaB2wFWgY8H47WesX0
1sAOT9O1ygVUZERnw0Wn2/Z6Gu0GxBpbPbWarQo+Mf1hMB3I6fonky7Na6PM9BPv5BiDZtlftM5c
XkWYLb+ZeIyZVBaRcwt7QT8ZpC5elpB/kdIUX8mZ8L64VeiSKp04TU93T8NoZOiMXVkfS1bbdUv9
MG0mElcW8zVnEVlmEjz2enLPC68tvhgZXsJT2dtoNzyZDjcRgIZH3iPhVo5zvIP5bxvr2vclCJnc
SuKjIinxc56moWAxItgC7YFexHMmd+WUGNdp5rWIvZ1SfWKumV86hYxj7uJO+Gs7LOdj2Df5F9E1
+a0c6GiQ8GGv07mKjrkFG5w8dx5WWXfN1dw4bKbboQ3w+DLmLreTHZoXoGiGT+4wDV+jIGleAkHz
LYUboFYR4RmYAJrJOCkr09dIIdhSO60yPgtzwupCEw0xI21yaOTMlA6+MciXMB4rnJZz1B+l1TnD
JkuzZkL7X2ZPTZAKQT6K091mguAH+olOc+l1sjjyzLHthisqJ7jGY7Pil4dbx1fmpygE/LwFroid
3dIGIdWFSG+jUJqYXCd/XfU9tmfMrdme5TkDfc9GY+3ktn8+DV1zwj/ubTwpzM2k+3ZTLMZQ7NDz
ovwV28Z0mzVzq26L3iIEhdnKG6tvu03rurD1DYCnKC9Q9o1+Jo+tL4iDLYtKfcpV1kFwjPvWWqPH
q5/zyZbVtqN9g/+VLctXxCXOBVQ8ucHu9SbiJHzwk6p8rcFK7JykgCk5Znhvwe/ltbFGDcKK6I6T
eUyReF2Es/BftKuKg0ywFa8BO88McJ3JefMHlZx1keU8hl2SEAgKYUmsGqXbVVXb9YHWAf+YsxsL
DrQ9p9sgjxq9Hu3EetWhprFbufIlFlF344YdkcXZaJuf+pkCEqbn0HMvmS0cbAhTX8LGbrJtVHox
9IU6i54Zx1cPcAq9dudUyXjWt/0Es98w6HIrGNwlg/kjmUXX5tynz03lX8aT3pDboGmPGtsBqsGa
bKrwRnShedn7It7EIVvSjRtK+4r2oLEKrNjfN+xLoRcpLd4wmtjIKmsZP1Zi8pFDlwPzOMtwLICQ
bWrS+47jy7az5+2AjutoZ4Xez8LtNrN0il1vmv25ZSRbr1fl1ySze2RPveejI8J/A5akQszMXvMh
dv3ozRN1tNO1ib6Aqzm3a6lEf5HYY36MKbOY7EeuueD9Y0b7cS6yL9jLdLWArauVJNODpcUZLkin
SJ6KaCzuU9dMSCdyDfYHUX+u5EhAPdih4CxXZbiOTWrEcohPAfO3dleppj8EKdlPi6snf26xhEAX
jgbNFC51u2grpQ1xMJrns9yw5GmgK3bOERbntkjTz9GcQjNOu45ZeaN3MQSmY1PEDjzF+QnG/9Cv
sc+q19hp/GunaYyvRGKr7z7K/+6S/7BLti1rkfD977vki/Qzm4fXfySu/v1H/9ol238JekE+DSEg
20yoUOn9a5ds/iUgAIU0dVD/uFRv/7NLDv6y2AHboLIBCznIIP+9S6bxhKnZdHx20Muu2/+PDM7W
B5mkjXAQlTdS2GUvLsyPbtxmNMauKVrrrJJiyQLVuOTHg3J1uo8SE+nJCpVkWZ9nuWUMD++ikZGJ
kVSrNgTt4ae6si3gMpmjR3bX3jwxhhZwXJBhEGfGm7ViHNFULRPeH870LwSeiwL2h74YTGx+cMCp
JUzbXTzf/9zeB20/FJGa1dl7ogvVqrH+3gRmJHKJRJde0u+/EKrUT18J6cnyBWNZmhScs39+pZEW
jjTwSoJ8Dc/rjqC7dYFv2gMJQqwNveTGaA6WYm4d4ghqQOsL7YtD6PUkdeCcsepjBBKIuCrtL0Ma
L+rnvd156AiqlDANZkfEwuBHv8eBTfa5iKr6DPU2sUFxWgHCsfIIEkqjGpIp3LEnYYG5HOf6Pfix
mBkYMXF0XxG7MvHKQBWByUOpFm+VH5FNNFD7/ivw3eOKsLx3zEd3ESzzi2kJdFCWw00wOIQKKYch
8iQMpulodsk9CIAJrpl7I4Ac0hBeynuypJkIhicwqOx7yzKIv0h9cIqrVmXNp/fcm9hjiLsa7TQg
m8RFoWRrZqDkS9lIDmBT8IvCiXgiMG/J+KAaN0Fg1hi2dW+za2zP7BorxiUeSGh8nj958tkGvJyc
OqgVr2TUM9YybN/Vt7MiusdwCnvEiMJQ7sWxO85c2i5ZM0TEMZRRcskM0nT4YUEypLBXDLP4t5J3
67gFu01nf5wbU68Mk2rwOtIWSS21quDKiMHh+LO8cl+zYUktm7zwUb8Db5CxqnIDwuiG2RIfbaK0
iLffg9c80XXtczJUAG7EzJRmy3mkQYrUi9NClidyx9HtmvluAm0zI5zAgX3GPIYIkveMDX85OSHh
P1w/SXhkiHWLsNuiM4BkaD1cJPEw36DfTMZVNvLwOrGwgg05oRY2VIXsC9ePxUEqzx98xKl2sRXR
QtFzGytb2cM43ZM+SIfBDUd/XWaRAA+Dluc1zjr3YiLh/tHQ8MkGLWnCODkU+UGkB0RkIiAlqvJf
q5gKXDpE0rL34ZZNBnO81oMmCifJBs44rM58OtH5YTzs1gSaIOBsu5vvwVEuShD0nWpJBxrS0lNX
Zje6Dr2YGNg9U5fGsRZXKppBB0K8MOzPQzly7VJHiuHbRJSW/MQ/ltk3OQ5k1JaobDJvSSKjOHNf
W7uiDULQiXU/2cuVL3Kj8ciVHLi2OUGjJdopkgU5MzxcflbxUOayHqJdaxqyfX5POgtY4tXWmH1O
cGrzyt6/x7W49sxQKRpbAt8QMUAUXeLchOM2BzRQRJw51ZKw6Nc93/I9i8jiaSN4jS08XaNwyZ7p
XVWfVUluq/t8ng3j0ej9uYEZpwzFHinklxQT2reHuYTV9ZAKs8xvoyWbeixx564j7TjHWeMRWM1T
yblU8BQWscjAKDMMY06ENEtC7YqgGHfgMXl66IEyen2/kdH3ceFqok/UxtPLQ9EpwaeMg8Ma+p6O
nfaIKNeBFSTe81gEvX2VUcg36yC2yCHwEYxdJh5zZqYJS1aSQbrPeICFp7IXZSnk0yiCYwJMI5zD
T4oVgpEpGH5XsTWvKi8g1MYA9+QXMcFxcJb5JMAf2altfK55twSyZuxux6egj5r8K0Bc2wbQPcER
3RLIa9tXJe+fuVnZfRYTW0/+Vol9pPbIo4cmNCu2EQg+sfHE5ks6wj9K0zi4rBwzfHZ1j3hjtu58
HY/D2irr/gGFkLHNuzbZcGO0a6ePk6NThBFJnhF6gRJh58qiXIWq65fuAUy3N5zXImuM9ClORN+i
+XE9NjK1XPSrhaS5wODzkS6WvXZK88WA+EQmwSJ8mODap8nAXt/K7fitaCP/6xg7BNeBMbrqCu+8
H1QzbfNCjTde7ccvrqOrbbloh+qKhmPQRNULZhboc5UZR2t/Lt2V2fmKwDM0V4giG4dBeV5cpDIu
HuysZeTNuHU3G924IgFxXFcK7aUuB3mli7k8d4Xutz1g7huWdfmShX1yp0VxPfjmmO0ZrIod0Khx
he+v2muakndx6xUPQykAG6muqs5DXmCbAhzAqTBCghkdUIcaQS90XZ9efKqd+p6Xjnyu3FImqPba
ahekZv2UIOfh1JZpuIJlgL7NQzR6Kb3RIXxKgzmP/PZbqpC8ElwGgXfO4t1Q2PalG7Od2ySmi15p
nCgHNq2y9VmDvGIfFM0EWpRIyKOPVHIXu9ZNFtVyv3QRNvS/5XOWKwRZo629YwXASm+nEhkLYvDo
DqeCtydgM9+5GAbWRmbMwQ4Bj3eJlLU5Y8GeDmZVTcfBsMLj3OXDFsMj1kpbEBKFkv2QVK13r1M9
fwExlp0xNJnPVKXAAvy+QvmpmBO4f/kP43TS3X/CUTbwnoKskNHpPVkNR0MBfWDJwRQG2Z7kLtZn
8DP+FGn/wcRGIUZyjLtYzKl0ffHROi+iGS7iAPmWmTeKPZGyMMiO9MA/GMc+mGvevwdYpke5bKO2
MD9UXzqpvb4N4+gk8qXCAILPml2hOEH0zoLx+1P5qy/zsZVyOslJ/mnqavEMGzFF4Ok9X7OuyTVt
UbusjbT/k9Pz50KWZlnAeQvA4lDPfyhkmzj0pTGa3snxJuuy6im93QHMCQrE+qz16z9hhX7xfRb7
EExlzNiEG3zwOFrs+9HBwNedQdQ8fn8FVQkiCaTmiPo339N9f386Fw/ZP4t1Do6RIy8VwcX7WKxP
5JKg+u4QV3kV1ZVvLKGtLKi8gavR5h2IUIj3kVGSD41/JeP18fsf8PNNGmAs5Txjp0PQbn446LoS
jQki2zsBG0aTMZDXOFrDnxKxf/ktQOBx7lmu/ZM9uCDUsorS1jvFXaIIYsTAAIJw+MO9+atvYUOJ
mA6iAw/ecrJ/GGx6nYNUx+BYwoaITi/1i7WNRnbz+zP2i9vERTWPh47dDtvND2csp2GfShL0TnYE
EorOCs+cngZQbe85w50c9fyHLd3P6xdrOqsJhwUXiq/954FVqY6mgQhdkuAi79nqg/g0m5pSpC+Y
jpLzh4rqe6Ls7w/154d98VmDceBomVd/PFSErSlyN9c+5T1Pd1SzTnYeOK85IzP491/1i0Pk5kCA
Qg3us+Vftpg/XDu/GBRfVdqnUSUETpYk0M1tB5VBcMPkyw6ONn/6h/P6q+PD6wpAiak85oMPX6rh
NToJSpZT4ZFtXJVoowszSPZsdLiovz/Ad2fqPx91fJf4jQSOUvy9Pz1pSaACVLwmUvUWWT52P3dA
L20Wt1LP6rLOCqxw0USZPA7UdQO1VnupGz1GO2G0gs1F7b4WMcouK2kJGgyQgibXQe7J4g+n5ec7
HOE8E2Agj0xzLXt5zn64FlXqDiRxw8G3cak56zRK5ScmjrwvdSa41YAK/Old+RFnxEsM1ytPFa9n
KB3BR1t/XNAvIRGcWxwVvcLB5LB/6KD2fgkUqebrREbL/Z6l1mXTF80nrV1MUQ5awNumtRuMbXE/
Y/b0BkTvk8XY9veX71fnhJWSewXDuGl+5NKYDTYgHfDUl3NA0Q06/sWKDefUFk6FhqKBCvD7L/zp
3mS6uzwNtHK4RXGB/fMiNCksV0NN80kLFNctRi0i05YESd7sf8SX/erL6BshcIIQyOvgw5cFM0OS
mFjv04gu+hqoUXiOu4FdDi1gdkm/P7KflmmOjEEY0DJneeN9dJoTimBJLKDTCQcPG0uCfrizeBDZ
Jf7+iz6yvSBFsFwuxYPLwSGE+XAjF06Sjgz5BioIlbTX35NlGeV0+UNkEN59JjNNJ0TEgtjsISG9
rpC+A6RniS2GxLzEB+f0CYyBzdK6tWaiRX1yaU3Do5VF1wsDXbF0PwYQafN+AE913SErgPr2+yP5
+fqgtMP1DYjNdX7mIaTVFEi/bNuTjZlgM1R9fVYOSbqPzek/rroQ9XEPCB8BpwUz58Ot0MWm3QFC
UCe1pHoHdraEtC5B5oZNPq2oAGD94eA+1ECC19qi4TP5bxwVP12lai4dq1GuOHnNKL56nq1PSpDD
/N4Q8fyWrk4zF+5DjdX0Dw+Z/fEWgbRgI5T0YOZj1qAScv75mIki6ghnSLOTZdFJmuEZkHENd8Kb
sWYtmXjBm2flOYLyurXaS9TRPIGOitMDqgis0e+p9WZf0kWc86VfAzFg2Vj0in+efe4jVSKGh35s
pdd+h0GUTxoABoVGnC/zERh+Ny7uhkeynnndGbwM9hjWmXh8T7S3vXa8doeR1lgb5fT9chpHEd4P
DbU7iNETXbimkQP9YBR6M9BtuFReZ+xHjMTX9WQZ8x7bE1p53VUY/BFSmOe0pUGAt77bQ7YWSp53
OVE762VeOGzqqZnZQM/pibg8a41fy2WI2VsJUX+IrZnN0Ps2Efe8LtaGmmeGwAx8xtIqrC+DCnKa
4gbKnjWi96UZOuF0v9ZMZOKtbzRzDVmPFuWePMEoOXg6Z1dUNTP/dm6Ikn0vPjF50nkJi6WuwS4g
PyUVYfff6JanhF8uVj4obWoMGVUFxnjL1LlMrp0Sxet5HgOEu2mdlgtiA4oB+G2VMr+tZ5P3heo7
q9lBU8SjY9rBOT7MGi+ZtNovY2tyFIOTufNXAnh6caEaFFNrfyi4zPiF+EMO3X11B37unVwwrJDw
M3GuOZtYqCQO+l1KWPW48+TE19MHoXPVzQmN8KCciCHXTsQn9h5hQW/zsEysxqw37kYYLvgickId
N6GJsppJWeG09lU1oAm5tVKiVzY5t0tyzX61Vmtr8ge5NoxUHLVWrQ+jsFuyOMFI4Di1WcJdghzl
qao0GwnbH1L/XOjIGo7JaOAM6cYl0gSLKT2tAP/bvB8L9rArG1+PQvpkjureqhjK7oPU5QbDq+HZ
l0aKC+t7HUDPnrtvjsESHsj3pm+GqhHKQUQjBFnfPNXjN7wZ0XUA/f36ewsOriM/xklG616gDH9N
oySJtm3fYpf+/lgh+wLeszwzg+9kpC7ga8fR5ZJubY1Wkh7o9tKbtzvC0NfKc7mLYAqyM0sKl/Nq
t0vP3Mna/m1K8bvsRsRu199HM1YgXiPXWQqJdzB6UPvitbTIXFgnivY8s2y2P6NF/jHCMF5/KLho
Mib0rvxzxqU9WelmOma7OshJXC7DmMe0lAaThmISnFgRaeHsstCO05u2avghlknvZIeAp72toFGM
LzisHIP4Fd/NcVGS39hfuGMBBCLLQOn1Kkqnr7h5uGUzBGriZrKk4W2SidrY4fkb/JL3MWMADD4J
7QruFcE0B1WR6Bz/icI8J3YCbT7R6qsi1ZI4higisWfNEu5mp0ItFPipoCn5/9k7j+XIkXTpvsp9
AZQBAb1NLcgkk6rI2sBYCloFEAgAT/8fsLrnVvdvM3NnP9ab7q5KDRHhn/vx3QICD5AkMCicSvOj
QhKFvA8QyGYFFe/XHf+/c9J/MyeFCy9YSP7zOelz/5787iT+4wH/cOAvNnvQMwFlvGg7DuuXP2ak
kPU+AScTrAlMh837Yhf+XyfxMoxbFJN/DEdtHzC0yfoOORe3PjPX/8RC/MFF+m0rg0mZhjfTZk2F
asEqdVks/7ZBwNqWJvUUTLdhNRtzvg50M0270tMUGyybKKAQnEdDHDfnjqrF79Y0EblczsaPFaxs
ERhEU3M1WfaVZWqx0CKQfF9yITbtFUXeKZ78la1NNVBrWno0vD8YPsmXlmoXgJTOcxKNYdnQuU6H
rffLlm8WkXEXls5QnmqJ5TSkAMOqg594TqdUHTTr3nE4xr6yqNGNfNT9E0uSdnhsBr7kR6Oib2Lb
OIlwtnGGA/nMd+nYd7hKxrXJy5I9akzWq6WI8c8589Q/yNLheo6jn0hsyb7RF3BVNfPLp6oUydPc
1zb+BHiMxayMr6wwU2LODqOJpkwyuj7cSz/K9khffbxL6ki9h7gUVpyoNKBAegGiwgB5HQJOKXzu
p7MvqlMWDykx2xWTP9LtWptDexZo25XFlSsYLwlDJ+NI2kvTXp4b8fTIXEzN5sbkDhLvIhR4Ir0i
ReLdD5GJa+pgIY9bC48+H9p8fPAKrBK3DXYfWnBWpSvI1f3XOfErXPNvrgiC84Ul5j+/ItzlxTu9
f0Cdfj3f8TsViL8e9MdVIXQ+OUgyPheEX0WLv10VTJvzHBkFzKgp2DryR39cFT6uAJyuH1aL3y4M
9icuLWhlHi+yPO4/ajKncoEz/7crA5keAgXsUgjWCgY9f5fg5JAH1ehZ7cnpDZrMnWLXJ0O/s8s+
uGI9S6hFCZlerhghze42l9xln5Pezb4XBM1ZN4+GbOaK8kbI5HtDGbZ8UtDXzkEcpvTbgoAgBpj6
b+5M4jWxqDPsdQanc1kAt2aalgxT6S/08pA8wJBVN1nTGvVblTT17cA8lJv2ZO0ZDA/reE5EsysH
LcO3IcWVe2BUzDS4byfvddCjCu4nok9MutLkhmbw3tna3lCR9Y+bIH0feiN5VZKY6gHzbR4TM1e5
RyuymfTYt4vS5J6OeMz0udRpYOtLkYCJ9XdBW8zNpe5oTca820l/8e1yIz70sJXkuC3r1jTKU+Ui
UbP1EhHK3CbHBh1dAlxfgEujgu+zJZ9KBw1TTjekk1YNjKLXFitL85vWRafnbY6PSmO+oBCHQR9B
CsJC5a/kkPcRI6o+IkXjr3xREsytQ49m1jjUwHuULTdroqUi8Wm7yRStdt/naJo6FyJ9GTPhG+I6
dYBg4ujcixwa28UHOnE0dSXv2UVFtGkZ9go4AwbSLqmOiWEMgF4b8ZgbNAOs7M5kum1V+moV2t15
YTO9+6C+txq77XrKJ/hBddeSGC/zGyhO9h7PdXmswVHs8Y+2BPSr2lthMFRH0H1rXyX5riwBttpQ
N+7AKlbrIQGO6DlAvJ3etVcZVJ9DN4fRVZa6/BxVBv71nPEv2dShITztPed1GV/tuO3udTL41wLv
81tSAn6NQwsmFiHz63Lz2+G9Tl+KbozuC0FGP08amLBaKSLAPown+F3+JQzz6CWh5OgwJp5xZ4zR
2GMAMchU+NK+ibyo2DM1S+eN5ct8emnawMWGWXjPrWdVjx35clpHoyQe127W2uOatCdkgHqa52Ml
hQczp6ckDWdof9TjLPcab/0LHYX2OZx99DOrcfWTE1LbzDKf2MJG5bL4aWnHA2biz/T/xXVVsYvB
Rz6xaLhn0+ofpXafspZKqEw5S3h79G+WhktMyOlcIFFKNdypOBZnaxzrg+OEinKeid9aFZ28JoVX
vchuZAAa+c1XLZLP7O6HdV8EwYlfGkduYzvrqWuC23kqxmtEfORUOWw5YsueXxVW5nIXcm/7ltXS
PBtz5WN8bW3/hFk83DlZ82MgMXtgR99uExYa/IJ+9hjmgXo1vaz4POVz+tmGN+yu3TbIP7dGFYK3
5QzzjB5jvQ++JvR1v0sb76zrzFuXQVrsM8rT7qqwck967ABFweUgBshjjTsrY7g900ifrHCspfd0
JIwnirtGiZMih6pgLUlqNxgJjfdGtwF4M1GLDR5WR9SW8r30K98vknVsmDBxOn2qASps7MkVLw77
nbvekM/pLB+zxvC/j25NKAizpZkT30VShh82Z0++zJxzaU7gx3unISnRRRs/jY+h0/m3E6NwTg3V
Pc6YGTauNOtvnqKrqNFQS+wonL+y6AKBY0E7WoVMtM9xFjvPDOXdNSBHgR2+pIVvnsP4FmVIvfWu
sanqIl5HOZU2M0F6dkajPCmG5e8dytoPTNhoEkN7I1Skt66nx00yKPuVLlyINYZPd9Go9XTzMYNx
ck/jxO+FwRnnJOaFHZGxAxlrwFUwg/qaZx17u6a3wm2hRusydOSdCYil7K3xjTL4Ekk/PpDtZxOX
x9oGToQ4gxqCQKVSheDwMZKMIpzAlDEFN/WAJUktHhJwdgiNU2+xv1SmPd7HVkV8BaJoh8/HMW+Z
KmGCocz14sehmshy4ulGCCbF36XJEdYctoRmsuBg0e576dIu5xB163Vvjt9a7nkPlvamI2aNbs2T
AuzMou7o5k2471tnvDF6ka7DoAm+AbZzf9aG851iK3Fj+UPXr6e2pCggzLatzEDTlEZ+q8ckuKXr
L78B2uxlq2z+lpjoAmR1QIaN43NtysexnU3MJxKn8YL/weub7FLLcnHhzuGVUEq9NTyR2GsHQ/wh
NpJLkQ/xzlEpIMFKWp/T1nX2GfDtHef7t2yugodWdLTJMrF+in06paxEYr3N8nIrZeQWty4gpbXb
VcNtjafiYGCSSlde6S0FKRZCFiCZTQVm7R4GiPzejkuSXKAMsexxgpfYi5wT73DaCN1U69pt8D4X
uVvel5Hh7gox1dDBgWyYnTlups5Mbww65ukpr+p9r0ZFLnHs34SUyaYIasiBfv6l76yvWdvQg8ft
8WbQJeF/UHrJvRO0dB11NfjBMqFZ1R67n5Y95FvSPOoxA8W5HRy9NMIF+Y526GBjSwMICN62C5hT
6mVCqhenLpV3Q5zZ1jabQ+hnjiiDtSETCLHqLFPwKm6lv0rTKb602I5xHgb59xI783aaTX7XIPhC
QuaHzNPuaBvc7k0/zzety79FoPBXE+PMA0w482hmBTpjaomd6FPrZmYH/y3MApdrZ2Lse7cyiLdF
xRVIt30SXZbumj5rj4oFCQSgIjzQYdkBiWHlRWmUu89FMpxTZDHOo5Eetd4yjI2JqR2kST2QO+iq
bz2znjXv/Qn2DRb/KfEOerDbderezg7KTOVQoUgBtdjByPjWms1VqaBaVWm1EK/RFqVpYNc3Xq3U
IayTeCka2AwApIBHmJv1xW/k1Wc6EnbtfiarssKkpTfAnCi87/NTVpMYqfAfrtpwmWKmlQB3kJw6
yu3YqxS3dmnAPOpGvS88FR6cKYs3M5xOI6/uJ5kmO+pEMY7WBpaYYrqGlGZSjQktkOlhvenRxDaQ
x8lLUNi4rwYbYIjh20TgRsAgoeE/oSalhxnby5rN9o8W++PWRb5bEV+Co5E2LjeyPOF+YKurFlb4
LS2nFimTw6/ujIM3DtXVMwbobEh9FJ7BvTXDRh3HUoYHckSU6qVzcCr76Vqk7hcshs8fG4T/qiv/
bi+17IL+1V7q8kP/z+mH7H5Mf9lN/XrYH7sp3/7EceX50MRpZ2D3wt7oD43Fdz+RfmEWKUwf5j6a
yZ+bKbzmIBGIZONdF1iLFmHmz7B28IkWGRwy/InJiIsx8N/K7f9V2T2A/79uqJiKLvxr3PABXW7M
xv82jhEtHlubm9gBGHhqY0izIaAyhMjP+Jfd82jSQvIYu13EkiJN1HEgpndlMTqU+zyzFrSYHEAE
UgaIRzlS9ipaAraiIZkXx5GTcsJ05t7PK3xkYZut59HQl5jUlr2xpih6GkXlvnrV8F4QQol5qqeh
jdzHPq/nayfDJ9IqmL2rJndWtbdQ0VCguhW9WfMtHQUQ3IIssB46r7ZXfdObryEmRjymRioeqkrn
p04O/Zb7K1JHwwO15xtb6AzjpQROtLHouX+IZmFsS8yhP6FWgoRhfQvkaihnecRbSlrLoTnr3R6w
9c4a1Wd2aI75+KI+fAPST77y+6fo5Qv2R1uD5M4sZwrjmbdBlyzVcc4zZ+3bigd2roYOLCokfG5s
YRl+HrK5jddVEZiv7HDmW5KaIX2DIcqUOc6HXncEtA3Fq1uB5jqRAbfr0j7EtFvbarVgHd0VmRUK
d2GKzweZBXSviiY23pSy3UeqLMty5SnbupFBF5p7TUnACwQiWKjgba1XCeQpXeWjybMVZTLeBU1h
/ISXEq6JlkUnqhCT7wabkUuDKWb/8f6448sjRzZIXXpQ5VEU3D9WVcnG1/f8Su9Mqaq9AqC7rgPa
UdOaL5nUXL/FT6+Sld+n4iYOLNYUK9UTS75BnU8SvLJWPh9gfy0lsy7W5L0NxbReZdFsLDC//DQ7
9XGQDpjyPhvUDoileG0MM/B2VjMF5p5DZT4ortqvLIi4AaiuY6O3rI86UuZbmAXuI4bv4kXiWX8k
UTG9tk0CyLSySY4xhN8lNobkDT4cm12yis/kD5PPGdsKFlGTezYafuzAA7i7ynsXJP7SKJGBd926
s+iqPW4oZ5W7ba9XXtgTos+a+W2uNNxJpwv3RSHsnxrSYLMGgFfWuC4xhFHdzCZgF2Zmn1zyoua5
QlU0O7DogjCiYw/8wpi1az/b9nHePURlON2mMww2m3zAZu7N6LaEWEpOmhXC3upDayeLxH4pVJDv
2WEa9Yp+SbyPIwi6YJ9bZvfY186r2xfqpnTNz4h7EwyFoWVLkSmE1+2Ad7WMI27oneV5uzSYid36
olmEBxB1kHcxg6tA3s1zUd933lxeO8Omy3Sayns3dayTiqtwZYkWdrPvOYeZCpEtzQvzKXFaEFi5
0OiZhWs/j5ZnrlxaSGAvSY8TlaUOq5GcE0PgT2JMhuxSMTneLkoJY5woYyaoO2PfNnZ3q+wwu8PU
kZ8rQ7v3vRuL7YAytMx7OlMhqhZInoEROjcFUx61oWHQfx1AMd1GFo1DE4laBDOSChM//dzAlK7Q
pTU2mhqY9pQxslubPOZ9JmASbIxMjtWB+rX2kXUFrbAaGtUWJKAN3y2v5ufRncztnLXJZbAbiZ2q
qTHfu9NetD6YInsCqbtC/zCNbUUCA2pF0TsbgWN1S8rCtTiVgXuztdPmZvC86ayjpr4mWKg/h3x+
m4HQPGbHpqyJt3tzzMYpypK1MXnLKIklYr8ql/nWymyhQuIUhTDpVwAhZYFw7PmxSXQT8MFayDI7
D7TdTuQzQIGZmQBBbntNtyaKN+6pHq3WeiJwObMflukkAIu1/qWeFDxjkE2QAQS5a3bUSMl02fQN
K+VZ3jOpzU9+hZ2r1lzMBQWx5abzVEQ7MleWNu8h7Y5lfirQqjbkZ6iY+TiLGsoUHseZa5QE4rHx
DJPL6iBqBHJ/4g4ja6/a05UuwdOyseR00OLBcpcX6hPImsCpeCfFkM+32iQ8saLHJqwu3LanSyfz
eqKKeCaioar5VmIZOP93ufR/KSW13Y+Kq38uPb+Q5cRD9xfp+Y8H/blYcj8JaC02VCeH9Qj3x38s
lgKEZOoEsDlzfV4qoHB5/Ck9h5+WZJi1DKBwb6AR/+9qyfvEs2Ey4Z4TCIFk9Z+slnxrcWv8Jj8j
eIfYvH2ekndhMqf662AqGLy6rqfYOgTBVBUL0DdYSzN013M1tTcpPWL08H6ZqsBdmoDj5NkEUrHG
GFWf0yRWF7vm3ArlYO+Y+VoR8TA3uE8m5lj4c4unulosH+juMDr7p2iI6IafVPtu2g3Dmo3kC35G
36tePrJrTanRGwZhyO9ULdXnOonpR4Wv+F6ZaMAElQnhQPblLy3m7pfeq40f+Qj4N7frcvyxmNn9
7JRCmrgkNXTOEnEByOOZwXLDbX6IqidtOzFcbsDBzkX1zLu4RNXGk+G4tMrTkzxs6R7CE97KfNWV
aetscCKPF0uOxUbmSfClyAu6vDsa8/haaiEOFkYNVHNKiZCzSedim6m3EQsbdwcpBExPl391yrk6
x0uKxg1mB7XJyV9l1lVb14qcjcEMAnqfrV8+zDEUxdNv7nQq3ddN2dyjRZmUkUU4x5nHGW99V6Qb
1aFpJCbBkhwIHynveWj9l6ZLwU36HiDJLdx4FE3wtlQ6RB/ZHX9mkXHXQthsdwbsnidJPP5dMcGb
2X7q5u3D1/UBzv0V2fkVoPkIPIE0ZLc5CW09/fKfFaCqF9psgdwk6966dJjXIGf3XdOtbC5k5NPc
YfFLJCH2O+JFjP4/jFgWV+xl6Icn65cTJmo81KYWwB9G1o8cn2tPuX/TLJ58lo1YFTCSRC+ZEyze
coWXtgdhjO87obZiE49u+PIrC1f12KAsZTDXl8FQDxyaZCAFsErACYsfXhOgwrzRh/bRZozyDrAR
up/TB1Rvy7Gbz2GFrgsPHTutIJOEhOfMfKAPvYu9BRHJfrGd4LqceAMaUQ6XTpzh+SuHCDvSh9co
jgZkHRcwSrYJRh+RIvBZ9lyioVjCYH1kxse+WfzIcZ3137OsRsVChAWbPy5PS+s1VpIiy7D6sE8f
umHFTYM/cAAi4K3xlg8fzD011fNHEE3qkf/z4QdyPADDIzwmMlyLH9iLlbF24CMTUFfCvA/Swbv5
eEUCMVhvPqCburA4NttB8P1+RLm0zHF60K2Ga8XRAu+GlJbzbjLPCNaUqddnb0lNtNzlhhW4R1Jr
aeY61zhjPp3bLXOr1E5lt41YpttrmO88f2wXfKypBJueINp/dhYV/OXjXQbMe+MDzhBQrljPeLNu
4zHvgTEHslYW+LGKvAPc0nl6gcKVA5aiXudYIDExLeFXc/l+ggya/KWfwkXC7GrwkzX/HU4pcjOw
K+w0uBjTPVwFDogQX/r+l1vJz7AzO8T9pl3aNsXPmUSZx/TD4LUqSyAhxq4RlPtaYeM6+xSPkANs
8nE9+nmvN30oZsYknn6gUpzAIkvrN5sjzV6bNfWhHKcVPZP4nzCOBWpds+ugg0IY7bDqRBduVVnF
9nrCmLToaJTYhFP4grnLSzZsgK0HQN/ge/CjNG89eZJo52diRM4N7X2mg3I3sxkHOBa7V5X23bcM
AAJLe246L0VYjI+BZ2DLEpIDW0gt+TB8ATee6Rh8OsikNmoQiY11r2UB1CskvLHmK8NJMIauf9Ck
hAD4Z+SKraoObEKf9OhBC8mdYwzs4Iihl+93WkIgEg3gxlNtzQJXlPpOW66zZeAlYvhNNqTllnp5
atyd5mhTarqviyBJ1pI7xrWymuoBMBp1BCzT4Wb6eSKew3r2d4aW0w/HL+1TJKmJyIbA+l64/vwS
xHiEdgwNs5tWeukPG0HxSbnuxDqyYnCSFSTyUuMZmVi+4FPoNhXLNKpCwoBIsoXhBw5rcWONleb/
jdXOxHe2rVhL/iCdnHMGMBk8B65mojKAaHNW5RzZbww6Ouaokd+ukTuso5plfsvY3924mgooYpy9
8LCBz1ih4hZ7IXgJlJPE2c7UChbEytrpVPVjcCm0Aawbp+gWJwr1WXkwdNZNkXM1v86OnRwHE0V8
8MbdPNjDpmvz5lYrCipzQ0X31SC5mkw+6qLRqAerql7tWCM492E3AxxXtEA0eWWK54jA74tOCvlI
S8p94g7tAxHWeKXjDr0A2eix8qFEMUjog7uWiP+BMEizNePEfI2FHs9OFDzNsfA+q44WkpqRiyRc
hHWX86MpmsOAu5ATXx/GBkiYasR910EL9gjludvCTEw4TzNTShhB5rVLls4NYi/bIpNQ8DPGuCs2
N/SEsz2ozA1NafpL1IxlsSZA5WZArZUqDwy2aaE1LHhOSK71OhjN/glOFM4s/NhY/qhoulOZo1Yl
gdvj4Nkc1TgUv4zc3s+MSdWlF+YXPJftbdPhR1lZemw8FvlRf8NuL9sMpKseaeuCQzZm1jW3vP7n
wKjty4Tjrn0fe7MYrqkno/jcyxk7ZZHDbmvlq4Btc00SK4IYkuNyDazxBlgzy/aOJY3vsZ3pbONO
yt7bdsKOFzB4+aPo9XjTzikkFXcS1yzth7cg9Sg2gIh8Hzahe0fxBIJ+To9WC+bdby4+DMtbM2pF
tUmUaVydvHY3vqP0lq/LXw2ON54ams++0EHnrN26eQYsZp5yU7703BK3cE6gDWfmmyXiY6az7saY
XOdV69iGaZNPuCWjztpGRpKcu9iJ72wYUrfKl4dAgazOffC0iWmpiDByMzo3OoE6OPiBtRaJYxcb
RuCq5+ZnXDyHQwWR7aakBO8gCutzlDn+Ki6AQUjS+OtKA0f2xqLYWFiKuBY2DgNK4GSxHUbzJnZI
V1cet/Ddki8a8Q439jWIHe8+IAP2WANg4UZfDTWfJ+nX+Qwxze8ZtUjoyY2Knz2zBUjBLJzZ1AiC
GHb9LuzL8jHNGHaxF84Ksq5WuhkpX+m2jTkaiDeeC/asS5L7ckS0yW1zejJRBc9TZy8txjxwYC5+
yxVoOKQjs61NX4ZXuzeHfVMprKe9cJqzXc7tQ+KWxbCeqk5vVb2AqRNdIyKA6KJGyDM3MvKOyFnM
3vJ4ejY7GM6IBhC+VPKaMaNa4yjBGRCPQ/w8NGG78rul77nt7JMHIO4wmjHyf5gEO095/A69zLS3
Kuk6mdeBrzxJ0VTiciaUPd30owtFkdwhC68kBKaBQXLfaOZMTcgHHxjPPkZZ7e8gv0cZeWhLH4Ks
SzeMSvA0RATqRmk9JJFH/FZmiUOPTNydYWsz9qbiWZ1H6dQ7LQR9TTxmvPVLxnJrn+vN96xV3k+w
k3qb5p47H5KwL74B0GsPi7F5WyxLq6bsJP4ESEmzQ3x6XZSZt02NttlmxJxpzgrUrW4s8GNTwRSQ
rM8GIrw451k5XOYuaOxn7m/5LXlom8bHkt34fdajAne5Wz+ocoy9hwKTBcwLaBQrRAKWBZV2vuaW
MONdyNiME8hkLZjjYb+D1vaIgjvegBzvtpPKYfZlpDyuHcuAW1E0DVfeyY5ROQdcFDNO2lXkhG9I
kPXDTItvsyrjZEfUYbpxAUdd2ippqQUDrrNRtatOdl3059FqEdKqlEYWt++eEl2eWt2em2AeN20o
2rsS48s3WiXMPVwVeaIWNdrLOHhhoUbDQSc3mCOca4blDbvrkOewA+gxLk44hnCupuHMdEljWs8g
HFd1tiohdj8o22y+jnlZMJ8LRTHQSoJbFsgAX4gdzTe5kkb5bRrG7t4Ip/nOSCgM2cZN6qqvQd88
NWqq6E+XqXIisQdQRJF7NHr7NrH9h9oqoDgUY3KuitaPYBeY770Om9vRZSGXBhwLx1ynEb9zNuXb
AKO2/xAKB80uLfk3qSmur6J7IvN4yNF8JD1DbqM/z4lTIx3KIPbvY9G099z9jn3JHVQffht83P/a
Av/e+ve3+BJjBCosKT+2LcLIDj6jv26M41CrScSsa30pnaO22Ym6aSKe5smnAQdG3b8JVrgMR/6y
E18SZORuhGP7psNSAaXgd4soPNYJv2VXk6qT4U1Pc9YbuXb3PTd6XMiiVt+SwnScSzwEioyE9Oxo
QsU0kvI2czNwDB+BYg96rLwr5WBdSsObm5NkAPcyIKmjfVIssXKAwLFsI2Lx3YxNO2RD7/Tzo/AM
bNTtmMtDqqBg9E3mvtfuoPvHDvBQt5t7ywKWWpEMcb7M7CfydRSMbNhiXOKs9WP2IvgerCc4X82b
BlD4nUOm+omfvXq0GbjiZWg7/r4HzO3NLBnJo5aPvrFcO002WCAGr7OBux3JmI3DPmBmc5j4i/LO
qRsSAZJYwLjtSB2/feyFS6+1Lv/6R1/Ujt/VEBJ1JNZQakiqEu/9e2w0Z4WMucasD+60sC7cNEO9
UFbBdu1fv9By9Px/L7S0tQdoHzZ5tb/+2IFkB9cWvFCBE/8dcQKaS/9hgufcI7xGJ8JSQTGyCfkg
ivynrx4QxoXZSciL+ODfc+IN9lbfnLAiyawRT57WNN606cT6kUh/jaPQW3m9zybA0AuE41+/uPU3
xyNnFu5rYRKUtXxCsn//7HDzjaimtuLQWQ3PPuiY6Iift+Kpyjq2zfCe+fADLTfnPm5Yo5oS9j9t
kbFfHGKHNMTHG/rvNPjfTIO5pS35vn8ub+5/1Oibf1E3/3jMH+pmYH7iCCK3g8DPcewsEuYfo+DA
/eQxFWIQ7DNVwFvPH/2pbnLl+3P2a36yKUIBQ+Zi7wD88J+ImbAO/n5WgTHjH7DgXLEF2bS/nlWh
wH4d1UFxsIP4TTPkwzVL7wbD59fK8B5BkR4qU7WvQWmB9uXeqHwGj1QhsoUKtrRYiaOty+nYLY2J
laVdMJr4IuRkNhuSWNW6H0L5c4oGD24hs8Z6aWA0li5G0tLmgyFY7oJCURu7oEcSz2u6i4xq3KrY
f8iWZkc9p5s86Mtzpcll9QMxMVu37bYzhNhM3KNPJs2r7VDeTZ1gBdvTIMml/YgwMF8ZWbubGvIS
aSatnogegbJfWiiTpY8SkPRVLw2VXR9/9pwyXQlcrXtWeMltTxbrnC3dlubScml5HeWCS/Mlaf2t
QxWmohJTLd2YU0tLZkldJrIFO166Xjds1cev6dKqmS/9mvbStNkULZU4He2bcunh1Esjp3ZoBSTg
+b3PWP05S28nCz3kT1+9C+L+Sy3liWaUEgghCSS8U+l+7qsYZ2G40ksraEk9aE9N6Fwbd9HSG6qM
djw0NtbCkWnPAxzI4hVSbfPZHbJdGerrbPXlQ84I9yYtAgnoNsApRJFZcSvBp+utCAZaNdjyvyoa
0q65jYRqd1CfbbtiIt7Eg3xsbSxMwmFq4uQTHS5GiXcg7r2Wlo0mvci60K84irnpA1F4GUs7x8ZS
K2JjNVJHMoTltsMreSRkHVx9ren1IOFK56MY3ENvB82bn2Y0smT+ULxUQL/OLovvvcl26OJUHw03
VoGMFZuNvPFbEWya1GYbmYZCWatE0ZfHvqg6yS5i4DfXZnVqjZlWphYOJ57mItcgL+syvZg0WZ4n
OH07gV7xxRdIe5sxilGZBf2lGTLWY0Cgjn1iWj/CW7IutrdEVJfGE2LM2ZemiRDRgPSTrkCPtHYl
MPdtvxgAJ0B+COY5/FzFRXjLroffTwODshFCWHimw7T50JNb02YYD0r7q1TkEw3bVrB9mX8fYsmo
SiYE3PgCjTVFrCieIeyUJ7oRK1gzPKUv1KQ2ZkUwmGRY8eKqaMoPbjfw4dspnh78YhH6ytokkegh
IXe16zEynvgdmqDgCa1+TFr2E2m1nYZyYjpckofk/Nun1An4qxGj+iYagWus/ASud2OBxZ5aUjcp
IvreUnbzA0FzvI9UDcZoeWdZlDXBDqMUTw8iyL9ihUexdSWYejtKgqszcgw6rNR+YjdwGLJX6qnL
HL2uPfA+63T54B/FbJNy+2d/LPmLzG/F0WXg0m2ItE5bM+wG5Dwn+/JxpGVuz6vNMf6sFblI95yO
OqTsIqzvdBPS60MZEfA3CgVfqCcSn3W19Pb2peNfpRs7x5oUzgOziXqD5iDAxIJUPZCV5aqnnOpk
IGSh4UW62aFZ9997PwEOjnXyLrAYziLTiYcIV/qDbo1ym3BEYugN3ehLKDDFareEL0unLE80BLyi
z25gV8SJ8VjPLYxVj5anNqZ9jB0OgaXl18JAXj+m8SIgd3lU9WuLGcq6zvjmJkiJNxY0qGjlfTQT
eDFPrzR4W78YOeqZDLNtCN4C6UxrQZpq3WXzBT4rvIfpXhkdJhvUpsGtv1QpDY6lN+EevRW9ujN1
fJ8szuCiTw5lJn+CxDmH7LxWPQ1QlfAfxs6mLSvZ9978EsvO2xB7QsRki09ZKpmLzliJZkJtElX9
0HMfU5CXa7W3Ust7cJrsubMy6+INXMNzK4g3nt/Ya8snoojx7ZKOeKnHbNNF9cmu/OjeIuhxZ40i
2wV1jGdGB16yJ1W7KNSDg9k7R4ZBUjoMQ9Gs+yBvk40hre9w5NdDK3606B3nNkmbczarbluJEgy5
cL9Jqz8wp7sy8SvW+aDsO1wK0ZuBm6Qzgm+TImQ/V125IwDALH1i1GWU9rQhSg09TMC4WjeeVz9S
SOGshySbv5cDTmpmYit3Trpd00NCz1RDBizf21mPjRNLx75OPWs3tshBmZ7yGzbOz97EqIiSJmJt
U3k0A2EfiADnGzNQDfNE5DEzVNSvzc3OqOu3li3IaqxqYta56Z8kBz5tvYgj7hC9mVbJOhTtCw/q
T7jwD00a+D9SQeejA0Tii09JJTzr/Km3uux9wlWPwAXlOLXbYG0qhIqIYtcTnTVOuxrYCm9Ge2Ad
maGZM4wjczLTphhGj23ZfUdmj7YmeJgLeX7dbG2SY/0afy221GqWajsPorqpLe9CXiS/clhRheBF
1r09T84Wd3dVExgxskNe5c3G6QivdpZofnSuyLdzKY4AUEnpNc07HBqxaTEvbTJreDUjXEZmzd2e
/b67J+3xjdj/G3vpvTm10f9j78yW69atdf0q5wWYItjz8sxerWVZ0rJ9w5ItmyTYA+yffn+YcpJl
Oduu3O+qJCvykuckQRAY+MffPE4Qgcg7KMaNT57ntvFIUlee/5gstb0NeA1RGtTpR7ofnNC0u+uF
HV3jqIx1JCz/FxhC4z0RCuKxWDpTQ2DVRIJ2sFxOfTKRwOlwlIOrJh8lLSFIKl71DfM4+a1XqryM
VQXMkUKeb0aLCL7Amw6F5u+mlQtjt7dvsQRt3uMNi+Yj66isXFI9p1ZFt+3YTp9reyk/wwN1sfTm
9O5TYW3A6lcst92GlbzPSUvNavy2Ic5H8SaYZXo9zn0hLrWTCIBhOiu3TtwNhyjtoNaT1Unrd7be
BULBbHcJCOUhNjbso9TimCuH65AOKzOmTtJN0/mtOfZObIPz0Nw2kQgvPXLt90nnV/tEd9ird3l/
j5coOOxK7gNqq7i2bvs08i+oFIqjsJtun880ExDeNGCUav6OXtF5J6q0f5xUPmHGHXZ/BZ3pLbAW
7rDdJMstnPTO8lr4wuF6USDbvCI11bq0GxYwYKzu1CS+8ZHuJdnGS0LOs4i4rLLDLrX8Emp0Nlol
07uC7t+NSmp1wHlOHTsHcGuYCkJmWnUzk0LvWdaRHgu5b9H6SSrVtDsQMwLbp05tVzzlMQbU5aHy
bNKTVOEd12a9mfNsOSrcNzE7TGjgl3q8W+GabQqsG9i5xujdMpFu30kNDugW1ie3j29x19ffJhMV
1QVLf4jbAAP7EnGA5XaAsSqnN63IFTFeJiaz954dtHlXhzOZBkYpoO3JR3IzH+dpTnfQ+z4g9A9v
SX8RGwKVcWuvxRFTGr0tBVTzsUm/dfNydHE0x/ivAfnP5bCf7Xm+NMTz7YCs42Lqkus87e69xAcL
TyKJCWwwXyWS5jNRvlZWiD0xpvdxweoqrsLBCvJxL9usFO2xQCyRvncD2e14hfWEbkdP9Kw2sWWl
bAlpZyMKw+9lOZsbLPMFTeNgvfYpVYqtTKvCx6dPkioStYhrfbqqEr9i4iSaXRXkSFN0OmbL16yI
EHdtAG4a52TkVGTHvbeQrRyqOjYRh8P0IQnXdS+WVd+m0m8OcvS9G4L0Pnarm+/XNrjPY3rFcu37
e9rqzq6MffmuC1v/i56bZSudev0itOhvpgqX21yM31S6IHr1nfEmGkd3F2ImdekhMzFRdfouxvLw
egqD7j6lVNk7EF53ixV+pgOUbLpqkM9Tny6k/yog3jpB/G6RopNK294WwDnbcYSfl5Cnx1aJrdLc
e/mRo/9DbBwh/cK7wmuT1lopX0JnIoCoq9Qt0Oq2bDzwLEeTQZvHl0uKOnEvhSn600X1X2zCMV/C
wpfXE1aP1PHaO7kYv18oUpbscYhtbC4gu5EN3xcX65pEOM2u3nLtkTb/vi2r9a9S2eWNzqqvHEDT
at843UBoX28yCWsibvI6+9oZCXJvddVLOAZmzUr6/jBAzjsoYatPlC/B3oH9cQ+rYN1SA927NLnf
uXJNNRxANAVIzbtduNDYwkN5egoGFA7Q9+rrtRyjdtstPUKOukORtOLP9KXuNAkOicznQyWw72Ef
JGhow9EQWHaiKfkSpTYLB51ccY++IPqrVyEWOm5Vf1mzBnf5MXE9iyU/RKs3oBx8gOIHtdIE2ZNG
0NANBCOLxHqRG7tQsh/gkORrcUsgwfQJJ2ixCzqM+Dd+neWEKMupoVXVMIVSihLZ4IxLLzHuH7BN
VFiiEl5FphJkVfbBddnOOTrQYufqftioTo/fM11Vp9ClJ6sIyj7NVg0fB9dlvSQA6a6+LhSagDZV
0X2AvepdCqx578qY5FYi4EB/sev3ERvsVeLmOxlHySUX9sjBD6lWjGrQklV0UQZWql5hqP9Dff6A
+uAfZRC5/x31uW1Un/2/Lfmy5Lb9BP78+Kv/prYBUweApAHSZQdD+n+DP94/XAfcnJObF/zAhf4J
/sBfiyKMMCmtXOfMX/sXGOSCJgGBY6IGhAOo7P43aFBo/wKoCwwiXdh1ASirjf3mz2hQWMwsNiWx
unNv0FQRFxkOLDoFfHBGFXOuHVubkFM7zDD6dRbOTDBz44hIKJiUW2cKsNSByVwVe3awtDtZZSMm
tWnx9rZpd7lkz+Y+hxdDzCJLRdySMOpdQNAAZl8cXMvLFkMo5EkctCZZss+eE7mrlfBvzNQRWdOx
+tTaK8j7SJuN5alGMCfgKTzXZwQ/rhDpNHWKcHVonKg9OoSkqr0uDFg/nr1xCplzUu76+Ak6PF88
QcDFEFhH8/2ZF3X2ilC4C11QXcEdYucNcayhad5cNkj9okvMpvSLjjiFE5sEcHE2wBf12ewZ8t0d
klPDuBlibqONyQ/aOE6KpRetkwcEHVinG/+cprGGE6co93E1FJiaOuVEuxQKT1Bpcfvq4d+G2J3L
s6E2ruK0BMIYEeOxJU3jRVI5kJfrNc4DTm7wZxJMBTezq/g1QF/8uxrff15S/h4IBBfgi8kQGEq+
zXYxjZcJNgHbAdIMbLZ4nu8h2THmRFVCyyLdMtnEpQ9baZhsSlHClnDKDrNb6hp5HeH1s1FTPt/I
JB8v3AanJIz0+TvhmXcVnI1hK1yygx3zmhF+faB0BtDRpzmsM2cwTxjJ/HzHI9X6Y4Af4Xw9tQl2
XDO+R9WO9m6Rv7cqNFIbgq/5lHbM+N9Im0hl7H7oOUyYAqPfPLsOTViU+9vQwir/2OGkNJ6oXjL7
L+jkWOewycGAH6f1e5YYa3B7rOOnpZzu+1X7h6XOAjLfE4AfOPySZDYSQVG1dRaVZwXW7jEBCYky
s5bA8EMxe0NyQLXMJ62JoYaEmQGDMkOuOyNAWWDs92mvMxscZcT4sdvDCTp77keeAMXHktlY9qaa
yWc5GO4ko8Orh/cSuzkoRbq3TQBABuY5sb7PPOAGN2s4gmduFvLhGl4MIGG+LWKI2HtqR+ab4LW8
blr6KadQJkBKcoRAyDmD687XAZikMmCHC7Ebs+upYsYkYsChavb4ShxXIHuNZp4sOGx9Al8iJsHt
3YvKp9MVCegY2x4vhCN2wViHkx99XMaRbCZPtJ9omyZP5ymcW9jNLwWsMhT1OBqaSZoE43wPIY0h
OXvZzcYNsFodQLUMV6TDmaZKbBID1+My5BLzFzFhhtCmBV8H/PH5lUAXkR/J0GbwlgzaZ2ezcOTk
g306u+dxgqEFSIMfIyiyeJ7IkxqtTQvngZ25S6ttSSpDuQmIQNyvDsymMvMptrDA53ZsPK9ekws6
pNC8D7bNBLNcUi50QfNlnxiK5IiA8rjg+MVRybFd3K2bGMZOGV+vnWnH9AR8c5ZqBW0+AsA4dw2h
ztw7eXZVsxTSe2jra7yzMQQ8Bb6yMfoDVvQRLe/cKbPUZm4K7tedFV3rlajubB/zUkCVUWhsNqvL
ilU5zZTdL3pub85EwnOguLvwLhcxy3NUF/BaK1HyOWeaY1HAkZc9S4ZtJ+Kh99uBEaS3eN8y0YHA
s6L7VMCVOcVCp8ekp4EbGo/5oDBETIJu1fpBYyHonWb00Bfuyg3PRcGMsmKCwjmiWuKBBHMaqWkT
kjng0iXPLnGbAaKwYRIOHvE5Wywx1KnMje1kjsntXuBK6tIf9ZjgGOPxWJWmz2djxoybfo10Gjdv
ogX8xVjOqApeY2U3zBehQcvOVtQTMjOIHKbHmZvAgaoSXI+sWqqyMTYzJwQ2Xi49qfh4JyXIHFYf
GGfmM7tjvgJye/ykcl/IK68d1Gmg6dcdznPec4gG29o99wyaZub/EAbidshHTATRo3GfZzrlCL+1
fz92PjxRO9esb0r3ZMlnrpmPsYHysGCIn2BU8CBflzRJjhzBe+HEVPITUPkLGenOglzqIR1uEajd
eQFvV1mSdsopluGFKYA9BH9WjZH3NEGME9sZvW92OK+seGbT/iU1r3sSuVvXT1OKHf1f/mSMJEvP
rFJixMXUM4TeuAQllUNXvRfZ4GzJe3shjYqIu5bkz03U2WZzTlJW4LhcMY1dfRaykvrBZOhFrdjM
WVaL7J2zZMuJ5cet0LWnAyUE/dgazUnQrPFVRRB6hk9cMnPk1Xlcvl9l+U3aORK0LYEaBFJVtNLr
HgHQJUnwpjk+oNHHyLBSZLnXeYNHpuPLrdup4KWpq6cmFeoyTmaq+s0STRDlMTd5cKDON7HZiLTh
00NKbK/YY6I7UYc2EIaCeY+5HzknQvS3vuHl6wEPAoLussc87KDtc9z53PXO3nKa7lobbr/qjaZa
8g6QJHvmTvTQKHQ2tFdk16squSOLBXVv3P9Vg7q0hoVhoQi8a71xIyFoJGeqxhKUrWUiKaoguUDM
XrGqSt5wL0Bw5NoDOZF2i24vcDCoCTUSpk3QeXLbNg7pf4JcwU3utUjDvQKWVe2M8QY/yIM9zNOl
LzM6OVY4LeMGaWG2HJYAS6dTTHWj6CYMWHE4YRZf9a63vovmPrzUMmaby+cOTpYFmb+axKMnxubG
soP6HYeg6BKjEWavIJYkyKJmn0YgAGi1ETbLIkSbPo84G7jQIjba8ufn0mvkIzS9RzztuvIaprj3
viuyGiqrnqBBryo+RDTJvutFxV+yCHGWnmJnszLJ9p1PdlmE+uqwWDI+2YastNCL2FdRSyqv50ky
7nFdvIlUJpcbxit4wV2vPqzDlLCP5zZRPdNjHMuWRNFQHcNk+oyAwrASwi8pmAjkMpAmUXbOwS0g
qDq9r95zwMwof+oAtKuav8qBJBvS5CA6an0T5dn6vloXn7DBoTqQTeEdk3iEaR/neHh1+qGLgS+B
56iM9rrqmhs8CY0rlokJmqBnptQNl0OlxKWDbuPkx42+KOLBu25crBUYtBoArkPthK6EkMAu2lsx
cRmSFcs0qYo7r5MYBEWXuKCJd2wCAKveWB+wpQwuSuUu71PSd10yu0+OpdUxMjsEsC/gCj4TJwwi
MgwmFuuTTuZuJ1sV36zS0J4rZ0dchH1P/h5kOuhhj87sWNdLRa9yY0Uhf4/+avClH8uYusRx1sse
d7QjlMvmo6R8NwKBCtMKWTnFg6OS6BQCZN7aQWdjQClCGrceDWN/OZDOUl1MdL6fraL6OFtG9yfC
0sQBKQ0BkWkDuRMjIcDR4Wijhd/6oPhbFn+U+H7JRsQ5+AKzjZcWc8W90wvSQlq7NKuVuFikcp+J
d8V/IGn0/JGKeE91ragEc7vegZEXezwygoekY0Vh5VfVPm8IzUQiHJ5sPbvHioDQnXaWhYdWiuk6
G6xQbFoacVjP6CBSjF3vA81NRSn2qV8qQj/Dji7LfQ7iSsNJkpl6Clc9pi8s/nitSafbrZFod4k1
YnSUZgkWSU3qJrRNMouFSeXBKSqG6ckqNEYmC1nKwSYfRLZTbX8PWxALgEA1N7nmvchpGj619Hou
1mDBz0QtxWFd+xXBoc2PMswPgVPaj1M6R0xxnEo96zL3TeHHQkqmx1diK9Jr4OBbaMP6LyuLh6tK
RTcB5k1bNq/kA3GbCGYnHagNnnlJf0k295L/pYN2sC+qAiHrpdWJ1SFUD0Di4Mbu0E1gUBaVU8rB
LXmX9IRvbckb5Rji5030CWSWRT0BNQGOt6bFjhPU22p1jyGCipVmSelh35Hi4TGhFvftwf0UZRW7
LmkyS7CNcLVKDwg//eqqsxV/XjSUXDvbx+2L2eMQDOQP1KDZ2SO/njSFSIBNJnnNqBKWS1usM7xt
NDjUogQadRMpX7FFffa3E/9/IL/9Qk8SKMbx0eYA7YQco9/QkwbUGXnb5/KUNDGGolWDgPyv1aPd
9NHDSwkSaRVTjTS1TxDCZoLK9wc2nNHF/UyQEvCiBE5L+A27XMUbXdqUBaJZnT49+XMcAZnVOgVX
xlHKucV0JkspNpP2iMQkg4jdJmu9bwOd3KZ1Lx4ie6C13sCh/++HBZkebuaU7fg9h+ai/+biiJ9F
gnbWS0+1RelHIC/anzkn74iKjIQUBOBUPkOFt+7OGtP20+8fyls/fDMYfD1BfnjPYa/gvXE2qJew
GOpxZUwWog1OUnRLy47TRRUNgCpbfIsqeorchyJMrAthyu/XAL3R61rnHf0eFKQbG9PT7NSbE3Tb
pbX8fk6lmmqTH/WHC/71Ifoh7VDD8rLtULwdrzFOc4sg2PJUJyOuA6QqD3qbBQXxvMqPafjUqDQI
s9LdcwX54r7r8bU8B8DlUN/uK8wr/3BFb+WOsYBDSScKkmLoCrbhn5+g5RvqBHUDzDccFTaBha9x
DyT1BIuAOjDCYhpIwYHt4UFeu2hHzhf1hO/vUSi25K3WrTmDMbK/vzD3P11Y4Jm4jwhd+Dmm8e9T
Kxzp5FSqy060U6hQUxTGZETHqEnCmarI1fUHmhWRd7E0lK30MBtdXI6eM94P3hjjizdiJWrbC6dl
71wXi55j7JkSivEm5XueojMqE9PtIVVBPNSxzZttYZZGaRqqebjBf6h/eT2U5hXpZwPSshR+c4vX
aGIEPtg6zHemjnvOjeFvDeG6AEkOW05Avx8O5xcTDxGEuHcEuAwDIf4SmpMJCz7iGFpHN/NZA7Fb
wzE5GsxRp565ehb++HqB3mN9qJ3VSEOrjMvCtXT9MKP8qj+krglB8FeIw8gj+b8MFv+LGI9AvTM8
5DqGXDgpCUoDbo9BeWOCw7d52JJzmI504F9D0GjeAt4ExUJbOeJA8HK+2f9Dov+ARGMRywr2vwPR
/7981sVPAPTr3/iBP2M18o8YSzTyF0LXhqD9L/IhC80/SCBFNg2LOjbRp//iHob40LCx2MiueVK+
MKD1Dy6iz7/yoSxGLpI6Qjlc77+Bn10w9b9tYOZyBLJSuKo40BDO+tbxNwrHpaoG2/uW2WsroQWh
G7N304Tor9/1vXSWJ1mipD3oxaV01BpXq69EBbT1tWAtoqZvLY8luSB7k0ZRHSd2kpGKB6vxUdmV
JZctzLxgpcZiG8LLnHNI541btxwWku7okWKHLogUD9UGapk14Ro6AE2Ukvy8aOctcY472jrYfnR0
2Vw7fzPT3IoVLe7ZipJDDSRN5xodDK6Pf3i/hdmq/s1/5o2Gd0yHIOK/OALTWPh5HW4023uvV/9b
q6cxxkc3DTNIKDQZ3eImTpEgWttZ5HX1vQtwaHjwyF7h0pxsUNwP1Mx0fvzb3Lr7le/v/HJJsB7Y
q/AI9dHXs1H8fElGUVk1WqUv0L394qb18tRYswwdpLSMdjHEPtKoM2iRWFdGw6aQc4sAQtptUzw3
s14g6oUDJeolimhtZ/s1Sddht8JfgqXTY3W1PmUqSCDUBWvRBbcrJyB+rcKO0O82NmdaiJC/vylT
Jf1tmDFhMnOQfBh2lDjgXfj5npKsmHPy7OtvNjG2wQcfmWBzj3FIs979/ot+Zt7C/+WlIagnJgoj
YvDemi4tZdXFNNyTF/ZemB77lphODyM7mzd8dkPpvZvYYd2MY4Ffwr9sSfIe74vcp/74/ZX83PU5
Xwk8YiJMUG+Qk/E2WVegrLPjWQYvo45UcOvjStTjS1JZNIguEQCvfvDfDrLvBhFLCUJcO2QUzMT6
W1VokWoTNmXofi2HzvD8qMqssYD6wMn5T4FdZhL+/EBZuDxcjJnwqFPeVlROTtAjEhznZRapzr1v
DphIll0kLad2EMrODHGJY8ofo+V+mUn06+Aw8x8HjUr0lrTv0khTsSz01xnqVrRuZFhGIziQRaD4
H8ZT/PoIkd0gEAgQw7B4228GVDaNKKbRqV50CU8nPOVEPz+WANQdxn50kNL23RyviV1dN7mqA3vv
j1mxPkkdtjgaVeCwM/QT1HPxeykDzMi2GVlJ5TVWjipaTrhsedBWfz/tfnkwOI4RchZGPB0szN4u
aDQXI/AGu/5KhL3iKvCsLeT3USyW/7EBIGvcXVKNTf/HGvvXB4PhWYCKgmLWw67izbKVWMKeW+Vb
X7BrEs66pR+aU2WHUZspeysIMdblidekCJ+XrES4v+uUUnG7razZGR/yap1Uvcmiee2/gD6Yk3Ad
OMsVwCVV0+4PoxS9fbZcYIg/G69JbOxQ3j5bP4UXVg2qAS3LYfDD2EbZfqeDWTGp1gWOzYjxYauJ
xHSTnLdJ157HZlAHy8JiGRdeunxlAhLRi1CHkWH784p12owCsO776wLsJS2rC2yvNPio05jD/3as
EOr3xpNI83RqVLhsw7UrsETFLDUxSzTHSjz6d84yQ+SG+93Pn0DKKCE23bwmjIUjpcsiD+wfdPLg
eB3w/abL6BretYEnq2/BBENYbNw+0StBHknsf8T2kamp1kZyjaKVMQI7UQ/iI32kVtb7AfXr+rSS
RzE+jKoLxnst+ZNpk9Wo3FfjD0ncNB4lMLm6TYWLLLZG0m0tXnRILya5ojEB0+lhyeqg9gEgQWq6
TYBlP7+SB6GuoOqTT9S/7ycSkejykKHCEqwRXKbLXhIaOT5YOdadmTk+mm/DAr8Nbl3acN2njkCT
8ZR4Y5fflB7UyOMk8Cq+ygiPHi5xGJ2ZS3OEnmfZ5fS6lysU7BmbpQ2zh390UeLwtrVR12sH5iLG
d8Xpxw34kEi5VZDsOJA7QBuLAfXtmumn59QsYmUV2tCPO43JJChX2C6V3Oq2kOqfn9FhV672bp6g
zoOhGzXTTGTK6jMGg5svfPXcZiyOi9twT5x3zah62LMxcj5RLvzCNPVZcYn2aeCwIDIg5mqPGy9V
29ImAcPSLmHH7bHQm+nSxD27lluQsa73MglkdQ/OD6nyIF2sK4JN60uHd4p2bMysSR1V8szcGVOt
73gniiQ89GlPjNGl5c35AgtpHhnDZh6lUTmyMIrkQ4QbKGOyhgMevRcIbkd6Helam9pNihmy2g6E
rTQ3IaHgzTedm4yIKcAJzXOH+88qsAeaGrmZxknM/FVu5/FTGrmdO17CNvf4lGZpPF6FQYI6SJ58
H7J3Ic7uuaSFu+cPp0Gaa0FlDLS/DcKQV3CJyD3AOHwNQCLGAHYgxiFVHpm6LYFtnd9qL2L+Iw81
eaCxu4RclsT6mntE4MIIAvMPDOeKNQqfVFICgmn0M3afaCECM0VNaT0+tBEI8UMnopIXOJQ9awOl
40qVQQwV7/miFuy58O7BDORZdq4yrzQ0eT5U2R7BLRuf1gb/oPXsjg8hhDxGAX+gVtPhmW2Cj27G
Ejded98pQO1yC71rMLPazXPV79oiXoV/mqMSVQDZtw8xZ1Lc8jm7hmZlykq40ofAtg4+XcrWPfQF
XBJ7x9ymA55ysl/v/GWZmf6RJlzL2+MmXYLcd8vUBLeBj2ZXoajvS5DmIJFu/q4huyehLSVpDLNa
Ia2wEXXwLpNTkWu7zEkmVnBNNY5nWlvTVZFogJhTYmmeTedFpG0+11rU3AzW29hffoirLvFqXPSJ
0aG1RFd4QmCjGpabfY96c+m2aTs0cQxtNojmcQN8C2E+ceXg42ROpodXBF/Xybc8eJgCV1kc0iRm
4mjaVUbTLL0umowe420/x9pMnlyaJSXsp6Wjg4E1Jj/R24F3vIXs1RXpVQMLlX/XOeNAfuPquyyV
0G8ZpV2FfTZd0ZkEuqG7JRXbYcmVdKN4SjWIJXtBs1QTnxV3tlkFBwafmWvnbdKPB2gGE7/JEQY2
HqL4xKxLhT1W8/sY0TcTKcM6gOWp9eaA8eszi9VhZBR5F4TTayYUAICLvTJPv8MjMSK93jtFJenN
6RX0jIGv9gR8CjjsEEPZ65c2ZJevEprQGp1GaTbZvh86puMcgB9bbMpqYX1Yoszy3s2ANQBhLFF0
n9uur7kloqoatYEobkos25qK5WsV0X3FWfh8DmHVN4MzNR0MlSNB0xExc2kmaVRcDHJdVbuJgJh3
XUJ67N6zyTj/YLoEy1XesPkve3RYIVccygk11qGpspAXG2tEyulThDEAI/hjWlc5rFAWGa8hV2u7
EnXOleO3ZZZ75ARsWsJiVrp7N1Qxem0q0dTm/bTA/PqtF+HUjOVfJjCscHKW3Z0GMe6tTbiKJSC1
fMKKxK7m8iF2nBibeKW6vLsM6nYkjKIZh/YrnIfOulJpZXk3CVfqwoRq8+5zzpq7HooQr/UXjyA1
gMImqNTzhMHe9I4MhRLPUqsk8rh1/ak1hqp17EPG9Fw8tQ7T5EfjLVBbMht7ErsS127JtoplVz+K
bWdadizypHKtWNTjsOJBjZ+L0ZT0q5qWcuOFS+nEm1ZZS/8JlevgfQjKfvHSrey8AiMFMsuXBPFI
zP0nzNMk7S/6jJ2s3IYr0sB1RxTiaqtD4qzYCc28HDhw95iYw6hrD2McptjwUKCtD6nEnoyNDz3u
pV5o/NJe7R2xXcCKG0yj0x4JgdU4oaSjGzq0RukvnbAs63ddY08rMd21bR/FBKvsgKEKZuGbPizX
fJslrm/dtcQ3eI+Dxki9Odrk/rTdPkatMz/M/ez2N5bua+veszzy9vqaWb2BkBOox5WMe1xoyj4I
VXuMZj9dZxhIYRvsSN0pi2OSowNEyudFGILGeAw52TZUsOujL6KSUf2SkWc0zril9Ev3LZa+i6vj
ELZNuHFc7ff2sU/qzo9IYLD9MjgmmLwHt0jTrKI4jkFLWZt9y/AqwBYUQ9ZicJCB+D20b4jevWul
t8rhZiTEtHP1bS9Ya4h7RAsNQO/U5GZDbSu3av3HafHb1tu1yaQSGEk2pK7iBPzoU40l9sQLo+bF
1Jq1hWlbflTuPJptJWYh4eXuSPtgr2UD53UgssSscNiPmgozJ29MJAcJLSuFZu/qdoquMMe1KEn9
rMOM98bPECUBCdU4fBJkCIOqTw6D35g6JdCFOTmEUqxc7eKNVRkf4TbkwUf8mgj3O5J4FhbxMbV6
sAbYLz7LpK81lX1EaEjrHNHJUgVPNrWbtY2XqWUtkxFcjukqsQhbYA+vtG/vyRUJVveEpLekJKpp
QLCm0BFFfL2hLkFagtynUmZBrEqHPZpGg0dpMi1xzwC1dWh2zoiOFFeq0izku4cQ8fr6YfSA3ctt
k8QzH2YTq8K7pDEQ4vp1LM06SZoi7LmtI0XMFRE1oIV6jlVs6tUY17QVg8CB7u00EWFCa1CG9TXW
aSPbYt+2ppaq29CULND9zRj1TR304vtg6aVAflUKI7VlPwQ32IQtLoRGd6h8hp81fDEl0hnuCciR
Ypf6sYN5omEcadEZxCKIJ3P1wkXRC4Uu9WTcHBe84sH2BhwyJpYZaa5g0KgNitM/R2LteIU2Q4vn
HvhQnfGJTdUHlYdWjJBSXBUtjD3zbW5TB9z71Zz4H0slwJ5eHyMbphBPHP+G/iHqEsDvgytrwTMa
9BgKdVuTXoV3/zpJOyGXpwh9WZwy2gjVdOFRjo4Pa+iYKpa0TAM+KdJISGho7doUFXZPRslEy2Mx
B/ko6JgsFXidIDtlslXY7zzCTiicncRU82PTKuWfbCh+Y3S3wqdq8usgCW2uZ1lxtcHs1aWxidSq
oMh8KLVnXhGchw3gVeP7gSPcSG/uWcLiojzsINrXGzcZ8s5B1xJCacLP77y7ZiOBOdZ2IJiQF8p1
IZ88QIkx9WZPaOeyTTDIo7JGK8pRG6+tmh/4c/PbVCVqvYMbGrJdiozrcrZZFprSENFoaop5tzVX
+/p64HrMcymHiSTao6KD3lfX7uyO6ecxmtLccE3DAg1vRZoE0zRfqAnouSF+5oGXNcE5N7BN0rHf
paWOBMYueAy5FLVTs/BsB8zF+S4UZNyCbXz/ACuEKa1j7M7G+xSzbfU8Kuy6qo0uhrZncUEO7l57
k+jRGye+wzyrbMccAmWL79CDLSDj8xp5MeUlB0+ec7/463Ll0r5armDrLPN4nB23K57HTMwMSvJa
+ejUHqk1dBMp7hZ5Is5D+x8nYiKyYwqDOU1tTl912rn8lHJmUfvFsqz5qzsO3XpnWyMCEDdrM44j
Y6boeJ+iAH7BQ7CWLtJea6ItfkdX3hy6wyAyVZiakWutUH6VKeRTTMnHh0QnKU+trwB0G/Qz1hoj
lh39mhol9pv1iVE3K+4qOs68FwhdaIqb8wPTKfD5eqA9tHN8bMuaHJxaOHp9tkdtxNQ/iUggu1mK
iDrq9dVDE2VKq9Kq8KRE7d6UGibEOGLJiMXWZPAjK3EXMyVDO5rqdzY+JXXHgKzmxO0ja2EgJxGa
V5zTctreBEHhUbwuaIiOSVbPw/tghjhxEcH3Kk+RdjhTsLFZHvWBO/dk/ByCsmj4mNjrFWuV7GpT
iTq1wyq+nV5PjTPppbylnRyhYtxQ8A/BVoNcOeWeJE1zCnw9WJTJai66WWcjluUtW2C29RGU10tv
jCQTnUOSzeyfsrrmkeaC0KfiNCB/RxRDoh2Sl701115xE7aAI/ziujCjMIczC1bPY7Sy7VzoPK9p
l+Z6pTOQoYl7dpvZnNCX15UjponLGEJSNLPy96jRf8CMEAtA6KChE/q/9L2juYkm4junL3PSm3Mm
nGkIrjvLww4u3mi6gjzS33/lW1QNmCrieIoTjCec6JdO/9LWdWT3Qf/FDybTvXmdGiVJ62xd/+1X
4Y5BjeuahhGtqTdcCydL23UEnfiSe5gbUnkGnovAd2axZu36/Xe9oRB4oQA6DonhobfqBr92pbQt
dEnmlftldis441dDVjnMRL/3Ml7DTFWCvXANGhaNofZ8DYgyll1Ubtve4dwNCmE6GzFHXrP2vK7M
P3oftUrNEaEOfc2egKJs4qffX/4vTwXJIJISIh1djuOOcS/5O9I+q6TCGjv0nwl7mbkONihzLGRz
5Qj1+6/6Zc5hWkLouh/QCYJj+RbvpozKHTxD2mes1dxhOSVLJKcnsYbmFQmSdPrjlHvbQhE8mDBw
HJ/v9FHGvJkHqtO4loDfP2PHa9aofuZluyOnyWwQDu6Dyy6JqfcpJhZ+/lZiCKbesdpV/sXv7/3t
MNM1heQLSEub1BdIhX8eZsO/hU2Qup/BJDg6LlkGSoXZhDnO//6b3o6y47s2d+sSFxLSQXoLXhcU
hrCApPiMcDrEtq0tzdE8l5zUTmPmmKrx91/4M6+ApgkMi1fPJZ8OH/DRz7eG0d7KYrKozwqDCWaQ
wm6JZY5FEcMV9MNdOeO5gUlBFm+RH2bsjL+/ABN08lMHh1ILvr+N7Q1KS27d+fkKOCUazWlYf+4y
e8Gag17WWuxBPbJYHl/LllFlpjTGqMqs3z9AcctHvOfuCY7CRfBieh2cShJxBF7lWwtvcQN9iNMC
eWY1W4Iupldrid6Kpk0uip7VOpxwlQfawAwA08QssXnxN+i0DP7ahwPgkZjUPJHLUADR7SOKeafH
3WvsIiLOC8vUVnrUpuyyFPRnYOS8M9t50ObUNqF2zRbftqrlssJXgF5T2rNqFoVjiiYZ9eeKzyHP
gbwIWUlWElunE+MfpVKBTDrjPBqQpS6AZX8//L9MuBBqu41gzajMfp3aAyeLzLLX/2HvzHYjR9Is
/SqNvh4muBhpZGN6gHHS3eUu176FdEMoJAX3nTQuTz8fIyOnMpTVGaj7QqEykQiE5AtJ+5dzvjM/
V3FjUbNGNQb4KvCWfq0Afoys//5XrnfLn1d266PW+76jcdECyM+wLRZl2Do6d3z2Ipx51nZIPIcE
ekJ0MtSlnc4r2IjcG2iiJiNci0KiMNdX8/cv4/M7t5D76zw5V3o399z39feftpQlYLiR7zJ+zsgt
KY7I0PviwcxGsz2ZXf8vcdSQVlGcoa9yhWO57Cs/s+wc4nFhEnXdiwIbvDzaqVwvizSt18rq79/X
J6nQ+tNdiclQx4nIuYC08+cbKhonPc9LZT4gydcBuzC+JE6U+LGETjdJyRS0Niy8C/4lGdhwXU62
5T3SrNktaX+MdRnB0PKs+/t6xIrAHGERa6GeRHQoCKG5K+Iqjdex1qStYwAX8Dw3oXKddUycFWxH
7pVmWLw5LbM5i6IIMzyPFQUegK7KGPAiHjSN52i+g3MRiYu//xA+PVT4DOCoWTr3KZ/9Xzemth31
XuEM08NQpOvJHFasKjIkqojFHv/+V61Mrz9fz+t3ysMLeRb4OOb6n6/nscINUBsivHdF9f13DTaj
0zUHeT2aeNTzCPp9954j0uFTKKdynZL++K9WDeuEQBt1PlxbyHWeSS9Y86QzC7LaxoMGwEFbTh23
KlE6SU362X62BhqmLUxI2uMELzVtyY/FH9uidYmk5anJvbO4+sKfqapYv/DFTvktoJEph+Xvowll
MAHtA82O128yNahaxo1UPPjJPmuTdbD8Y4XGHcm1m7Lz4NwLQ6YcFpmfxcgI5O8/Uvfnr0/KNQPC
BKGG94KzkBiGny/hhncAKKEO33JlyS9pW9oE2rEePXMytxbM+ON+B3PJA+6U5GFQi7A8Q6WeP6oo
wWFUugQTeV1kASyYMcI7cd88hPSv3XU+dSr2Y1eZZwnuiIJV25uqRUcaZqvFs88ux7mCJ1qdx/h7
LjiR4oVuPcbkrUFlflrYIyug20D7gH6BsAyYGmaPGpQzmgMAn6PfeS2Gnr4kETDXrAs5twQJ1wS+
sRPPH6FOiCMBQWwJ0rpnnFdlIyu83shfUE3gxZ8idJjD0uhGYNWtvDc5n1/rmOy8NTYnZoQR4RA1
05LoBmkNj4llAYJwdU2UAXjM+hljaveea3V754iuoywKh7N0GtIda4K5Bt7CchkOhpdA9hWFOoJA
3cIiVQxs4jR9GlzHYWqOgzLox7a6X0juDSg/SdksNU34ZMrfiB6YlTn33YtBhMJDPNjQ3yenOM9k
R/4SssPfE1fepv+KPqrrv4qRfn5Yc0GwVuZhZlMqCOLSPstpiIzMZGOv1iWpT9eeGZbZ1skrciuc
VncefnH5/XRD//7LJEK59ZinhvtckcCbpLRrvfId9HyBRmjS72F8mB0U4exCCWug/yMX6IYVocx+
UY/95cr//jbR6rCy4SH+WTYx2J1XZaIt3oGu0LhapAeDRrCMX2qRv/+kfxzD39+lME2EB0RtcyB/
VulMZpGZCq3MuzFW3DOWyXGxqWh4YD/HubwFoxTeJl1I2qqe214dWKom45bkeBhqeY/sC7Gec9U6
rXcstUY+cN521ElD3j8WBcWL2ZdFjQfHEDc6OdrfisFyTyXj2RtlzuaTl9KnYoExdMwTWXRlFSvD
S5OFw/QmYxdnjB6Dtdab39Mq6lklDO3OwEPwqk+95S98f7+ohT6J8PhI1jKAMojPhSAH83NJYGiw
pIU7L+8C5gWhQokV760qzc+mZXotDS9/tjRvCgYzYunRtJpzJuBnl8HfX372+nT76ZuRq1hz1YOQ
2ccx/knBYmRhwfoglu/RwOKAcRrJK5NrSy/o2JL0INnhXMuix5YC5b5g21ORIM7c6kLVjurh7UTa
1WJEEEKWmcFZG3ovRcI83W8z7SKZS3marXmPwN26ZwaaX+FUB4DlsBib/aWfWLukVRf6svZAD5s0
37tRJN9mJ00uLYkxF3K6fZZEwOAKosX6oAq74eucx8ODjjT4RitBe0AtMsadZfbjsLHaJLqH5hGn
5MLqvIF4IvNAIbnP2V83hFpJzsQ7IE7uCQSPeDKYasP4zjJMbX//4f4sS+Ir5rPFx7FKqelm5Wcb
xcBImO9dhu9NIuxLrbHSR+iCM46uptQvDfAgv2rpjJ+Fr99/JbUBLY5h4pVArvbzYWYANmwLjs6P
tE7FkbGZVhA8MmvnDCrTHYuInie9HbXvtaXnj0k09ack8fQbTXnW7hfv/q+XFqUmj0+TKEiUuJ/F
gO1Y2B2eqvIjmlgw0LdX4UvVLrEiC2+2N41uZkw4igpbdG8zKwzSGP4lccRJwJzE8zB7apg52sqR
X5IebhqjX0bopdbFF5mTdGeNRTaQM8TRIbJlRKKj9MwR+olhYhetCS3YtPCKfbdY7HoPxazepVmv
XXiOQfYXowxSOLp4vp6nkeMstZOaMFxObx87V3Yi154VuGYVoIjyJgdLpcaUHS5Lz0db0ZpSi3R3
vTkRFV/kVrtpJXIZrkTWRb7D1O/a8hIicCWKuomNJnulHvZC5HdoHy7GmvjATZWQvePz+VVA5Fw5
tnvdiUywM1XyBaJN/01gamHUo1L4f3//7fz1+SMFfQKKawRzq83oU9ljmWxCs2nMPlwIrRKzg5d+
ReWxAkD5yuip5DskjvDglNrXWaVjiXpU1cWvXsY/uWBXixG+GpSr2A0+XbAopbqiW2T+EUINHILv
X4izDHEOVNTpd/qivHtCRQccqHG4rbHoPsduq2quk8W4/8Vn8k9uWCAozJZ5dKC1/KzYXYphVNWU
pR+R1J27xjG6WzMnhFgy2D3nXBwuh7zpj7UoiwNcDgPUPY6Mjcz76TqRsYsguRzVKdEG6xvK+cbG
8pxkd794lT/3AOs97qB3BdJiopmmqfz0kakinAuvEcMHU+8meqCyAGPGJBGKbKerS9NRGTslsG0u
Dli7+haDOQUfGZr1uCcXp3u0vTw66XLMHkwyHNiQcArs2rTN+bijVPpworQf19u/fRb3c/3x3//5
Cm2mDBI4qslb/+f4Xix0a+zb/2y0OLy/xtU/+Rt/GC0M4zfY9PyPwgnVmeAG+kF5JhfmNxg7hi3W
bnBNAv6B+RHeb4TXId1FmErD+92c8cNnQRQwQAWPi9si8sZGOv6v+CzQVP1UPtj6+hN0XpbHpFAA
Fvr0FMmMsBnInkPqHQvtEIU0m+elnIGeaa4x81TerLWfBV4WlWF+t5BP7X3lwv6IcWzeCZlZtm9U
1r3DzvMpk1pyjtJ7oqwwXWLA69Jxiw18Gg9ZJPVFf6vlZtQAX2UV/aCXTUiIq0pyi2bAS7o9zM40
vZRmTFQH7Dx3l3RxeeB+IUkSKoFfzEYUwJAQgUEYwC5ODNPc4sq9yWqvb3ETjOEpBxB56gaz3/O8
a44m8pp3tC0vApfou/A6/ZmRhUStkdQvbZHpPipp5+BY3avVpgbv143BiiIGic+XOZ7O9LoSqMdc
7ZKk3XAKpFS7GJVhG/qtZ8JApvQZjEIhHMgBe5nJmBL3EJtPCmeUGKw6MBLCU7ok1mFzrAzUoSkD
1etPOUI4gkGn+Yoe39rXpvc0Ta6zVTrbWUsVNyLVmjMxtOZlWxTtYQA/7OtpkpzQQo8H24mTC/Q6
r0gIgKrWZb1llpCdNwWShrzS1NcOK+NhDu2VD2DkH2i7WzJIXeODwCu3QU8HRt4zk49hMNuthxL3
CwYFDgrCyIg3qV1WYkXuvpjmkG1ticxocqunIimeGoYxF2VTI7OKR/Uc9prN5prWUOC19+1aFiXY
GpLXNjkUVDS9iVfcyYU16ibU4/qwXpEPjeqcHWpNiiiY0xmym6GBmIOEg1evZFBqSkHwVJYzB3WO
3HHjZEZ0KzIjuyZIbbkKx1j340U0pxioENBSfbL5LeQHelR2ew560oixLiR3o9PlJ7uo51MMLvGC
gyPdcRyN12PbtLuy66a3HnUOAgXd6gki1OpvHO8pObGjMPYFgq8TUMbkjACO7tSHjMERpY0RKpxc
8wkyoerBMRht5qGW50YNem2T9FK/BO1NRdF6C7ZBRCGlj0SZeB63Gx6taR7QP1uzSURO1kCH03F2
m1HM+CU2bT/TcCltqsL0zlVRAPDtaxoNH4Zju2arnpKGFyUbpya6fu4eolayklWZGX8jz63aum7u
nSHWdE6o29/xbejoeunYWdBGDjU2+IzNtAC/sWprVbTp3hM6SSQKrTyvQzDnxMzFIIlt/atyDGJ+
EsN5y5pwOYL0YijiqBioSAv2rzX68YtXCetay0IZUFAiwOkrj6TebJzPq1ETve9Clj+6DrphJH5a
vJ0Hc7mWtqi25OeWvuNMZYBiyjx0cGNusRDZeyaLw6Md2xVRPyWgA0ooijFMsQQuW+S/FZ5b+K7H
W3KQSeGWyT1OUTliy2rVvDUWle4p2uZtwrbpQU3NRAHYGKRIM+eMPZqythfhBSKo9tpxmsCAtnKf
IPu5xct+1pbWcjUOOgzqSR7tgdsalrw5HZKwAOc5OtU1qAONvtPopo1bu/NdBtLoouiUeW+yV3tJ
dKMJtDXNahjb8eDOSRweSt2Td1PamD7oBxbatX4BaXKrl9V4E4mmPc3U/T4PT/2yG/i6wWfHhMwl
iDH1xgsia9QPS2PQhtvOZS2a8mAayjwU3YCU3+gK8Dg1ud98yfuW/OwgTGrM7vUcbmZEbXdgVeeP
Qq+J5NXkfDbDKbiRM4oovkXKeqYbsW8kdraXw1QHOEH6jW4uPWGlTEfLXBe7pi4j33GVc6FPFMfE
n44HL4rHIMw899mq9Phsrsfc16bc27aMfjQIybbzzCG4nOG10j6MFJzNNMYgqBwxfEtDrboUCDxv
O+o1vxYFrKdGf42WIto2BuFWJP2qPbJ4rfXrsImfzSXqT22R33Zw0I8xsUO+1bb1uZlH/fVSwv0c
UShd60biXXVxS4+CdW/Zishp94WAHWtakxt0masgScXiI1pZzqOc3gZSZPyMZ2a+CbORXD3H1k6I
TRvITfb4VE/kfAujXm4dd/SC3qqc58GNuTdIR4ZMAY6BvmO6KOFF8MCKqOHIvH7JchKvXNkkl0ZY
lvtFr4zXsYgEZPWFbDEe6eY4m2c2qrwC1Sph9wn72QAKmnsovPwWdemB6kHfeC0rwG2mIy7YlKzq
ApmomxEX7pM22YWfDkVHiV/G12ne0clrTTQ+6pHTHD2rkccIip/LEzT0znhuQq/q9VMnNet2WYZr
7Lv9hkSVnJU2GdA21959OpvFMQQxzC2R7EvPKE/kSscHz9VuM3jxTAXh38FVDkm0LSMXbowzQCLp
821nDYWvu+GJ4NhsXzndcFhh6ECg9SQYaxI2uaHiHa1jso/6YY0RzJstNojiFAHV4ygKx9c40Wn6
lO6cL6qTbyBC8q9tV2uXdgenxSrsu8UVDzo+m8vMCxtQp5Y8oJFd9u4gh22DzOehK+LhaDvFa7qk
/SFOZUScVFIR7QcVn3mJJI1di7oj2KmBSWQkbjt0mdcLouHA5eSC15PeGFFtPmtjOZ48TmUWfkao
nowk0c7yRdmnok7So5nYu8pKoUKZOrxh8Thpo9gQh5hvEwKhNpIgrHtQDPV+6N3mqnZ7GE0dane9
CT9cYgF8mO3x3kX6jewXz1HH7uEUCzGe13YWfcGkDrKqY+tYL3kTCCLAvtlNfh8XJazFLJV3WchL
6NlT+rw+pK2pdaF4qm7r2HgJO0ChQEDiK1AtJ0IT54vJmUAvGuIhb4hub5jTbwXZbPukjb1dMmXh
SzvM015MSfsClxRorccCtFKmOsgxHXa5072MBs8VDwkwbbfa4C0qtvkQv2qDTU7BbOkb6abL0fNm
cvGi/HzqzyXyDBBpVaEuRV5FjNb1yo91mT+kmlPeUVQR2N64HPUk+8oNYhg3vVp5cXtEvfVlHold
4VirYlZvL0aLrr+cbG0PVaLY6bEZnSRi5W1rpsNZBGQMNveYOtcA4KZDLHJA65jggzlNbfI2xpfO
WEO9ZMtwYRyN5aom98HPbOg81dKWOxuM1OvghqgMu2ahSMk6xwZCGTVoeUg8CFBYTW+sWesX2BA+
mXHdaxF5YcALYX5ZNLsUMnFFfJ3WHuZOd/0izbSziLRLMhObrEg3hsjKCwBKJDBkwtmOKLPIbBfR
e9i3ZkC+BXKtwmHyaXs6FLcsvaLuhZSh57uRGLKdTgj8dhlD47jwHGCFTbUZu8RPhpamf1s36Jt+
Jp1s6FnTVmz2ttDFYMnNAxjMPLshBDRj102a0TkelzXsw0wPOl/1SwXx7cycwnArywEiIMEDGSEa
eOOiWOuChjRIUpNlKL+wiQfkZAzS3iSLfiNrDqQNcqqUAVlvvE21zK+WaeKBoMycvIcMJXW55KVx
507hkIZQDt24ekvABzkEhJa5V9zLCZmVOIa2m2Tn/eR61T0oKz61qn+fNG3eeCWV8iZtHWOxGO8Y
UpGGmBIg6iWZDOY4Yr3RhymWNTJePmqnjt9HvH0bagT7C3+netEiEHazqeoD6PCpZdvoTiAm3eQ4
KPItG7RwG4zW1bPFnWeR67jjN2oXmQeymE2/uU+kXZMFW0/lexvqxgUzVffgkOjLHUwzdykH536J
gcs0re28i7zucOvIpT4PbW/cwv5vb5n0WZsU9T15EnVxo48xXDjCLEAFxuNwJvLeXZ8Gc0DVZwY4
jaB2jV2xiaIkO3PaXGxlbpvnetmJY6sDr0hs3dq6eTwFtjMX68qW36dndfUwJUo8dcY6IwWVCpKe
7DOTER4jY51P7naEOesn6PCfRzu8ilJ8EEzyvemO3U8UqBSUnN/jdLiAcWn62Ig6DFH4N1Ais8fd
4Cp1r1xOYTgXpBkc0s6gRu5IxTtORZreR9iPnntKT3qmTl3O5RLdFfbSAQDjw8afkO41r6f7ss0i
vtRCBSkWkJ/aOoRvwnTqcGKEBdNgnBjpfiBK45B1bXnbRwQRRo3RPKL6ML4YWDq+lFX0GDLKOwkG
JsQ6l7p2Zpl1PYABgAE9KP1cekV9x2C5K4MwRHx9MUyxuCFe8FUu+M029TLBAdOAD/juqHPsJ0sk
Rj6Q0LnK8jl/wreePqBpCveu6ZEYO0Ot3dMK9Q9ZO4zv6zrbr00RnXdFVAe8onKXki2JSLMtFwBh
vQ3Fv2mpdfBtEMgIcfLrQtVHxa/ZpENW03zdSDeLgxLu1W0beVRizUJ2iEoHc9u5mrE15eIdyM5J
DvGypCc7VsmhwPV8mWOj38iJ+GNsVV9zt1oeAGWFNrZGtJMbeGDVFpP+/JTxqDC58kfdX1JJSuFc
kSsw1FCpTJXflmudZC1cVy3R5xvi2KMjbNNV+G+S3wJL/axMQ8NPacvwa5RrIWvY7cm2KK6TUrfX
JxgJRXMzypU7lhbNl6of3eLKIAHY2uaEu1gXjcEpgDS6I+pyiB0A9xtGIsu7Npf6eG145EE4oGn5
gUqbn3pCzaf7ZdSIetloPQ1vfz3onSXN7TAARQFMaCHBOecjaV13B3g4Rv3cGRXJDP+rEJgrBQEi
l0s07UNNNvdgUqfHP41//sn60fh5vkf7sC6hASEgUdKZ7nze8dfNBN7WMsbLSOsQWnpMsw1T8Y0U
B81FYxG9mIW1V6l5tDJ7p4l2Z8fG1pXhRT0sKIv7LW9175GnmxGx/fcv7ufd6I/X5qw6QFZFHqGQ
P+8XCkOxugjN8RKV0aWsqRXDs0T9QsDyz34JGWLIDyC46/LzB4AxdaLpVeMlgoDN+n9HQ7khq98X
FP8eSf5qJOnQz/7paw9e+9f/+Cj7pJ8vXwuGmef8x/CWzT9NJX//Sz+mki5jRIbPdAkS9LjJF/hH
8pz3m80ygdBS6VEe4HD4/1NJy/uNZSfzal23HA6yNUDux1TScn5jA7mGITJEdLjJnX9lKmmsF+E/
dprohrk+ERra7BTY5fxltQp/KkbxFEZHZQCdxbxgyBsMAsvOQl25TxrpHZX+NdXG6VA31Mgb0Pse
SRmqP2OJo/YWB8Jep0zSf7FwZ6//l5fGm1tvI7ibKKY+60ynzp7tDMLDQZKkVl15XqZfuQvJBdh8
Qhv/30BKk4Hja5vgg+sjy9totaKKm7whfHfL0rjpWOg3sFxBY8qnBQbo5Rw3I/KouDOeizjuHTgz
ql52i3I0gJv4oXVSbG230yj80SOekV2yBDiDyz4OcO3hmqM4kFn7EM8qWiMokQX6np03t27YwTIU
KAsLxFWld4Qoa+BontPt1LKYcen3Bvot17peDGd48CqYaAzFCrXa8Ei3HVhRfC3mQicchO02wZJr
Em5CmsKMq9WejJ0KzTg/0g3n2Y4REim6KRlIN4Q1kFIArLhsw0di1LR9myztsYlSYz8MVveW6HF7
5RX2FOBROOcEOdZ0ivfye5SvR2aJ7IaesjRWx0lTWpDIhfTf3Eudy0ZY86kkG1hL6DBJeSMwWCM5
WF8jhFHZV6QJZ3n8BeN2LTf6YI8XGmaYm+V7BrFErbodE0WCqlzu9CHKr9p5SBiHeeQXY5Y1oh32
L0G3SYnu1XEHwJDxhY88K3FudTerbxVdnV+EbnFtq0UyNrBaI7uwyryzHtKoZVJqaMkVrL+tmENz
13j5eD/rZHCv6v/D5NT2npOn3NXExme+0TqD37E92C6lNM4mK6y3HO7aBioofTET6INYeiiX+Itu
+NSbc0Zp7Q5xpH6MDMs7rmrdY2zoeRSEpZ5/qYlzuq8krpdmNIjPyAatvgPFs1xapTmdLMVyEGaQ
sxMIs7ZFw7snwKr381m1WzOpeua0sRK7pRkp8Wqwoa8Zlz26j3YCIoLhmiSA8VaXPOM5Y9S5PXbD
NheJtxdNnG/pwktKVcZWS9lbt3FftLtBXyCztUnMJd0WMtyNyOGREDQCOx4/ZB0ZaVAZvGFLgWy8
mhGr/iKd5481iOsCWZUI3IlIYVELRfwjcJLnzpyX1g9lbBxM5aQwFUdrjpElyHLeq8okTwZBfedu
zKaQpm97TV5tMEvMQR7l0eoQDLV7e+rYnwo8rwcsdgabdruyCdrS84OiHETJY+TxKcqc8hzFFp8e
qPfFFyrdpsjDdvkMiBgVWSjecFSPFOH52FKh1OXJy+kWKCYbFKt2Gu6wHTPtcZP17oLHLMhyF6HC
j5kT/G7Cy7yRpZ7Ye5lVziHr2wcvHpevUi3TNhw7cUBnzGDZYfgSQIKuLnkSjs9k47jEKrjEhgGC
WkojyJI28/yIicVMC9PKlzKU3hDYTcsYuaKDVJcYN8VhMvDPbpijQr8F5REXp7mSvQlpUKlDFTkV
Qfc8RBgt0QNf2VUFDFQlkXmFKm28cVplEBtTxmoCktzlV4IbYz+a6MIwiKpK27U02Cqo2wW3EY+D
8yKmlt0MYV48hsT1EtFi9dV2IsjqImzG5gTbq+oCaTX6FSHX1b1Ea0u2/ZCIQK/4c4drlO7emOOj
WmwGACYh84nJGrQujPLetRmqRPNQBEU9srDAIuVt7C7L3tKo10poydBEEAS0znWHlFT7UluoF0Fl
N96tCfkx2WLEQ4UQ1ciUdkIvvA8IEM1xLozxmfFZ7qvZULfk7jVnExFRi+bAZY+GKj7TTcyU1PKx
OI890jXlqNo726rwQIeGE98Y6IeeKlUkt3KeCuOsa7vomgKqJpJm7jOsmzLuXqpZZ4YvkI/Z+3YN
8wmdIXuNG68hbciY1EXPTIqWk+EvKCjLBZybzX18pU29lhH31vHrmIGqbzzfvVvApuOukcxpHGg6
uR95+nLCY2jhp7XSQ5uZ0xaXSbPl2TAdUpmFX1SmDP7BRcdznps8gye2mUGr47NcIxuZ9Ziln9qN
PKGt8oBXzzDi0Z8bDBnRvYcHItaH8x5R4Pev7Uxz43M8sKgBB4s3qQy57WLnLbX0MRhdgfq3mazH
xOjrQ1pLeY1HwuC3Fm9m00GC9uzMupq0+pSGPPph/56i2Q3fpq46eBCYN8xncZcbhRa4OtsvXMjp
5QxLZC8qFI1r7qF5RRIH3+mYuOMlQ0fdZ5llBuA+zc3Q8o/E1bUXRPTNTctY+BxLhcj9ro7LZ1TD
6k1ZeXfOjlMGbVFN8BRb92uuZdUbV6lt+WKWCY+OVCp3O8dhfOqYVYNKdq323HKbqdtgScF6b3SL
FFtkPLMICP1EqjO35E0GEwS5RwfXRrltnCb7KgA0ZdvZo/PaRALXKMNzbcbNkvcFW4ZYjnApoAfs
6ywBWkcr2z6zIs0eWSzzdTF7E6m60nSR3c66c5dhh92nacFgziJpdiHdLrYuumR06OYovK7CrBQH
SqzqZa7CftcPWhFUvc73xbx2BrKOWfbFspuCn5mod9NASUliH55+idvpwm0649TxOOMu6uYFwgrz
QcIOdLPe5C7t/gZvWPZqeJIwdoNkyNkAJwX/sz6mLu3XhrtOEzSkJJL7pKARMqdVTXHLXq+/rNJ0
voFxmdxNudItlCXQyTYtmQK7oetuI2/ksKYLu2BFFAdTxS12SkyUF1jou25N1IV2z5pI0IEy2A8A
eci3MZ2ar67X1IqeVvOOUnQM+pFsswAt0gpDnrH0giyTdjm40K8w31eDc+oLfREbFI0DWzNtkXiR
01SdACDbTHt4jqR+WzKU9SlP2if81bN2oyxRiP3AoX/DXYtMWucaCMED5M5RpS0ngWCx1ZyxVBNT
MI1hzIRFCuqvKrfcu2kyRFA1kr2mSGfn3G0zHrSxt04/KydPL9p4zib4JLK4TEt3emzJ+Ls1rFG+
NCS4MXWPmBtmLLTehBFqR7eSTblvupZJnBYVurWJDcwxzPDiYZ8UtXENaCIujm7N2iQCJfAN9IEg
IYCc+0PtprnulyQYbpjtky05DaQr9ueOO5uV83uR/e+27ldtnSfow/5nocn/pUCufs6UIjycv/KH
0kRHNiJ020IPj5hDkAD1R1dnGOI3RMIQ6CSbfU93zH90dRKtCX8Lsgm2Hv6EH/hHVwfT02QExI9z
wbMx5/g///snEXb36b//oxyK6ypBFP7f/4kc+ufWSccPyOvy3LW74+V9VisXjWTPnjnjyUhY5zcY
QUZoA+zGbKfSz6tauSalRiP7ZdhnZpEX+lOP5tnAt1AX3b1ZiB5o+moCNbc5aqd6TH2pUCG4dwnk
k85hc5+WWHT9epxEuRN0i4Vflt58Rqs4YsTFGWAW6tAOWITQJiz9UPb1RZnPKYIMYuTI5HEp2+ww
nY5IF5V+SKm2LmYRhvfAy2qky84XjWf8ngJHRr5OOC0JgpxPK2mBHKCBg5o6+T4moLOkSxoIlwZX
BCgXyZu3HbG1jFS/C+MyJweevGSKXJPaRB3Ih6ou6InwipvxqoPF6gG7F067nu+ZhJIOqNrcZcJd
JQeniBp5ScKEguc1k73TaBqJAU499/ueB8WAoQOrTgwX+qzGf7BLFx7/jINLfnApUnIQChWqK9MO
y+d+nI3b0QHWskcj3wdxB7eeKmg2Jx8g0oIXjtQNTn31pSdA+DFcKsz8bdRQNmAunjDMtDZvVIT6
YH4BK8AuzjbyfWfSyAojY4gb1ZQwndGeRuiEpMELOXKO4IDfJNloHxzIQY/eShJGAex1eyyMTb+L
OzIIN4pLHe3QMOs3jZNtTSq5Ym/1hIlSn04UKmnPoqhLU823VaEkFAbRVoE+CDwXjirOmoo9OIzX
wd2Z4zhuxz4lZjYyFdA3s9f5oCMEHBzR+fhNhon+utg0gKyBCNNgqUZEbSnm18JgmLYj3cPeD9VU
3xkl+iDoK/kXAHKrqgVnjE8v35/lKo70wGzlVVHMhBWZyB5beFmw8PEuctEYk6G2qJmbHd36tIWr
4F1NdlPvm7AF4tKIiKV2OMlNZRUZbByLM8aOh/xdT7XqwFbDPPSFBKmMbuuFu6HFwwL54yuERGIM
5q5XGVvVxrwHQz8cRnqtnZkj3mdpEnZ3rlBvZIhqgZoxJaJ5mAsi1+fkgKrVKvw5AqfmR3C2T4WD
+SSLbXKjHcvcMzp1APaj2jSoNc1o05loawhmbu5tcE2XDd6hr9QpYTA00fw4sGU4C5eQW1AjpTPd
1NqCiqHWuqu5msrLxiYIgFV/SuaJqdguUKmvsImwenCipodB5JWH0kuip75hRotrLMxvM1GbPgyp
eq/6AkyJy3UoQ8G6UGT6DUiYwZ+RkXi7qhQoiV0bfMx5zekF4Kqvr8hm8Xado+cfpZHNh8brKp+0
83VnMXvkc/ZvZNCIwJrH0Wf1BFCNBo6tmvkKH+CJnAcbTUuEqN9TpmyzoEGJHREDUzdxPTjXY4fu
gl+b2c4w/ztx8cfI8hen4ipLZMD+Px+Ld9VA4mLwmlX9658Hnj/+4o/D0WNCKYDD20wp/5BU/iHD
1MVvOtNRXBwYAM3vUYx/CDHt3zyQu4gj0f8LS/7jbBRAsjGaM0S3GK78qxNPCLufD0d+BJh/g7Lb
M3WAKPz5nwymnt6VfRhC7BLCUDeuLQAJiNY+FDn+ZgSGXYCS2ry1cgctTCVIuVWzd3ANF0ZeVjFc
yjBUwRorfDKn3LMMZxsWsDQtqdoMzkl0Idusj26j2joTWQ+gTrQ5MTrEQQ3Z9Wiy32FaR5oQCjJ6
g5RY2u7/sXcm23EbWbd+ItRCE+imCWTPTJLJRqImWKRooW8DbTz9/SD/VddW1bVX3fE/8cCWnJlo
IuKcs/e3hc/mRe0nebnQA4rCfKJsB+jYmG7A3LW8immUz5XlM91xexEyVmaV0gYYbbTB6D5ZDUY3
NxoeF3/pb1nt2HtKTgEfBLXKLSWB/USCXXteaKH1oKBK4FSWIsq0qJAnTI57LOO53GaZIoMcZ8qu
l4PFvKlWDmRIXb92jmbORNMsUTjOMwIad26xk1BILwcQYfpWx+4XNHZr3+mdd8BKd2t0g8ID7tUF
St6Z9O8yzGjOosoj5QnP9LJpoW7uesKXaBihUPMqo9u0MZrslECTOLe6gJtVnikU8p1ra+6JCSd8
mDoq8ci5GJHNeK4OM3xUm1WNlIu8UE+tXRGQvCSv/mKYL1grnOMs3PGtMmqTjG7EXToYi+jaUJXq
26JO0s4P0Fka+nmsInKeq87K8wE1W+1p34nCxExHpYDXczc4MiOmpaqlCnS7JmUKyR1LaG9nyw0T
hHf1Kf617eS11JXdMrbTvjRld4AXMu/RauKNoGft3s9lhULX7SHRLSnWDcy3SlpUdHFq39H104MM
bk6+1XKFvrwf/XJt9or8qi0pgJlQK2dQL3soR6rrLnihUi2hR1F7iJ8pHEbp+kEzzpWqTm5U0ed+
g61p3zrFnDbfsBqnGrFOXV8zKn2M+rzcV23tudi9XDWO086PEn1Qe6Garr/5EniK8zLpiOaftHFx
vHir+VlR+uS5lcNs7tZD75zyBTgp6PNlSkljaHfQUKshAFNufCGxbH6kw6mA2UBHXG2jBoeDXIvn
MOVEHAUapSbYl2XUXpPcTvPQVC4B7BCo5gv8cR1Nk99+2ipuMfi3ZnSrCliIAStJ25CK1SSvkV3l
5VVDTWUECFD1ezVOzrgrCOeK2OyTGtEp0UunJTOSA50WbZsqQrSCyRuWpy5KUGBbWoe2Oi184iJa
x4J9IIiujsv4vk2W9t5pU29NY20CJzGqCdw6qkKlS3vLKVGnkVmoAz6u5sFhYv7qI4QcNm5rkFQu
GKwTvuQb3RE6b3RMPKLIvMbVGMFK2rybuJ/tkMy5HqEvkWnccpWXG2hz/ULHMDG3iS772zC61UPr
NfHepaeZGKN972djzPmjmc9N0Zh4hYgCf/u5yv9vmfh3G6LjeAzM/t8b4pdUfq+h11V/2g1//1v/
HP85/8AraDLeM/H/r2Xfv0pF3/wH4QvQ7tn4PLFOB/9VKgpKRQ9PrYdPYDXWkvHwz1Jx3Q5h42DB
RsBFQjnf8Jfa8K9qRT7iD/M/yLYYG7Bym9SIQLmdXytFRo9JPtiJc4bb0h1wmc4PNgduAkUWwlL6
TtqcBP51gR7+3TH8nz6QnZ/8CoPZnvNzIPmH3RcCntmYTWmfaQRxCF3jEJVPzqlTeO0B6ZPxXw3I
f/+BmAq5XnCZ1oL4l90+c7BEYDtEEJc475nPB1hZZjxLe/y7gf+fxQg/P4pbzb1GhwAo5idR5Q8/
rUumJB5yQ5zzciLjxYX9DAsFw6pjxsa1V8p/dfPMuHaRPd/++qpyOvr1Nv5+4qKHQI/vVz7N1OaQ
d7VOnKWZkQ7tNUTzaHYFnhb6Zfk3o9lfnJM/f+hKZ/JNG1AIlplflA0zMLLSnVNxnmpamxu36XRC
XDNwv8HYuxgaKou8whNbFEE2S5eMpHEZNYzhmW0K3SYhuf/tz3fYABxAUYYLXuPXUTHrObaGOBJn
D3tiGYAQTve6lvOP/7/Pwk5k018BueX+agaE16EXybIIjoDksw5Ck58uLePbkJl/F6T15+H8ep05
7q7gEJvQ8NVo9+dnN+0htzr1IM5jlPyQJtvjQCH4N3fz3x8dPgSNwc8PY5X65WZiARdMogpxVrms
IW6OtApA5GkBKE+IB399o36xUv7+kyw8lFBA6JoZaxbOHw/fXgTJXiHZOme4NUu863wmPVMSZAsU
x2/Auu134Sy8pKlPglxC+HE8kqT8N1/jz1bK378GHjGO/7yq2Mp/+RqRaTCwhod3njmKog2qDHJf
I+LOKZp5Qlu/LLdwgDoYyGogFvvny2s3tJ5YQf4ukuE/3QGadD651txp91eqRl74DtntDS8vqZk3
NCHI2auBZOam87d//cP/00eh9EJt4rK1mL8+UXPjwW12W+uc2lxe31+z07UCOHbgOdyJv/6wPy/1
LN8CkI/u+oKdBX3Srx8G9LAu2rbRTtGy5spqWte8VZAT3tQavD5WayrvX3/ir3owPtKlubqKZnh1
xL8xXwj4At9gIFrRo46cXSjv1FRwMm/OpM0rNYH7atmkgyVeZj7/jBorZwDMtOuaKfRSpz2olu3v
5wpC0YEcd1EmzcEo0UgzS4367y4SGSx/WrshxzjALFweRGBbFgEZv+xQDBQyMZeWOMlCR1tN/M6u
Th1tFxsQNoH8lqBHgqLIujoKashEznYVwj12HfilLbNLvmNU0oAKIug6n8oqEe5i7XEYfCveKxM4
WRLqGO5GRptrg9SIffHekqRxKxyyw3Rmtp8dPcIjM0bCEmVGwPRkZu1bP7r12YuFdeoyLuBmybPl
IU4LcgxoU/mvRAVpoAOwBBgHQyKepzZNuimEGOHAR+hIdmBom1rOvqhaPsPjSv90LVP26fpGjIIK
mO6VcZVwi8BxYfl4Wwfjaq9FyndOzHuICe5jmqJLZ5CshtSk/8yzon1zm8psTlAxlhv0zPlBo11J
ODfa7PSbQWYULVhlOcS+TTAZXxEj8Oz1ufMOJ4ynXWSm/b4YAFkYnK879Eh3uFxy83uD+fcwtm57
Qzpa7u2JbqKLXYF0X+lT6AO/YIcxFsN4Bp3ESzp73p3AMIXFiDjvnzn2izDTfWRZ8rOTADChXhvP
/c+QOuwW7k3KGEzwaMvPxhfcp9IhEs+YO/mZ0yw1N2ChiUeXEcJWb+n81wEalYPRaLGOBMxwlZFq
GM+q57oJBJmrE4IdtWKn3tGaL4D/lEmXHWIxk/MLp5knWyQOnueyWpR7StaDCVG780O8htPpmYne
vV6ceVvomsbosCqMK1pZnpocCNC766wx40j5G9JJam/BGadHrnNq1vVSG91W7qUY22JPrgxfhglu
Xm5xh8hPpwaAyRMck2RXKs+4JlpJlt9il6SIRjXk4dBdBPtNn0c4gaAe8ywTLuG/SqLQ5d7rBy+c
NYvYEsNjL+oplAjgJgLB3IDNIA181RVcsMSrGDNVab+PJAu9O8nARFtWnV+sc9COiD1lHpSaYhfX
nyO+VeOIhkGly6VoxyJs5VwbKzva8HZGqnenFFPkMS7oHmxkMc/BVKl6QLEeOYhYFfY0uGXoGwAY
L1cPAdu5FEndbDCDAoW1pQW4CyAPyuvlOQe4tkW30DQn7EQpJyMnJ76EHtRj30gPZHU0lL/Vdtf/
8ISqj7bpDlffsTGkLfM6PBgYyUyBKli4Jr3puAja0nxFXEyCLwo55/usXCMEfl7d1VLv4p2+0hE2
/tCkIRV2hTZnqK8UiTTNCUJMvsUWTkLU/c0FTICzb6slOhtL77ZYYibnrUnLfkcJq7458VSfmKzG
ZDhMQn2r8K9sbZvoHmmM3EbI+auHa6q+YaSDv1yNCTo0vXP362GUmN65lWbYdaW2bTkDQqAxy13p
mf26MEUb8GLRbcildqzyFlFCl8jdYg/Lb1FcT9tESzVaWXX5Nc1HgVoKHHxT0brI0FZhcune6YLx
fqRKIyO5ZKY9dsauRL6VdfiHxZzoLP9WxKgm75A6hI5bWHWPCoIRHE5Kx/ViEobk3GDtZJJ2MC08
2CEJFhPTlYgPAnUXhWQvJEcPkhhZ6TIJFUHUW7Osh5cmd9omGCu5G5B3k62hfy9cWX9FdoPSwTfm
HR1qK8TnpsMF78tHdiXipRXL+50jWhrZsc4ddWMzu4PFUT3o/dA8FLLnodYcTmTvS9QbV83MeCXk
mny6rZvezM5kl3HARkABfIPVtv+MO6QsAVnvBrI3xSOr0y167bAVxlvQvhDT4fPOhIpg9Rs3qMEI
oTRtrX7DkjTD3WqJe1iK7gCfn/3YG+woxVIu6jNhouv/zZgbuc/TniWI1ZiDWVOz2s7UUdh2OcI5
I3CJEVRXi6bcxkQ9i2w+2EbevDUNjy22HxTnmHmq4s2sWwAkI8M6+OS1WfPOJ7IpvxGi7jU/lmYU
ADzcPtoW4Eu3VSam30pvauPAzjX7i+9E/hHTlDwA38Y0UM1xOuBIyZIPOfbvWWNbWxtrWRzgM2nl
10Jpg/aUKtRJB89MvOvYZWngFLTVEkzxjCrx9SwwKF+UH+PT8F0xvYx2V96Yov0wC/V1Rph6n/dm
f2BdhcuCwx3z2tCYn3GfxJ8qTacnBvjcOd74bNtCg/Q3InZXVU9CABJGP+meyNSQCFCmgjandFjH
EQmi6Tv0/qyfBYE9l1Yi3XMUGXgbfPKMNh3uQhZw2PFftYo23nY2+uIyd524V6kq7ukpDTdSbNqg
qw35XYxasa17ZX3UvjOee6dBAGhHZupspGelQU5O82Ya1ORvyrZgufAjO8xKT5yWafyICF18mvo4
fzSGQb8ABbK/5ZODy6krwIsKKO7ppl2s+OqLJb10YAlPGhAUZ5OMsXzHr9ucS9cCw53aw5kWvgYo
spdltzdY8nb4+QZS0REfRwjDInfeJUUFxiBvmsOI9/epwa57py+DeuwTHRnIGE9vgI/aYatLKdLT
nM6zHXi1rjHIjiYvvzqzPjV7PxnkgSpXu8NRUb/oKboMuuoDjnhTc3Vshzw814kd/gdafHkZmgbQ
OBvhucpkWYSYx8muqWFZHhMWt30uIgPHBScLLYhHd3xkcjmRapNFjAUlS95bPvfgwZfCvptTk2XU
0gkVCJC4VFNIeNQQAYWqzUvvLsreLIjJPCxC+OMRe02/1aYzRDtfa9UuBst/FKI1t0wZ1EEObnqT
pdG+DMYiXyHLiO04qxyryIwpFKrkRugJeq0Z7wj0uclNAyNSyadegrPb9DqeONLO0yIUXKqHUVGn
0Ip0u8Cuo/Te1N35Re8m7WKnJOhsUqu1dh7qPHdTNZVNm9a1MV+bKfPggWf3R4St6UvjWf13HEru
JxomJ93pjYMlTRaGTVAtMYIdAlKr/kEWepuGXaKW4eD2zQ87meMHkooYDahU9idrmrHo1zUt+WRO
24VQkq4Lcnbne62Ysq2JyKkPfcjyp1gtM9kcDHABmA+i9875gPZZo3f/NXGWegjcWGX3UKKw6OIl
Ku5x7ADIQmerPSbwmwL2bGmIA6LEYh5emTfOkfi9gv3fXujf9EJNQbPnD9XYvzkh7rvf4vpPjdD/
+Sv/1MwYzAXxwRhAt2B/Inf5VyMUcPU/bKpSj2EbZDX+1P9thDr/QP5PuKIPWQmLj0lF+z+amZ98
FsaISGbYEFHc+P9NI9Qyf6nDdPJdbTL/THsFvuA6+KUOy+Wg8mnw04cs963MD4jlRpHdoUa+96NG
CBRybSf3daFXBOJE8IaoBsbUCfIIRsh8bRHQNBxNWihUfZqvYmwPacj8hRgfDfgJOvJyw1KR40td
/VZrjNYnhICJet+VVeoFkAFWugIae3a3OjHxze9rH1UdAUMZo6/K+GHFFa+TL0mn0VZ/2Mws5uTm
q3G+jkmXJjLnhps22sdEVoWWX+CRxoaNZ9MibHPTmuwvG1U0nU2GntBeyPr58Fb/Wrk62Zgvuldn
dbelq89tXh1vuC+Gb/iQza3QG9Z8giyTW/fTMCdX79w4kB8YNiZiy63V8Is33qB6byvbogl9lq1z
G+W7GDVzABPd+UhX654cnSS72ry4sPMa9z7tdLwlSzonyOCcZY3PTKAOEsTij5hm+3R5cm20myF3
YvkaLYxyUDogvkHPGD+5worg65NflEM6SMZj6kQgZaZ5/orwz7D3jpj1Y1xZ4xaksawQhmRYqd3e
SdBNMk/7snQziURxm8mAQOTypMmKnUhbc/fwHigMl/nkAswrBI9EptJV7T6D1UKrI2UXcjhY3vph
aZ0Hfskqfc1J8AoRQzLd0gdry8mcOk/Lkh/u6iVNVlcpsaiEPMUWFVebDiFFgvvYKjHTPk3ymHjH
vn5k1NydCL4D+Vy2xqO2+lmrsXROkUD4SBYVflf4aOSs89JA81ktsclCXBYDpcX3jF1boekVMRLT
i14NutuczFxMXoNnBXmrt+VCoA0GM8LQSuTMyI4KXRd+eqjE8Rq3maJEB3cg7iYUrJwDkoqmHrZN
AwxTWCqu3iOHGe6VMkb3qeSMTlG3hm+9Fh214Ya0eh2XMGe3TcfSDgVlnl0Z0hKX9YmEnc6/c5o4
+USzBgQ1K4gvQdC6lNrdaNOfCSJSFa7keKV3Ix6csxNV0zvnfVCouZyGLQEI5XKc4aDb0OLMqkOO
5axkDAgiEHd0rOhkQyzI1SdFasVBXzU6VZymD+mMABXu4YiIvgbYz5sdYQzcWA0JMyEpUwMqo6gZ
xzul0qENTY16o2YqaoUN6icDM6/WwYrWKj9+cDATyIDA0NK9zKqcroW09X2Xu0OYxFZM9gtGpTHI
3AZLhuamVzRkBfgZyl72OjjYXQj+Z/pqclLccy5s45PQ5U3NfaYeiSL8Tt5IxTtFO3gOPOpO+9qT
d6Z2COGp1+Jhqb/OUa2LjbcMybNScPL2pIt21Z5/ScHga1XfH1iJlifR+nN9pLdPBZEypqc7g6F/
OroZByHCJ7sfcGRe7MHx7iyqWfUE6gaI3JQnRn3somUOvUYzaH9LZp9IpB5FNfE+RsLP0A/ErGb2
oFfo5Vs48bPlnTLNW4A80IGb72aopmfXkhVD3KbL99Bq5BatVoTLlXtVczTCjGkqYT1qjHDHnQXf
LnT8zDzXDsABy6M9sNVQPCU0NWbjuVEiDXWrMLnPcBGyj651s/dM77UXsoDHN6nPGG26WgjeNTGP
oZYhjioNR+uPXRxTWlpDJrcOLMXuzB9A4WRoQOGxR6PxizcOEa7JSUjNRvCxkEPQ6BtSsgQn2sFJ
AsImEGzYTgfUuBqb8aARxldvqfimGGyrXQ7iQhoccWheFRXPxhJbr+OkvggeYQIEUGlybyrdPAA6
cR+pFIwwhqQT9mbSHqkLXZ00HtQSZBAB/6jnab4hLRPXgug9qjk8eMYFOEh94RzmZHuvra2vbT9/
jWfEZQzPU7qWJKwWXjCOei83w4h08oIFfk2CMeQNJXbWBaBl5vgR30PUmWRfFotaDqXl9nQ4AoHS
Kjq1klXjiu/E2P08JPzveervzlOIrZjn/Gt0+m/nqUsKOxIH8p+UVubvf+ufs2UfZZS19o6ZCAMN
/eNs2YV3t06bPUe3GD7/QYYM8o6hMm04ULoWMzyXg9g/j1QWs2VUW8Ra66snFBXWfzFbJukEHfQf
5pI2HP8Vaoo72+QL6kyT/zzusZLcL3tR6WfIACQZIAYRjkYtWGGF7uksbHOBMQmHzdhAfdAs0OlO
01u/zTPdlE2pyPJphkVe5oXlpYbhlakvpPYJ8Qr118pDiruP2DPjl3Ie3CCNHfvLKER/wT8PoGjy
tWiX1pm9Uh409xJP/MdgdNid9uzF+aHrs+rsZrM6QPZ9LLre+gAmEy1nuqpAL4Rj9ndj5ovqxcqj
wb2TqlU69glnwhIjSmv4zBTyw8qUiLiQVm/8rNnBCJswRcKSsDrdCjClDG8AM6Zk5u0r4VqwqsIu
ZyMibZR7+xRj08I5b1Z1vubRpy8AXtsNpKdKBV2ajc4RvwNTxq5uQYcPkLuwMtJtzT6L1ge65aZp
IPU2RVw5muaeyRoaNSt/cDI3yg78EeuysLiXK/YrPfSVBb+vYzq37Q3tnTMeik89I4StA1IUkKtF
vCzY3DkAFjKGKnFbG4GcJm+YHu3L6NOKMvrBNY4Dlrv63Cs/elWl5z7B8Yieu34xPbYJkg1x1DR2
cSZajd6Q20XZ13Hqkq3GfDDISeflGjTjph3m6uTg1Tj3DUUlundIEiZ2QZ0tZCHxdOhXsVzcJFs3
ddSNECqR6vuIocAhNxzK345MO9TM7PmTqkLXW4CmiYgID48s1wMIHPNroyzEt0pq6tmnkSPQWVFE
H4Sme6B9O7j0LzHpSqy2pAlxKkW6DL8EnPuQ0co8JjFNf9ruYASN91gq2qy5y8nCtkFvcTgKzLYR
5MJGExbSqNo6fmUc01HdvCRytj5AHBqlNSL61O5ioDwY/RIHzkQ39Dgm6VNZ6Uba5rQtVDQG3ew1
MN3d5xxJUGmbx3joLja5PhtFY8lNgXi1im4b8DAGRxHH/2pXca59IbjhEdSqu+n4mF3M6WFTjsub
oU9q57pptIvY/vUik0casgnxSW12B78U0wmi3l0fteZpPSdwsjIkZw0ORiVUopMYCkBfXg0Ojp3h
qOMu4AYV5ou/mN8qaH5Ba8TwXJNeC0SfEddauX1/si28bzigPhg5FqcuBdHROhyIlCr1bdcs+1rz
AymaYYfKjOujtWFaalUQtxp+3Ia2HgCc5DdbtV/dGay5H9Fjd1odpb7oci/QhTeF/rDEd5VNfxOj
IbruTD31KUYeo06NzYjoPhBMvh749tk5sxdchJDWmqNhWcNv6KWW0EssLg4v24E2TpijzN5UseoP
ddseq8l+ai200Jw+lRHt6f6hyzPVc+r0nKskpqZ4ukk/PVZE4eKMW7ZxxtWPORh4o3iRLU31Zb5k
pjbjsBvmXdcU/XaMFJSfSLw6CDAZ9ZYyNMrit0LoHeFqk4MmMxmeUq3C9WUYgd87ctP2Notg6l1E
A1UoQ1oB8so3NgCRwbgPSbUt4Z0ELigInq2GBEnuh7M3IQYHWuIPB68rviuXCURr6v7JYbk8DYQK
bebIyq6EUWYHmJdJyFthPMZJ+zhyKNI8fhRGmevsiey9WFezfIgAf3h45c5oU8UtNVsHYSnoAG5Y
t2vmxn9z2+SrrsmRNvL8I+kxYcauxHXNSGmDoIR8Ti3yTwNCxq1kWX/sranZxMrxj9C1bpHTPVIi
6juWCe9c4ydxA9JF+y+sK0Noji7Jp43VZ9eME1DQ9nm/B6tj7/S6Ha52bCc3KgyfLqV+U51GLGRW
vknGakHmD/dYQndVi7B2xgSJo1bepFOxuqy15qAT+mPlFl+vFu+JSK+5lbA7tBGxcoaPVaJ/Lqrc
2Zmlip6mfLo0HPYCOrPZi6tlL3bs0znXxnep/K+wqY/mQHBHYwzNriwKDGXmtJNTd6w5p0HFjLiK
rbiaRtzuJ6/7XoE72Nqdkge9N5+byM15gBF04qAscH23k35NDOs2+M1dIZNXh5QiQIxqq9dM9lhp
t3hPvwkfjBXKiyBf19JG8x48ae3hwcy3mVu39h9iTv2O8r7lUWx8LWzPgS7k8qppFJmmO5KLMW7H
Nj+5TGp29tia584BKNeSMtAGkV8nQb4U3p4GmzomdX/om+yEqSDf94VO8rtPLgGGSdJjMMLSGcAl
Mgm/3NRiEN8FvmMW7FrzrovSxSOuGQ1SU9deigFlEM3oettkdvLR0KYNJnOgz4odlQzmF0OMhyqq
L/6o2Fgz39+aXf80LpJRpVt+p0d+8L3lK+baYosDI3BmUtYDYbvpmdC6o4G0bSeSyDMJHrbVdcZI
wTw8apsQv61xtlMbk4oG7VIOsfUW1UNzs3SDSEut6zG8Qilg7lla1QOBNTKnYgR207OvNelUHZba
zuDkGs0OgtdwZ8ZVFKSm2Rz8QU83EMJeEm1at+cphg0Gp8Kzr5PumjT3C6IbY5S6oaCoiDGVkOtx
A3/rHX2Zq9M8Wi80L5oPiHFafIjKash3tjtZkmaEMXUbIeplPLDPmtux97+X2vhgJPSHezH1N2lX
DxPpIEGba4/lkgz3+Zx+kZ0FI2B26lOrnC+eFMXznOYnE/Hp1uDnhSbd8G8sr+Kwcucg+hndlk5w
d7RmDQhwPSZ7PFXpxvOaPChpmwepHImNipnZ6J52iccpfwUTzBiSgJ0fzmDH4WA3jCQSq3hHZkw3
Z6KZnw9wLHMSr0uvdF9dFzm6Fjl0T9wke67iSmfwqEuAdEUJ/HDN3RTrS8QNyzakxuS71ktZkBHV
buNOlthKP6kpP1DCuWhbqvGLJcet7g/JtdBzO1xGtmw3awxgpmkngBc0HVZTvSvOUqn6kA2A1pSs
4othFgdm0nmg2W4D7civb14JG4HlNhkeSSfwDsp12i9U5Ye6X+bnUcLLM/wUfpVPAvIdxfZnm3vf
WZ0LkBSOHw5dNLykmXF2aLLtG79bQpxc6TZqHDYIorYo+awxSLAuVIFWZ+a1spjc1Kbd3mWYmjcM
IJe7Ukz+YaqBVrpJ+x1hshEMiOqMB0YbxhMLpJy3FgZw8JP9lBR7aJFyhzk2Z/OSWvUGz8U6xzTY
djDZ01d96qyFUOrCm2mzL9ZTmVjGR1XYzgcO/mTTKqhfaF/ajQaYYasGrrm5xoEo9N4cgMeTOyht
kw56WFl4nClUVtdxxSQEY1URlpw8IA+mYwxfIiKSKDnD7HJ3ObLEJ1/jIGpcOGgFZTW+gu49Oub0
WUeOs5dG+4Feqt2UfTNvB2hmx4jJykbNtr9ho9xz5052hpXCT8cmLGp4KZTu38YeAq6pGqx3DeNX
u6hpOzELZCxUHxJRNZslapgke0ZxsHoTCXWXjSe6sduos65ZklkvqQBeWjSOB4q1RBAHrCHIXf9p
UQAoxra7McsWe934YLbLoSmL6m1WRi9GTHe3WAFj9IlCh4E/RIdu45FHcOqcpdq6bXFQFc9e2WFW
J/aNNHBUR7Q9xtBb8W51B0WRhEcanu2IHSBPvk1+f+dwyN/pBKWCj2he5hr0M2JXfGppeZ6clCgI
wytDyhWIBL1G7nnsNuyLRX2sa3HzJ5zRTmx9L6rhpSZT+56h52NfUquYvb3s5qkSQdf0YSMWeJsN
rAetm8cdlm3ztZhAcvTMcF9mxnkBjA+2uwUbOWlUEFNqBkGJjT3BJLfhLi/VC7kR866WnOtSBk+f
eUfzgYzZR5XypM8Fajod6KwDfvTFNYq7NhnEtROM0Ia2+sEBmDFxIulJKlCV2GO4peM9bdZkp4qh
fOlEloYFI/ldK2gFCcGBx2wBLy5aVlzymAVmmfJyh+SivTpe9KHLLg79fHb2yZTPj+3iajtfgr5d
Chp9M/Toe+By1wpI49UEj0mOBVILSaxLIvTlamb+STM8iG1ODRV9HAGL+e50hwLts6bmKAztzfTU
e9w4e9eQwx2l7sLFyHdToY6Rhx1Tadq+SH5oXktbyZH6nSGz5tDm3UObWudqTlgikxYa25jqu6ah
xB3NzsJ0Oe7N2jYw72RnhHxsopl+0nPvxXYTC8a3ep/d4Xs0xB91nfP81Nbj0F/cOnqpR0W62VzF
3zTNHINBFMeeZn4QW+6d8r2vXlOHnU+ecs4GuTFjr7lGEe1srdKNOzAZj9nECU2Tmb5CCNFa5F6s
X/OonjiiaQ+D047eJi9ntYJeoZ+CDGZ50LUmYZTuyWPHE/wNze9vVo5izIoAoySWKTucQwVeqMQu
34o6K+stjfnyyraFOWKurYJDHsrE0Ey66nFaJ+6jNqNsypx8n6VaDJDYpH8c1HnfvJkTc9p5Qo0F
ULR9mQZ4wMAgxiMn6xxeRVLthV+JXbOo+IxrxdmRivG8YAbetLV/73tD9lClmvGDwfxwVkmKmMny
MOkUS34a6mjZ2ZPongkRqomFMKHV69kFfgNFfoyrRMVjgG41Jnkb4AQ4QvtCB1dsW9ib5BJB8stG
KqbRFdquB/0VMlHnEACRmHG3WFPDKaygM9H+6+OQ/gZkfku/j8XgBU6TWbiSi+jeMXrn4BbLh1cO
jO1N992NC64YB9tLNRTVocuWo92NMA6n8WqUNUcLmbjsx/43X4f+23quxZAf5Y3W2BVHoU6FU87/
XvpTMPDuxGhJeFzLaSeILaM7YNJgnLNdQpD8kbPjEb8ShGy48juWK3vLir5w6+1qWyCtzpLmnoLK
Q/isMeEm2OOC5ykj2N3HpBbBzLqwXbMTIXlrrov0z5WsyDHMMxGaES6lIcevOlKC1IbZnl2wrRsH
PepB5sIIupVvmfdSP/c5MSKytn60argsftFt1vrCVECeWd23K1n9Ieu4jXVOTJ6fm1tI1hO5fRoy
ippWft562nkSGfya0sQiVV5ix30FYyah/xhtMDc8/nKeyWHT96TajGHR29QzdrLsBlKiA80b0PSk
/W+qbh6dugfMSWxBhxFOxdaWTgO1lmlVQamhPJgAhZlRQcvGkoGezKzKth4dkrogECBv0AzMy2ni
TQ2g8zDWGUgZImOtCzkEfoxu9pG69tET7QOyVBDoOK9CysgzS/RrE41Y7Yd5S7nFk2wsbtCPErEw
orWrMgYTWO9EK0Wx8QqE011j3JZMg64xbNWIIrNtjQqFRKKqL62Al76ZpgmrdmE8s3bezCUmxDUe
+y3kAKovbwpipFNhr+nwXaB50hUA3Z5Op8RDGIS38KMCPv+YxRo30lv9hi0czNlSLwASHqBq9eHc
GGZo/R/2zmxJTiTb2q/yvwBtjA6YHfsvIog550nKvMFSUiYzuDPD05+PVA1SqkrqarNz1zfVJWtF
EQO4b997rW81Om5CB3pLjY50TbGsvU3MVhxy0rsijF88Q100s3nKPPHMDHgr8+fWKBaA8yuAeYLO
vITkd2PGgl/4gcJqaaA5C2bVv0pM+Gs4MU8xDr6Nsk0OmojXMxPlVz4T5unOKVhVUtvIyzVgC7Nq
PdH0vqpjFuh109Wk7kkdS17R9eZRo66XqzHKAev2HMx7NeFB7NjJJUmzIJil2pTNWNZBjBl+UOJE
K/1U684aI2dBMZbl3ZZOTnRkywJhPBuuYoeeVHemgTre2Q3wfILm7fqQ5Cq88ljVmBNg2HcKymNU
uXgzZ9HeabYoGuRyjTZtay0baubRMe025Cs8hYUyu2Sb2r6hzFXJd+SEkr5Dp036Wed6NnkUo5u1
ZyESV7oW/zcaiN1LtUASm/9ZhgGfKS5Y5+L2/3//R8xKv80Klg74d3/YvHEWr7uXerp5aVD8/N6L
Xv7mv/t//nvWZxPhNcaHv+/GX1T1X1qff3vhn9ZnBxsXpmKx9NcxVfypcVisz+TL+Lr5hw/sd+vz
WwYN8m80DDgSiG34syGPK5rGueXyMpxRCCD+SUPedrn+N/14fA+MwvFRm0yCHY8QGiYQ39ovUF9I
UiZd82xGDoF/NIE60YZBBTi0oM2utba/AVmMqKZnyqhWzBHmR83MqZkwbO4boAJnIcOEzaS0YhtN
qgIUPTfnUHf3cW11RzS9boB0UpyqrtRuVdnIdVVG2qlNPAOBdyFue6yg96nnt+Wqo72zM6QCjdZA
dBdNA8C8mo2tqRStfx/nxy5VmEN53zRQnAi3dXwuLIbiJMwy6lbh9TCrS6bfwMwMJOXQdfaqoYmH
GjpbuwCASIAlazfzGcSqLx0K+KBDU8nIu4YkZJXTecgYkH4vpJ1e/xxD4F9Ue9oGR7exRVE57xxU
izQFzZ1WOuUHkG3ppoEKRX61vcnH+rLO0GtpUdY+12ZrbXO38Ng9ZL23CsH1C9htfFN20Jaev5+a
DjRZFFdBYRjzXmZo1gaUC6uBI9w+alMIiT54cA7/0AJZtDrUMci/pIUD1LGCKEF3NmC6heObN0dC
YM5jww/RUxY3QMOGTRu6O7/o9tIewIXkJmFkflWvbegmbEz6DpCjsWZve3DafsKvtXwImbVBSz5C
kE8dqj9HE5vc6z4VjR/QTCuOksn/CfHxxJQCIersgoPM5ZbWbBl0meAEiK9lpRyx9+nstVOlr70M
MlUyh9rDZCUVSrnOgbdLLoLVsdXCa6YL0jO6N6FM33Eonw8NtLzAdQe1bUbD2ZqsfEEzkuRaYoVc
OV60Y+IKCR0n48Y30id6jfZJUaZMZcjhxLGghTf1QF8k2sVW565gT6kgx+abpeoOwPiDN85nqTm4
qwj++VYrE31jIMjdubIARZI+paq1d4smAXAWgCxQGtpRkWBvzxqp40w+gsU5mJNCIgZuCa+Orv0q
rbZdhATYZIyzzgjE7D10BTZmDtzGzkGZpMZP9mysUWyfRi37NE/2uBkRvG7SJJ32Tkk0zDxTGhHY
xMGpTFUAgd/eE7eD2DSexjUtexVkRg0Qpy3oUY9hIMqGzaua1I4gOnsDf8/eihT2I+3c+9oU0Xmp
x8XW8j5FfqMfxwgbgyOFdod4npYwo2s7cPMkuSl6WuklU2w81PG0A0lV3+klNSwumuxmZi8JmmY+
b1oiz7w0GzZmCMxyRmUZ0KpwN+UISrw1Nf0KpQjdSFzLG6PxEGRD52GTtFBXuKk4GCYpTknk9XvT
jA4tWJNTo+ldoJmxvO8A+G3h/1uBCeGNgAZ/oDtScK5wCBFpnFS/ZwAI9g+0GU8uCso2lu7a72YD
uFhW3mZ07q5C2elHo20GZ+ULEpvWg5bFzBMZE4wtEzaK5mxjQdff8la7Mzw/BBEL7aysyE+lerzQ
7OxTgjJpDeWLE4XCEN558FDdme9Tzo2zd+Ocst3SX8GoYU0YKucoe7S2qWhvKVIOXdmLo4cqhlrH
uRFhqlDtoweIkXQwvclFYOPKwJPjf+7a/CaZxqvQ6K5y6Egr4qaMHTCAl8Kepy3oolPdumfJwN9v
3HI3iGkCKFSWTCvIZymwywVTCFuJAaO3MuzkWVURhzRvvm0qkyBSxMirnJwwHDBduzZ0b1p4oyjy
S8UtRUTL+WS6264wn31l0dNPUosOZ+PcQpmNiPfBbcjJhBEv4T62eumh9lBMTSFHkJSwqNwwjsAq
sy1Km36TTejU4SvKYPALbx9znqly80mI5iyNbOZAzvjgDY3L+Ap4VD5Z4kBrtLzz/f5DDjYpkNJ9
Eciy132YtOshyu9Mozu5dltfSM88JiTgoiWq8vMlSaTU66s8DkHKW6DMQ6Vea0YzQeLTw3bmDumL
3SVB6MDeVUzyziY6GczKiFF3UIrt85RxkRU/+ZPn3032tK/ISDihn+i2vTmpbevlyDs8rljO853q
7eSKCQRtODahkWAy+B0+z7MR5du6cxy0Wc6tzFCkIKlJTpNqDlGt4E32loavn8MDriU9iAslHvNs
/DiEHVrZiSZCB8MvjnLyWZhf7ogmw/VVhs4asrJ/SYznlQ46dqXArfDGmTcAVFi3jknDNLzBMFVt
aABtR4UjhQWNTJxY+8B8IF0pbfxiJfRDrLzrDl4/16w18JWYh4o9629ypIc17CKk2aAqNIfjIOFx
HnjQXTJbzhYFu8W5QOJksaWxi9z0A0pH5zBr3h3p0qcmoysPgunV0qR7RNkfbjVMOCtbCmMLFRJd
mV3oAO50k8Y/O/nMqrqF9VkFdBdmq/xEqEnZ3ttJG9JMjzyNaKr9SD8UMRrOBq8aHtqwL+jjpwrk
Bqm+3H2FR4ex9hkWuWgjl4eMRgJ2m70yq6Q3CIcTZnhvdcNisllNU02k6sZpKlbvjFbmG/miXCgY
mFrchYjxlY9RW2+0DMDWCzuj/A2lUX4la/xX7PJWpP9K7EI1iTTk78vr8+emef6MXv+lbZtvYQrU
w8srf6uvhf8v3/TEYr92MKADEfijvnatfzl4FPEfAbFbiHyIlX+vrxfOAggFzOEOUwtvUR7/Lngx
3mQyuFQ9clWNRUHz+yHjN5bBz2AK37trgalzhQXh5xj8O+/uXXXtW5PQMqnJvZfkr3EV+TvNowEN
+HT4egL7Dvn3LeLvr64EdMe29KWa/6GOz9kH7JkGJr6WeVghIn6SJdG5kC279Te/w2+f8VdX4hq+
xRHYZKFZ3sk3UANwvuFcg6Xet0PWrRmSXjY9rG6h5od/fCHPYh4COFHwsZbj2LcX6tFTUKfOkgo5
e83y7DXUkteU//1PLrMcfhCh+z/8Rkh+McE5o9yH2uBvCJ4lVyUWVG5j8h98ddyrvu0RHozd+j2U
IZI6GWgxn6gPi/ps1MnFCCvTO6vL9BcfSvDdfEfxhz4lwECi51p0YO+BDCiWPQ2mNUm/A0W/6KYb
4HIPhjY9oF/1gp9/gzwtP14Mh7VgAowuf6GWfPtDaYZT8WxWDDdV4wVugw4n9RRtPC151j2K2cSu
rRWDw/af34oo/S0HETpyf/H+8WL36MwcofJeqqS67WoSfRxfyx60lH/7+WdcbrYfvlDH5cwNOQRK
1Tvd2tylyBOqQu61Dod00clpQzRAePvzq/zFU+yBDvzjKgul4JtnyyPluSfinav4o3My6/GhL4by
CMb/P/rqvrnSu5WJqUhc9SVXivNuokeXPs8V1Mp/4/HSf/xQIGk8b3Fs+JAV3He3B2guxysqiISy
N8lQ0/E+rCbZjlezXUwbP9SrwPDxairfcZBjM9UlwQVhLzOdY88RUnAcdseNN0Yd5rZy+OzGSUEm
LeJkPCLGtnOz14m+xCFCcX4uXbKeampzjO5+pYgP5K/Ahy42ejaYnHMsinZoZ9cYqU1Sc00stiEd
QBTcE3zo0dmHiy+zmkp/N6Tcz5yuBMHjE3zmVbacg3qFV6ttUdh0eBg3remWt62W2kfdn4fPKmSV
p1PPexcGV0kxTg4eKeTo/ry42kx2TnxGBtE7aXg/Gm2L5yLkQ2d9K7dEd8rLyJyroHXw36zphocA
4jvSoDjntv5OhLXcKj0cN6nCCw1BQVsXOp9uLli4Cmy3a7ctTbj8LC64CpCe4X5elwimliMShtce
reeRSS0N+3qGtaG3zDQWPorngxIh1sD8EMW9cxojjtSRV+UPYqC7rxpLPipRmB9CPjsV14A1XxY2
TDAR9pi1Y5cB/9qyJp51xBq4s0nXyR+awXNOntYU15qWtE8hX80pTpW8FF36qhv8pl0qzA+Fl7yO
zRDetgLTMyMa3n0DgGJCtZ9ta8b1iKp9/BNXYGHHmxTYzIEVvV1TFCa7PsLkThlAnG1uduUxiSzP
WjEYTC4ii6FeKqLyFTmMcWFUKV9ilzsl+v2BmfXbbZ8zrT/OeuidQY8t8cfyJYRdnK5njttrhpgR
7nCTjxS5SfbkzyNbrCJRKnTitGA6AGMaw20t8l1C1Kw8N7pe+sx8Q3xqmCmRphjoHsABLsZ5gV2I
3m8yf/DoH92NMMpeEThUjPMimtotKydsG3yzgEUf8Agad6T7cv84NJWTNTrNHl5bHPcckEfs+vVI
cwtAKj9BG46ZsxpNCeOW9hPcklRgnVdU2dLWZ21NjQ9IAB/IrrUkZhknH8CktaUW9bvOK9NnfwDx
jVaxP4e/zTk+8YHfvlFIhtrvP86crXeO5KS6HbTapOEsgWcsucYZxigsrOQEI436NPuy+WLOPFuI
xaGl5IPT3OPjlY9RajuMdrAXF2PFm607zToKYNckpQwofoyMX8KJo+xJRSbJ12FUbhiPmzRL0lfE
Fj4dbGEdeSPG1oiKKdCmBmpAXIj4Isp8pAFR7u9SjV+os9j6Omth8Xo18F6wFLdpX3dZEMsxfiml
7+xRb/UEd8YCPL/RfZTNRIJNUaGo8ztuBLgk5XGwk9cmTBSHqFZfN9B1/Tp6aTuGk3Ez3sKu27dV
/6mLp+RYlIIwLCQcJ7ZC9zrueCgZsYwb3cj7876F30JbUG5tkKorU7rZB49Q05Puj1usMwQFzCNQ
BajFHIKyBDwrtF1ualZFCCWLOrHsUv/SoqjcKo2nPuuImOl7iUulSafNXLO6FQPDYmPZd6XN5zaL
9DnBL3PpoTl+ziEwXVs9TnJ6A8ZdSrLMcey4ozIW1KfOp2Wl50w5+5KPj9eDx6jwFGfPshs+N1rN
tC1aximxnXnXhiAUzdbzZ8dhoawx9oPB01ym+4CJzRpFSwj4nBO41XnXYZXVZwZ+unH1Vml1fq0w
mhRdkDKTWmNfqAIxcGnMC/U+aTx0G4YxfI6d8oC1k2Rs+lbcwRCo6yS/tGRbbePBIk+4KeRlA2p4
RTOjOuXwO1jJkRIkq8KwkWrw7SQhDaRCkL/ztuoOcfLYZoRxL3oXMMfcIw5WeababXKROmO07Sck
RWiSaHlrRJ1dpJGzbex0BnhRE2aCTnNHYgaSaKQA98nINzSDVQxGHY+trTXMU/mFGfXpdU0PV5QY
4qMQpg60wXDuiuumY+3RIlaPAcV2iTuM7xze/dYC9ryKCGa/sEJT/+QbBPH0GhbbrOownS3xpELv
GbZW/q7wI+28rZNLK7H6j1qawvcd4/Y8RBSf6NbwwcsmL/Amol7pNzr7GQrKhqS94lJqdXiVZygz
6yJILIKroyVKtk3ueZ4f6l6P9qZXafjSCrVudUte2hODKrZFmq7C/qQ5FXHrLpte5rMbakmcP6iS
lRczoP+gF55xRwazrFBKDIzr3hZZYTdo4fkNtpy9IPUydlizb6Oim9AO7gvTsetdGfsr04gleOLG
pytDphGLWcohjwR69BeQViI9Q4irdJ/oZ478ZVYvNBh6gCQUSStBGQbDWEfKNyjkjYV53xSk6Q7K
Ko6QZHTGD16njoRLYLEzisnMg1CNlStO02COxczmg1HtXBRAIm8UQTpDoGdprO3spMf4Q4KCRRiA
WRCdebT7bjE6ic5i7k8tXhMFTbik+9pMAAzQ+mTFi3QEhJ0kcg+j50psZ5NfN1Q3cBhUM7KuT56b
Tejz6ra9KgUtxjq1O5+ppRelm1bGtR3MVmf0sAKM5snLdHJmqzG/HVJrzJGTCoQDFNd2spJINY9l
nmZBIvVPttftZbrEjk8kUNmOFm9NTNMBC0d/TSaOdm5Y5dLHdkE8a7Y57XhOTYseCkOXjgyJvam6
djOq8BkSNSTcwYQBriNABahtfCxac7zo2KNxoUc1ei/b7Igpya35gsc1+hzlrtGtMqPRVrk7+pSW
mnZIwE949CsL1jfmmSz6EdUJpyXMnqhCc4e2X4yMvxvgRHiT0/8igm9x1Hxfx6N04OyvQ0u0IHjY
7ypsZH2oKho93ys20AB5GckuETZIevfUCZhMk4vJWtS/5kxdkfn1gr0wnVNrFWgxDf9XB7WFLfzd
uWJ5P3QIDMw3y2H33SEX3AexKiyhC2nxAXP7qc5YUxFdP5d5dxNObHM/P2L8cDL0dbQnJlcCC+j7
+nKY++aIAZjHKaJB5iCNKMLKsGNSVLIdl9iIT0j+ql+R1X4o/5cLug7ZAzqZcpb37uRU1hQ4tshy
FhSFAIhVogqSBmtckNbFc6sR/JE1SEfARw8wwNh2BgZ+KLQQ9WxjI9fWYZY7zxWz/d3YsK///Puw
/ur9ORiVsHq7Op2kd8cTOSaoj+0u28dFYRNA2xSvlbWIcYZ2aHQCX22K7RzcVrqKU6O9WBKjVgbJ
w5fSoNBO+BCUMuXRQ3kWTCYnTwzMAFiYnDknuE+AmAhMOMsEtD7iixLgRl3okJHMqmzRqq02tluE
t5at289MsmbyqfjHjpRR95qUaDZgHJb5g54k5Novu2JJkL2HezWDlfXz78JYfot3dyPAPwE8VwjH
R7L5/c0RdUOYsntl+1ZgEXWIW1i1YwoQ17I/oqrW9hplI9Kz2NzSd3WQg7THn7+FH87ZBBkKzyRT
mZ+E2/TdO2gnMQiZGAlC6SnZOUTHnZhb/moZ+KFjwVVoVMAcZCbv/kDH7JKuDwVTnr2wKZ4FMol1
KRlDMNvjnCGyCmQWsbsXuNX6jz//gOaP3zElCmIAD7YvkTvvj8OTkdmESQzx3m6GKNznduWfadAD
nnCGOqemGpzp0sfX/UD0wUNGgOsrai2muFPvYJivypi0vKgmX0blGDQ2USspJ0mM2lN/+2cAnpov
CvR+e9DChoPr27v/rznzV/1qjIZsJX/fr754Gf7f+cuYfK6+a1Z/fdlvzWpkG0vei6BfRZ7gd+5M
esP/YljPQQdx4Fsu6B/NagvyLxxA1/eAJsK2WLaI35rV1hIS4xvCAz3qYqa0/1FKjPPu2QOIy+VJ
bQI6aQjfeQ8yVfh85yEq07MaLdH0bFc2ccgl6Cl7o8f4wHwyo+qBCXViVU2hHSomtU697N7lvhqw
4Amtmb7UVtQh/9LJ9RjTqZ9PI0XNi6pzN0hA+tez2pdthDsNuX8+TPat1sSz10ULDszk2Ji7ZZ2v
9An7nbPJoE7EiHITrXWvAZf1+EF5UDGL3VpvXTGxOIMec2vIk2mFKRG1F4EfALCOiacRjeUx7jT7
wpno6USzk43Qtr7m1sQmjCAceLoHFnRjIJCjgEzf4m5AJBF946W2lesfEvWWilN+zchhR8C8ygIF
Dn7WFfKQpt66Sk5XjpmXoPmnIeWlYtJmOvC6m5z/9wH8dwZGRCRRqv398xe85M/Dc/3y7dP39TW/
PXyug9oKrrYOEdQQLg6LPydFzr8wJFNffB34LESZ3wZFxO7yU+OI9rFIvdFm/nz2PEItDJDV7JT0
a1Fi/ZNBkeFb77ZeNOgUH5R6BgRvbNrvyqQsBTthzL7aT2KKP5IFVMpASIuOCvgIolLcGqyDVNNV
XjHhWZOqttZBrRJCpsttSiYqZlBrNj6GSVdAQqOxsU58fXgZW/zVMHzTNWqKbMkovCo9DVJIlz/Z
Gv0BC94mAAzEr5OlRzRbfEG8rI0Zlsatc5u2Q3k2ju18kacOBh6PLNE9iMfQXofIS44UExmoEmbg
DHzjVRtTvrLF16dR1UyFCitfaaOT7gbeHOPnWsgDtp7wUGGjuoGUYR/rJnlKXaV9TPJCu4tUibpJ
jeUOZmO0kREbtPQaeTnTuQiKsbnuvegLJgM+JNn18OLgTZhTtiUOOIYkyYQ9jUgq1qPsVdYWk3Dd
p8NZ6nO7cSS5Qqai/8Jhsb2Je/NaWCMx2W573lZUbqxA14nh3YV9d26EPriTsbwd1GycjQNT9Dwr
oX56w/KP4qyaijPbkx9DTkLr2WjHYzZFT3BNDkJVeB0t6zqb6GM5PZ2EqrodU21+pGOsB9KKQWmC
kiGYFVIXUXRrbsE7smc3CGBZF0OxvAUF9Y3/tK9Ga+fOrn5pZRoCcjyAt1Hj5w/V1GF7H61yR/it
XJPUam2FgXMHs5FaxXrx2szyCiH6vA9t7YgXQT1XtlHf0ahFZpCEoAUtmTPwN+UVLbp96M0cWp1W
XeKYrj/S4rkTTVLtqrFOdkaDsVaEmbuZXd9g1iO8DaFY9/ksNbpA1nBPpQylpKgaFy4XDV/TD7vP
mq4WG6rSrWug0tZFkSjgi8SHjh4efDVvGODcWpqBTakm1ykwK+umyVt/23j0UywLV13Ik7NKkz4J
YtyUa0A6yt8x7JHZIZKGsYoS4hJTdrZV6/WiwkE5dqcIuAs0nVpz7jlcJieEhjpuyLYPmqlN1kWC
Kz6glVpVW8Orw3qRYeunYVJOe6hS3cHKnbbTKx3aWdsBSa7C18l3h/McO0ZMg8bOYBImFqFoebSW
RWp8HQX9t9L6VaXFQJ5D8t+v9OfP8PSeyy/frvTm1xd9u9QvhznKKUqnbxMWXAAZrLQWoyQm/NRa
3y71LseNZcRGgfa2nv9RZrlvcgGDLYJ0tIU69k+W+vcHcA78Apgxp2EKLhNlwvdnrFLvOPfGGYto
ZIB9CHu7PIvgFd0TtdCDnHKcrzX730oD3pV1fF7dtd5w27xzD8Xx9xfETocPfxbTHitHfa1rfb8W
gpSFb36Eq6+HxG9lAd8LieGNvPUxTMpT1BY/5sa3TqMzrIvH/YTkaUcnTV1nVc3iRqzmRtcGyJ5o
MQNbpdpNM8Af/PnlIZL8sIECklziooiw5928HwZ33YStcHIx6uciH/Gxgc3O3Vjf97bjnY34iI5j
ClN5NxHbifI4tGA91hIjGqwMy7mtPIeBB8in6ZxcUo7pkYF3zpuHjKy6jL8LY5SmlJVrHNFHmQoC
TsNmIZN50/Sq2im7sZiDBPPozTgLQeGGOEKPhXAUm7KadkyqmCDJyAA8wWbDZEBQgu51NRp3aDrk
RT1kxp059uNVa+GXHEQjn72iwNFK7OH0iu1t3jKz7R9QB067Jh1LhiG0rusQKTVDUrM8i5mmPsWA
Dx5pk/LCYaT/ALqEAleI8Mbv3aIN+kbq1YGvii5FhAzQgKkFjn5nAtZvVrrbmCSgJ+bdVNE9dscq
vnTUDE3Y9inM84g2MH3X+hpeFezI3h3addq63qpBSXE+WyOFA7LjwCK/75h1prpuijY8zp077oQy
8oOCfL0xcLQ9pHrRP0BoELf8OiaEawrx0qTX3YlRfZ6qgefBNbiHhnK6j9uweqT44JdRVNZ7Mfg8
Q0MdHq0W2rUg9H2PkX96HRjOQ7fkJZNeNx8EMq6zcKRLraLWuOvyufnwtaipOHkXOI2hTWK8T9GK
D8x4RTcDGslziaabachQ9uaGeKHsRgp6050RCYgPVf3ZDvljlHHGX0cgIKK9NhJiWdqdIiSZxxkB
xrQTSZcfKvbXi2mhbo8dJIeg4eiCmFg0mKpArq1aziXkMmrjTjPC7Ia5TLYVXqwubPpqxNpG/Quo
aH3Z1jPIATqsy96onpg69A/47+dzX/X8p6xFrVuESD8XArk/aBj5suVh1xQmz0jv1zbZeRthp3Cg
fEysfZZxK0J661+MLJmQmpo2pjN+ibD3cfOWzJuIGbSZcOJJe4UUL5/dnLbPSJuIvvGoJWVQxWF4
I6Bzf6anM5+XQzzdmwO907LiYchrlW21rGwJUGSQSQw4s7oon7eGxnfb4OjGZL181cstSvBY/wLW
PUNNPBFyqGZ+CVtU084mce2VbE35mEdueMyb7HHQmu5IUFdxGXmveufr/YrYLEEaWliYh7hxnnSU
mx9JdegeIpN7EwQsY+y3/rVtU/uGbv/SEhl2AV+Am3LEGznG/FDC1dptqGz6e4VlX2Jady47GnF3
ZUIeBQSH6glXBHerm83b2gyrJ4vj5SmFon07ehOkFg0vw9qDgfbMGRa4YGIhm/VrP1uY9dnWo6l5
aDDF3ozA6rBEkcV2jgqy+SAbjfDoqjW8Vb+Ix43WCI9jnhZrMeiAeipyNNZjONIYG5P6swRst5iu
M0hHE5n2HzmV0gHSJxdokmmpixaonmcyBfKNTDz2aCfaz0nd2Y+JURZZtCfvrbThLs1aubFImcBO
p4bQOcIg7OwbC9oOUtNxuje8iZGDACqyMpyxDhSGpC33oYMAGxFSuao4H2z7rrzoKkDrLXfY0day
q1ZvtGu8gzea013gxCj47K5zPdcOa6c7Whe1E92GTnhR4KAPdJeHCO1DfCjM7L5xbGNDLnW36ezp
U4LnccO05UsWm8VBK6PP1L7xIUaHvSoBapxVBGFvcqcnNjUkvcBIGrWJEvT1jNO3iH2NI/hcPzCm
2l3nLvgBiLvJhT3b07nmS3wP9RwewVocGa2CnclVSfoAOQYH29RzpAIjTBs9clYF9HHMKXn+Gkmg
livLKd1d19jTGijUzVS6ycYsNP+UxpE8b0Q6bEXMA6vAS56SiU5y53vRYZ74IdEE6AeYgf2+cKtp
LVvL21SDZq6xnvJYlsisY92Va1MrKEydxN93kXFrLTma4E+bM+bKVr4x+e4/N3IYxNpRvjbDyOI3
XEWIEvamTFxOBMNTiYXhrGOAt0ae0B0i1MoBdQGiWCcUCtV489mqhm4XORF7Hhu4t+1jtrnYHNtN
Wgp1Q/vcwL6QNYA7uxjrTYZn1ffGJ2853gxWNmJejugN51n2CGWrQrQ/immHGx/DpIvmPqDfHK/d
3raoEC11TXXmbW2E/u5Bsr7ChGQRQducSbNZEctbndt5I0/DHM4b7EjmwRxlE3By4qlqyHBFcVCS
LYfG3EBzL+rxfh4sHDxp0a+9ptwPOWEyWnU0ajE/y1x3DuZUzHcylRXZAI2/H2fHPxRdOF0lmTUH
fchUMCukvRZmDqRcZJzhBiLhGxAG125jIwpCy0BYYT0UK116TOD7gtg7ZM6DYzHKAhL70RWMieD+
YKENp37V+ZBPVJxXqy4qrvGHs5cn+nBIEnAV5F30QaRF/kPuRcYuT7jjhVXBl+9HwsqHEFKgj1oa
dbl2U7Sjd2GoeTpO5BnnzPOgSG2UqIsXO1IXcTi7Z/7YmmJtDwNMqRyuLa7PODuXzWwcZFxg+Ehi
DuYgpazHLiVogcCCwU1X5pA3p3iK8H2kRqq/yKIAhm27pRgDPdX7w6wU4YGFVu86I3ceB9gsmJ3Q
J5zZbdR8LqxU6OcGoyX81EZpRM6j3+v6fogz7OI6HWlmkEyBtm7s9J+q1KjWbT4sdYFU17QWwDmq
HoqBh5TnpI15jiwSPpnL7VfEB9TY9RnKwgoswdiQmYfHIiHhEU7kOk0q53Iyw2Q/IwP8ZEqERsAL
6Abw2+irtxIpBeGD6QdrFWjW8gyhDOjwUrZfvCQc5DoaFoGRnjVsOJJV+LXMSXqWkxbeyMxdnoGM
MsGlyxIGkYPk6k19puh8Al5PtButkpKPywx98QYToxsB0lsXFHnwKMUoP42ym+UGq5q6MGZ25wnH
/PFr8aUSEwkGhO8v5CWkSDWceMkEJLsFGME0EfGXSHE7klIP74mCsdyYvZ0FjF/yA66+8gxPyLyH
C4q2oRpYjOuUuVUhTRUGsdOwuftFpd3Q3OkeEtOKLqOCSqN0hLyIYH3xLnz10dIEZSmWiWVRnovp
tU2pSRLfpTzxMQhfsQyWXywpKlCZkcBkRJl4hCBRhOAmeTtTA7orNrTuIU50fjsDCxZE3aKedlEh
QOf1KZ+/64cgitjLK4qtR9kgT2mmpfz1RfXotmN+MBs+ghXZxp1XjNOrN8lkN87QNEpoKEzQB8bS
2FoXB4G08gM+OXX980OE8VdnCJqDJuclNAisQN8flWrGP9XSONhHmqmOoc9iSDnslmuVqvo6Xyqa
2WLMB8tfPjUT3bNyKPmyu9b51YHmfXIRR5iv7wTmIjwHGpbfv5euspCbYkDb2wmV/1rMnXPpCsif
UTuER0wq+iqGLrhpI328cqMK1GrjWPu5rZ6isOTGLC11JPgTuP0g1UdQNvZln5jj/UDFvf3FF/dj
95IpBCMSS3gOrdX3b9ZzvcztNQv6Pl6oVd+U4naSPGhwleNLDedXwFbEDWb03PG4+L1AZ586oqes
iGmgbnbR1nxtlf/tufeHSZvPsQ3ZOB1cj4P7DwffqFPcIyCD90VhKWsN5zIMGrQfZ/Og9TsMQnHA
0jxvJsti4wk7KqgUJfHOhQq1muw+u0kHe1GKQORnZFt9kUnuXntkQWz8VtFU02oEpqrFvf7zr9P5
ixvRxU9P8wJxwKI4fndmd1DFyXwa6j2RuihE3ERiXCr8aVtNKFBlQryAH1vuK+6kfp94VrTVDPPZ
S+WHoQRBkICZ3WgOcKlOFtV5X5v2Yy9leY6ZJzvpemE9mXYWj+e0V8v+BPvPO4TCyAKEePM2GXmg
C5aSfeQnzqWOHIe2cEG9SsDrGQXkvC1HazrZMdV8rbohwNnQPZh2p930US1ugSRNrwWYEAd8nQ3R
y2pYY4UtqHuHKj90yLYPpI1Ts3NY5lwSZQv2C5ZuiWe9YCV+q9UJq1XXkKeWNcVHdmJnFPQ+Bh80
Z4m4ta1MbswxlGDZDO8s/V/2zqM7bmvt0n+lV8/hBRzkQQ+6chUrMIlpgkVSEnI6CAfAr+8HdPhk
2tdqz+8dePlaokpVBRy8Ye9nd7gAe4ORQwj54wE2Ccx0dsDZCzbk1Dm05B/0xzpQIR9SDICDyJJ2
WNthGkHwrMwg03YACjsihm3Rag1QCqsrxEMZWAYAnnna6DpTFu7TeRIZTPN/CCjog5XeEMW4DGJm
rxDEqLivWLSB58zMoeJpTE0PqASeRkCEbs/o0C/XA4cwWlWMV1uUuToSHYp82ml9R/fNEetZzSMx
XM5SFAQZNwDoMPj51UTiB42bF1nV25gA/pJxG28Rm3I/pYorcmppKKLC6R7aOHtxJf3j7Ap59lRm
Esowxj1NJZ+dnyovPkwTHz4PHe1WJgIkGg+Om9REGRykEYcek2BYMbZXvsL4KV+t0aA2FBmBVNy2
6cZsPXlNJ+odx1rPFkh2FBSHonkEwN08DoNh7nWYFS/t3Nuh60KHmbe9WlpTNiC6zFS3MWB17GWT
0LUU7ryIj92b3JTdgw68Yi0KUb7aDbNn3aLDqgy6Z8yKE0+AlpCTR5EwUKqhyp9bN8YWF1icJm1A
yKXptXRGAeBXd1naE/dIo3cFQiWDX2z1qSbEdeBTySfS4OgOYScxJC8inolYhJnKIfvyFwMxx/ki
yjku7RHEJYjl+kmNroeMkTFLU6FGDY2KeKjRLY4ORPut5AG6hd5sIzIDYeXhr1+0CiWDN0+AfARg
5zxlPuTGtMkePNfvHnfptI69qXqG7X7dD2711nZMnpVuhxejsKDeKobghsUfWmhz4Tz/rQcQegYW
TbSSyzKbvwNWoHtjvlWH+XzXyWFaVQxLXux66DaDzNkrJLpCndrHTEbm5jUeMFwSwmHVN0iS+WbK
hFLk41lcAVsL5lnPeJWStsDAWyrmOibgSQarvDv49lcT3LDT0DNd+7gMxcAIhsu71ncD3ImTFTLx
MJuxvvmY+BDJnfFWELk6BpOTOqcLxmUZo4BAzp9hzz92gWMvP8YDWqjxMVg1nS0DRz76eZA3xd64
SSsGQiqKvktvGk8Tt1sBgiqkGFEDszAvZHqlV0N6C4B1QPaGhIM+hZKsw0RwXXc9w7mi5SsO0fnt
h4l3pOMsYYgzcQuWPqJYEUDrYrQDw6PqtHLtJ1yCBYM7UPs5dwyx6PZFpI59R8EDorNx+uaxTSQT
wQlk/tNkInxfsCyr38OEiQtxBeOXQuM2D4TM9to8XDHBDc7gQxEcPiY1ENH1hUepIQnlivmTcsGw
pwYQszYNXv5jfvPxkBxSZrdFGaG61LVvuj7N5bKr8fVlOcVS3ejp5tdLM2Z0WVmMhoihD25RIBfH
qhTpqsasdvTapn4qDWZoRhMyU+vmcaIipeXSW3Ray1BvOdw10XwtM798QXKCwlev/aNyOWdLFfER
ku4k33VSFJaKeHRj3dA+rRuY5bs24Z6er+dazsdwE5QN2N+MiaQfu9S8qeTHeYiOV7FJwRfNU2/q
kvkpQIP2YnhcEtbUNV+7OihfIyMIL25XMTaS8/VDCsWOVodhpMPbCebp10d565EjtgnTIr3NVc8U
yeIx6RA9ev/xbDDYTR46L4wuLkc+cyeGqChrrQv2aZtHhfK9Y+1ThtRjKu4VWe3kxlrMz0oqYYt2
GEQvbv8Kjg+AO75I7IPZfiT944g+szgSXpHt8/k7iCgPnxvQnhXYtJLiXBmcZlbYP4yKMrlKmc/p
uKHv4QNx2HKOPZWNVz1jOwsOzC8ASc4jwb5laOmJKjiQ8aFWyUD52XCaVEvaHBI0vIErpIRV3bU0
O9BqYmT9AJ3rMuOmgJVfvmQCL2+rmBmbcUCr0FI4mw6CecFwec3Dnovn45gdXD4NJkcIEEsrfKSr
H0HjiXzuJ5qBKZQkdE8ytPlSgWXcaZNiZNE3PR+mzvEW9dxHpKTw1HL6ih7P5FrTyHMbFPMykQ05
SFzLrg8oDxkizkclME2U3GCpL2QTsJh2gN31oTZLY32eDxEjE+5JyXS6aN3xxM7RuDdrt/vmFsGw
BWGWLQoKPJM1N01IRZ7jG84zSo66mbJ9UnCTxQRJXbDnvPS9zac2uZq5x0PArdKnfAYtrhJC6lT9
RFWSWIsOqDgPZb30qVs6Oz4rTeeQRUreP7D/o4Ic8Qj1ZBkcRy+dTqlgpP7xfz9uzHHOY4GL2Ml3
2N7abcVDBQ4wRqdBwOzJoyTelqrkho6pKkPX5pDpgfhfrMolHWqy4+lUORMdmXLh8GF67AgAdNZR
QwP7MSh2m+rFEnSmULPJHhhYM68qMXVbBgm8YxIbskSB7bWeAVITTjdvYloGKusOShz5GGXnHdoA
vPpHufrfVeXPVpUuIq4fKvu/EPtvo/Lrt/+1b/6yrvz1B39fVxq/GMyvsK2QUStm7cf/KFOMX9hH
WjM1H1Uk8P3fhSlkvvMTCL7oumYh2bzI/B8Hs2HZhH7jeOY//wv3MiPeTzs11qEePl9YIZCCgA59
6odrAFIyhw2405hjk3IRlVSOoo3XIWaxdSzsJ5X3/SnTqniRdNVTFtraXlfuWZRdBgl2iuYr18pv
/D4vgFroD/TvDMiqDBh7aSlvNdHp7KXBqW6NmrtJRgS+PAbPVYYnhYriOhmUfPXN/OSo7GRqahu0
TGJaaftLKk57kfVEafQy/t7pXXzO+RyXtVtBEirozXQN3tdgC7WI9emq9PVrx2hwS0n1OidnLOwU
BII1pgvZ4vGZhfM52Sxrt/TOrjlsVcz4tcI65qfFSRn9bTDwoLBiAOUiPXXjdG0lzDfgazJ21BZk
Fb1ibCxXZT292216yHrjHWPBUz02mzJjoM/i13xkt7CLpecsQNn667IJJtjuzPZa8ynts1cXI8pG
ByOuy/Q0fwJtztTJSrPvyZxD10AE2pizRcfEJsRYkcK3V/19aKpbrxicJR7dcC8z/518HpyIkbUL
Q6q4DjPWlM3pzqrhg9F1+H/xQUSdAGY93DvReKsq6yky00M4ZK+yTpBc22foktJZYN1YW7yh2QoF
3vbaIrJmM5otns0Kg4yVHkDTMLNqIwgZgmcGrEoWLpEMFgAaYLIKPVqznIDrqfUkBODQWX88dK0o
f+0M0Jn6LNBr54fK/FoVfrA1uXjXKLCvW6G2XTRdfViaGOtdVW6JlS2NvpuI/ta2EZ9Sxs+CL2fn
EXeIVIR3WKKenQJcVlnrZIBASB8ggQEuRuwlqwiJ9VHayaEccbtYOO4ie7jPdXs1jAWxqJFsV+iz
X3k4+OtMDO9eOV31Iozhm8r4nNbuE8Xzm1ebF1/FBusZPKai3U12J3f10N9Ptb2LYyiqrTR3RElG
pFN5eHjaHhZnN12x1IrWChLzEv+2efBdroRhahH1ihy9U6M/FKHx7psKYD8Yd9IJsoPh9ve17O6t
Ifue6wkRQqAHV10+3JuBEWEXQ9eEWxKDn6NFS8MgBOLjczcK5+z71lNZFwlNuH2uiKDetPPP8T6R
OMFPUabzFLty3EGAJJjbGM6V0KqXJIDc6ibRSCWIacSc7SPZgJEJepW9JOqw39Wz56Qu7X7f5I63
H3pNu8ANyoBfVvmFsKlxo8MrP5BY1rDKyMz3FhfL2EvnaHgppihgnzEsLImiPlkRs22u6E3Ua+CW
IGXBEGbONrHq4iEtgod80BzyAiwI+xTIID+j4GwVKR0+xVo6ZFCUnHE50epW7SiB/w1ojSTOdRg9
gwwPXtmiSXPrc6ZF10VpwUvRrIdSMzD4wm1Z9539OhQj7PVCQAwmEmSdOUDPXPCOFfnTmzzGrybG
MrgG5dTS7HD5T4l4Lw2iCJo6h0DWE+w2CGNjuliD+FsEC9LPAsLkDYBiTKsubHW77cCMlvhs98nV
nDNLcrUPevldU/IKr8RPNPWfFSdoWgTyYTAAgji7v6jd48SxukTBO8ZcnoLbqnHNesM5tmvimgzn
12rgP47dePJUf/IQ8Go+DzQ6GOTEpM3w6z8YTHxLdYVDQ8wMFYdNYcARz1BMOSYH+g8P0+u/Sk7+
ouJnNkYwHwW8jvADT8+fX0m5rBCToCp3tEqvfsBpOB/HiaGgkpGRW+75N/0nk87PMhc+SzwsmNiZ
DqPI/qzeD83Cj7wmgPAOEhSDZH8P3jVbsiXfqdmlN79fIqGvZMMB+M9v1/w8ZP14baKedRwLNoah
T0NBkszVlBBPu6POBeRa5t71SKs6HxdXACxTZunDu8JTtklV3x+SnsQZ6cO0ktH4HpG3FhbTVRfC
fwDps/Nnu3fSyTWCRrjRHN8QJYjdgJhUl8mpcOQmt/vbIQ8fdDsi1newznB1teWAbmJr2+Sn07Wx
bvI4Hv75nf7NJUTXx5TEQD1qi4/B7g+XkMhi9hbCgiAogJWX+jXO+ut8Qln6k9f5u08U6OFcWgEI
+IvfhWbfG/hFrlU/s/YNJtvRiFG7ZxzCGBkTxsUp/jB8/Fk/XmMezG8YT8S0puH3uudcnkuVBJXn
whDDFc1LQBvZ3Wu+czZlv408jntEpzQyYUSy9iDI4bIx2pHqzpwmHuOrDonKbZEOD8PsaO5EbB0A
IxIE7bREyRfx9yCGdVekeI5IgSm3oIK/B+X04IXdZmrxReP+3kWjvYuigrAFgihgdg9XqcssRHTT
tTsiaxWCP9v3tBc5R1O7xk9NVH9zwuBkwceGWsgFZ/npTqSxKmtLM4vdpBAoUE4MnGzw/QmpV+bu
n7+0z3K2+S5AdY1oi/wd5rfzr/9wcUgxxuT1jMXOTvtbq8FzXf7swPy4kz6dYa5j4JGb/wlg6NNr
xFGd0hzq2Br8vto0MSBkK5je55OeCfq4bVEdpcLa+Zo4q8AniKjIDtoQPDZJ8gawnbzhvIf1niXm
rk94iEc+p1M15ifDCL/jiTXXLpHiu8x0CAyE5LVA2NQcs9hZA8P84gFBWDj4P/fEK4/LzKZuQWeE
PwmC4UZIjF+mX4tth1l8oYv4u11wCdZxeuqH9JDaxAt6TkKBaiiqX6PCMgb8rtfb27IQ0RqE59VP
vpO/uWP5LiDbQDvSmciJP38phYDngTyu2BkZjUIf5fEybmE4MMfnPUd8AjHlFjRJ75yzflwGjYQh
bOQX4gwfPIIk15pTINcNgBe1jlGuukh/UtAFyNBxp0XaO2fitiD2BTbZNCJZ2ZKTqKKdXrnJ+KAL
9Y56DCF3fDeYVId+zRuWKKqY9DyMFGLo/aJqa2Zq61fqNrSdbpFARQRQxsHHAA/sumYlK1av/lbY
04Nf4QH+5w/pb24Snhnz/ww0qeLzclGFNRhV1aNM8IoVJc6wcBV/HUvvyC4Of/KNkCXCR/7pGvZ4
CnOsEcPm/eWerC1zNOcNxk6KpkD+BxHVC5JDwJPKN/h+GEwR/DrSIPWCYypJqADD7OSkFIDo+Z1F
WfiEEeR9TUbqlC9isugXxehBEjaOWu9dMh9uZORT7Q9Faa7MCiVAMrEkGgn/nh/GXGahmb4Gaq5S
YZ0kk36qu4JBVgnPISb3iFUzKVP2+aO9JOnUXMU2v9GX6YE4Rn6iUv2mCroWcnMbYaAerj+aoIAF
xEq1aXkAS3AftzSSXgpKZMKvzRJb3Uu2oqzwGP2a/b1Ijetaiw+mSbVmEDgVF+m4mv9FQ4GAmG6+
IKuu3xgWzuz5NmoG+1y66t4hehElRapxPwE9yGqqJT1ITgNRHiu34nejL3+qExJLCtKyjr49vMu2
XamODxhu3Ck22XP7A6W4lVlPSdTfKtMi2q20STonVbZPDh/gFhlyA7dtdqAp3uYBT5aYLTsChunB
Ue2JjO2XqIEElBr2manbyhRyXM6N0TAxHFYQPq48KvustZ4EVNafPI+dv7m9qXVsFHy2wxX1eR0J
nTGphWXnu8Yd3wGN3jY6z72eNouED9I5qb8+Wu2y9cHM+FR6H/d8EbWbUQEkrxN+rM7NVdoWydpH
iOX1hAxBTiF8CFV2sfaHbtxls1m8j1M4n6EVr+vZRl5rmX+qpM84K+S52E4sXQruA6Z55llonDHI
9B96k3JLl2a1dHSwXUNIqhArhXMX0hjyPIxMsKFJSJntJt1923OCgua9lUCHgYZmp77rbi27Y0CX
OcM6Ziy5qtV0lUfqnpw8fCcGyiq7HN8dLBWEdrW3Lt0B8GHn3PMQocns7k2HPTzVfOv+/nz974Tt
JxM2JmLiH80Aj2OZx0X4oxfgt5/5w3MJZduGb+0wJNPhBPJkUt+a9v/8b40jk1+iMTJNAFVztOUf
0zW8YpSfLLZ+jRE3qbR/n67pv3CAU+fMtsAPC8G/mbB9qmUwATCoY7yG/9yy0IfN990PtUzQQeon
ckqdu/xr2GT4W97++ZnDh/XjQ+AvLzA/k354ATmYWV4NvIDH+i/ycgRpr+yAY59d7Nd/fqmPZ/wP
Dxwd5Jw3zxxN0/LxkH5ux0YDNI4NTfiEnnbUk4p4a2HqmMnoo9LafkGNFXrvEQr7Vt/qqPw0oEnU
NnFxQAdRh/nXsiYKCpUS0k7qjC0cbn1Lv9N9A5jIRujYSavRrCvdAQ6dgQcJ5D0xKCMIfK0M7se6
3WDqsQ9NS8BfQhNDeFZCGAMgGYZSC8+UtOyid5iALVRvkkZgZ3kdpXekW4a9ZPJU9C58jBJJ+CJ2
RvbCRScOEqDMFyz43VUWzAvJCV6J2gDQysz8ym05/+zBmc6ekdrqRSt1/FtamKMCbIVcsiy1zIul
uVB+ElTX2p3SgZqit0XhSzTask2Tdgi2bibj5ldLxn9PjZ+cGjwwZnfnf7YQnb+9ydcmff3x2Pjt
h347Nnz7F+AgFLJcytD7rR/cosbM7beZNmC7/jUR949jY7Z3o4HyIEn4LnYR7rY/jo1/c0yQ0fj5
PuZ+sueTAguPY/MX+/N9TCS1prOc6o9mPvl9dJpSKQTyXRM/zVgceze2xirfxz3ZGVFHuhDjwFTd
25509g3jp7ss9+Y5M3/9kzQS5yJk4xyHxBcknzK+J7YaR+lCmJKgPtLNn6wmz8/Sc+tk1Qu/2/it
F5/F4BH4SJQo5TSQ63VlRM2SlELz3KIsxO+i1xu99/LrNNWL61ap7tYHiMXwDXHpA6msClm49LC0
sit/0tEpP3R6pIlFzdz2NuN8uuWp/ACoH/i7Zwxb13DDawdBxry9lrdDaAYb0+evz2R3WNNbtoe0
8icMCWa6hLc3gEdHGr2I0zq77wg5fHXdvAYmVQakrE48oIGeNNfY0KPHGt08M9QyqVZm2IuNH7nG
nWvX0S23c7LudatHIwT5/CjRiB69uvmSZ3GLwtUQRClavSmWgJGm+4JGB6Hb8JYO2IsWzLlIbNT6
+EhiQZKSO2Y3L3ExKbTNfIdfsjTJz3hIo43WRtNB5ripFtFohqus91xI42yHFwxe42vhN8lOy8IL
IT3JhlRi1IcRAdwNArydrkp1HKKiO6IsgFRhMH1dtLka7zBgdZt08NNlSybkxUM1uxtFXZwwYaqj
1RTjjqWS+Yq9vTyQldfeAeTIBnKCtBT7TUXpJCMie5FCd6fJqPVNbbjairTy4gYCmnnXjlb7TJB0
9p0jUr8XPWhtJx2KC6xw7WyiOQ9tvX3is6rGJU5e/xoYWv5kypgS26uKVdEKfa2KdNoictHWmimH
r7VqmovRVuUxGdqBsXgPcS3hwgnpzHz/fZZmyWUtDaR6GsDobDkQt7a2nCK6oSLVoZz6dQvQOkcC
r5ckFGGXWrBde6W98a6KeTtOr1SdLcm0tyt0GAWsTpfEvGMWMwBurnvNT47VZFm7LKy8nQ7p5VtS
hMm1XuFxiNNwuqR2UlV07IHGSmCW6QdhYyBmUVjOGBPb3VUB5IDzK4oOcYoKBJVsskq0zH6KjVx/
lFjQjo6f6uvIaroT+yV7QM5a9zfoJKZntEzCBvtPxcr2OLxns21fvNpaSK8Kt33vFtex3rS3oo/E
OrXNFlBTD2Cfa7JwqU/rDlFGS0iw07RuuqBj0Fh9eViSyQ0L9sxt5R4GOiJjgmTJ2QoGxEELRwb5
A8dIdT0WGTKosNaZhOf2OtYq/eRGRsECBvkgLt4Yzy9Z1Jc8zMOLjCyBdNsxX7I482n4CIp7bIII
hNXgdeOd46Qm3tiCwIUpMaKd7QT5oZv6AnWLBl1r2eNM6jfYjPQLNE+SbTUbGOJZI2HswTUKiOmu
UwZo6Ooa71oRV9MKL/zXbK7OFp2TDydzcvORr8aOkUWPvfYQ9g2rFMzAZIRkWjiszNhIwJAlYPo2
A0k6IMG8argRmW48Sga53ZIdg6zqTebgJhhO2Ii9IeaLC4nUEBsJty33UYmPDuxwkL2NfofrT4zO
l9DN6QNaE2kz4cAQNIvD9GtV03rk8VYrqxepupMfZQ8SxyAqYIBmurK/5AyFanftVfjYN1rXtclX
/GGVkW6J8JWSBxcPt//WAT+rA5iS8yD9z3XAKQZP1sn4T3XArz/0Wx3ggWWZ51quIMWHbfrvvQP1
Ac94glb+tJTXfwHhMLtQEY8zeplf/Lfnv+lQGlhCZ57IiHTuN/5NPQAZ7FM9APAY3ItuczGClrM/
N+TScMC/1mF0mLhm6wWQPIcZjpUEYlxUjtU/6ywdzxpT+tu4GovzpHzQW16uo6bxu2RtuLEO2iGd
xrUUQ3qJvJZHlaNBkfBduR382DyAfDQWlLn4oWyPJz/2F99CZZmS1zlGdnTVZ6o86iHihUUpsiPg
tvTa5VTc5rofbQOX3BnW1uRvhrmG8hoR7naKI7lPLdM5dc0clwZ6W1ua3UgAfa4QzoJ7dR5jdtXd
0gX3B/YCLOF8h4H0ZL+KS4ScA+IPONU0New7/S1Np/KVjF+PmsgMPqbk7ZrfQIJP7wybNBiciwoG
bl7D8TN9OcuO9zMub0cJpb2rUtbfXUJOLiYZH3tgxfJbOIigpkGqjOs4qrpZVCWZNFvqkKTUZ6zt
khEjcCK+JTrBNomd4BUDPcgmfAydc6gX4VVTTdp74QDIWoBBFGeNZJz9GNdPvT/U6MqFw2jS679E
Vdve+X47kBWqTfINW2L4RLxXirzBJjzSge7XkUvtM5Tzij2KJZCHQo/lPrL91GV4YsjXGtVEtxSW
enSEQzxcV2RvlCrtzp/ilqlWHL9PepcdY11etCm0D6lsq4MMpukKi2u/LGy32bjYV8kCIUCUScrY
CcmXGqZPRNjyxOVT6vjTcq0hhsfMrkbDDYAx5w5vdPBJyzOC7kgvq2Gy0aMtzMDsviys6DFt4yjF
RFuZZHGyOVrjh04MUn1tnV2pMFOKNS5A8ucpNjrLn4iiKXVAJaPRB5toQlGahaPeLFVTRKtsMvFo
2/6gvsNvoB6ooF+AgMyaaVslEU9Hh+epRa7nMZTltEL6C6ZSevmpgtB8FJppjMs0V+gM0Qe4I4/M
KnwA+Mwk2O9C660elIVQqrIJ8MzYP0OPzndTNYXuqnctAhW9wjhPue3fhMEYLZWnrXFWoQwc+5Uj
7TPPwf4dKXO61yVZ0CrRtGjVNx0W1iIarqapdZpNQtLVF3KCgicMq6F2CGpRMxUrXIMqSG860B1U
zj0Su2Ddj6nx3PpZQDpjUXc3RlfUL3LUGZJWynhNJXsmAJrtOJvqM2+HKJ7ulrlWuYvF2GAAMgdr
EbRIEhddYJgPZq9HV7UeWW/4kHQcGRYX7dKVU7ZD6eJBYtHdU2oDw9hTQvr3E4gMgrgTl6xw0hv7
bFWFTYmRs8hf7TDyv8gYHKiuZlqNNCEfO+M3u5IjFH3DKIt1AMbjKQnJClxmEp84X1Yhn1uXrNYF
Jq9q7wWoGEip7vJFywTyOHsOWd/LG6OhemOr4bVrZH01nExprb2smgCBMnKb+q4h/7mKVxZx9utJ
tfhJSsM92DoAksmMEo/PwUq2ZddxrCERcJdYPfVtj+CYCkqzt2Wsp8NK89vAAsIn9WeRRsgnLE7U
XugUr34BJ2QLtzjbhyOGWpajXbbwS3MeHcYWH6ybJ48Y4Wqcsgh4FCda0O2DEHsaIk1VvfTuSO6X
pXnNDmIpagdbH5uL1UjtvbRdOMONkfTXYz1yGYQ+GVgJxC/ow5bVbzQ84C/wU9W3OovU82gVxsls
YrC/kAm9EQ0x6oKlH5j1JRr9IF2hFWVPG6lgHwG3FktDr+7ClFggHMCK1HYJ9yRL65VTuAerGiEB
FEV242M6W/UhTB7SnMJ1aVj1dtDz+7Cwuy3MBui5bGsJIZaxdBdaOhZLhB/OutaH6etk9kO+7g1c
pKXZAVkvoeqgofSSyzAzj7srK6sdRjCWVFX8iCmDoNLRRbShP3ljSoOyiKRptC0GpbFJLsEQAOya
WzwjUcFmmts+B8/7rTO3ghyLNIVze9iH6oHAyeK2Rtx92xlNIBZ6nAQPam4tzY8us3ALoinn1tP7
6EKbuSH1gDNe65Czr+m1SRabG9c2Tq2zD5R0SVgueeYfHS4uetJu8jFGnkEDTHgqvbA5t8WJT3fT
Oam2MT665mZuoOHC0ksbc1tdzw32hED5ZNsFXbecG3BrbsWTuSmHNkh/Hs2tujlpIxoZgGnbVqvL
40iDePZxFN5NXOP7kDf+XsU1TNpR2lu8zCj5g3p6SS12KGw7tGkXGtlI7uNINrLRduu6xTGdtjbn
URcb05VoJ3cfxRFZxiq5BhkoF3YtzEtAVpzFIZsiJp2gMTkJg4GhDEvk59bM5e3K65BEne38ed7L
cjCOSKPljuPCJYFPIvKBLUAyrVD2TeZP0degRZUdD8SsLmQ9VLwOsvfDOLnjjUgli67R9/e90TUP
MigxOhh2v+N+Yj4IERT8TuX6OR0L0mC2UqO+ahNEz8uOReeNMnXmaU1iYqtnNouZMka/XWfWpUvz
4DS5/rBveDAiLBTqjPL3XS9j/x2pnygXdgOAAwxD9KKjiMN4r1Xbwow05ME9Rw2X36yCsjLTXs4T
303cJ+k1WAX1gtJZsbEwnGfihLyLGAvuvGg+NJWfiXg7KQX8XDKJKe+K0X+KRRFyYkdeVF3VTd0Z
S73wRLQkw8F/jrUgvbNJ36yvHYhXzQ7iX43cnSYJu2hCm30UDqrmbeUbhV5ja0ZEvuTBzycP8Wu8
k3W4GnwTCwRMJHdT+Y67jIrCCdhrqBvgWmVy1cqsyZGDaxHbd9OOXwW7aKTgAi/DWipUwQwnYWtM
DovoYejbbRkCu+8OXLKCpZvbFzD8Xutgeqb2HR7TVCvek34QD37bufdGHVYHghjv68Id17lZ53tI
YPSFHXBitxxunWx65gD8jmXxNWmdZ7dT3RuwQCoIC6//orG7Z9dnceK4XnYNDGStrFw78uWIGcAL
1zlt6+/mZLNBb6s6JZC2Nr0YuX0MIbcc2xvTVkgYMDNG9YKtUAiY30HDkk9iuokm6h08FcrOtcV/
W6j/H+wenTSamf/cQf3f7PXtNf/TIPXXH/m9f7IQMBOtY9H3/KpU/qOF8gDoId0yXQNZmsE/6XF+
x+6xf2EwzmqG/TWxMj5rjd8bKf0XIZiDMpYFvAfc6d/ln/65jZqHu/CCZgGZmBu2z7xb8tuE1ZiW
hpCD7f+C9EXMFL7V3P/wmfyNUO3z+nR+GRCCs4ab3SmT5j9PbyejwUwy9dqumTC7EDg9rsxO9y64
VADO/PNrfVYZ8FozV9a0BMNiVDKz5OmHjQ/fRdL4xIbsRoNkc91BxuBgMD5YEzbhyslJE/jnFzSN
v749F6IfKET06FiV9VmJ8MNLDiknrOHKYBdTjxBsXpftsZQd3PZSy0vc9lhrHnTPMcVGR35msnbJ
Etg4pRLFtrbZ29s9yRT4L3DDVEksd34JW4aYUqm/FZBOsOU0/vYjWYUzLN7iKheAD4fiMMpZm5Ui
2sjgCX4xWnJX/B7fDeEI8TmA9Ha2woSwDxMLzRafIjPysBl5TDb5jdCs6ZufxNNDlFrywa3Ck96N
8ZpCusARmuE4o0E5WZZwvGWUmN2NaLr8O5jF8jKZKvlCH5YwUw+yDWNjIqgRS9C9FGqnlwF7JNQI
W6/XS56Ho1ob0VCxJzabK9doy7MkhZLRe2q+6lmo7TICRFeT1NSuHjMGaNbgB2i5NVG+MzvNjygw
hhtYP1G30GvlAYn3rI3eCPkcpxriotUQSZd9vDuqUDXP6KbssTkCRWBwXLh+sVQIPwgEiUr6Lt3M
izfyK6rnpAu9xzkj/dYPadqXsyT9a+I1wA7J5HFnG9pYphBt4oFRmKeHC6Yb0VtKjLtNMqmVXXSm
1mzdrbA8zqf91dgV6oFIP8TOAKBWAvHnAW93iGk3TuxLbBq30YAPLAAOexvVvrNuDF0+g0DpN+Wg
txsQfgTaDqWTf5V5Hm2jInofJVP60CRJJvS9rloYE4rEdcOHEzGWPtVZPj1aptBu6Aanow5mAf3n
YKR7p+h1hN8UhnhsS+3OwmW0JzjU2vWqwGo0xukRn23H9tVp31JjTLL1BBsBPVIb+wc+gmYVBc57
3UKCMpQ8F5mOadnNvuomW36caFeB1pL/mIZf/EYjFCKosq1WecSKazkwmkEVS6SM+N7wBy/cqr1K
NGmRkNMi0gLfk7yi3An4ze6LGXTmKiqdcY0iu74NVCaOTtRc24NSWD091+LS5u7Bz9CfzBQEUWL0
34bc1YBxay12pGJ6m2VYS75Z+w0PZHqJ/UKgNWrbW7iGQK5b7xaWR7zu7OlJ6yQKiolJshinBg3O
NK2V76i7ghERYDC/34y5dVOo/NE1ySnbQbdQPfsi/NXIOZyY2h1K5Rzb0aUDkYywj9j1TE3Sr9Iw
T+21I7oxXY40ANMRB/I47DNfD5mdRIyYcUNqzLwf0kbNm5ZBdBR/fBAlqb1j3yT3lky8sIWHgfGt
V/cuFRExv40bruyRUdOSggrLmF2zcGU7VRCI2k+O+zRoVkjEwJgKe5+TMEoKaKaN3qZJGnTmizBv
HTyCagpve5Ry3sas4j48OyjrGXPkslDXoaP9P/bOrDlu5MyivwgOJBLr49ReRbLIkkiJ1AuCoiTs
S2IHfv2cLLltNceW7Xl2RPvBLbFRRGH5lnvPjRh31a5q45sgRMZM8RmOzotVxz1QU7MMSZYfmymw
PqU9st+dmoAgf/OmmC8q7uLOAAVa4535SHlaFkTyBhCrDKfOPmKEwSVsljyGq8JDBWR2+ScvnAlw
DaUVzquxJ97GmYbKXI3LAP6V3AbktsygTiNjqVvKNudgFQaRBROxERC6lkA8WoQLMoVR+l97oRt+
nOd+fHOtEpJBKUoI4ZmUxyqfOG5vl/OG4Bgb+phJVtKExwGPyVISdBSG3Oz+WN0wY2N+4Q0eMTta
OsZ6mjwYwKFEA5sgRo0ZB9oVWz5pL5rqjPIjCjwiT5zS6GsyacbiMkm7/m6jS7/lgyTRDskkOPc5
KJZN75JyumUlWB19Mw/ucydxX9nG8/kktpld2HokRo2Zl60zDM/l2gALH3MyOsKS/Cb/JM1uIsEk
dZeNz1LgY1RQL6/0vBebN9m9Pfdtvrm+6v47SP9Xg3RpamnKPy8Dz9+H129/qgJRdugf+UOFI9iZ
g4ZE9/hXyPLfykBqr7/VfdrVZmr2iouYDK2OYIv/R92nS0LKKDY7NgWU3q3/B842ysw/V34EPXj6
MFaA+AfM4vvMwrizp6FsannncaVhy7Wd4yyFQde65KCoiOZVm6muTsQ5KrGqhBq2Ji8xdNl+vu+t
Vt3iZOutZydeMqSCecNQbRqkvbZqxf4NpcrMqM0enruMdBoe9izm6tlisTn4PO1qAM+byQW9t+/H
WXzoIWS8lEM43C9NEE68+Etu/WxpEL8q0pB3SWFnBw+41bqHg9fzJpm7vRvwEVd1zGYYhXmFfpWo
l+nBnmfP3QHYHaNDYIul30xZSuhcn0PQyecs+6Y8Q90nkTMUq5HMu/sQfza8PZhz5gZMG1pEAtYy
71jNjb0whEFovGfpxZ/KFlm3dlHPDyp21HyMIOSimy3myTj5fEBU6yGvPgiXUFcull9Xl8BOow9L
mg33isRoUEc5CskYPggy4IrJ/th4hyLIS7VO7QoGXMIC+AGZQFZuiJCbupq3nfVEzkHnLcRJg7js
1CEUTtIjlbQi6e199obRzmtw+WGyAUtdmuusxOMivaUoxZrwBONot6JCLlhHCpwCnhheGRnghdzI
2VrWOY0Ab4SS5bd0BenXThIOE1avwQ7CLZv/JlhBDmuKHftD6q8enSTxCjyd0/A+FLOxG0KgFOPa
aTuJ2gjSgNfdtggB4g1vO+LUDnCaREiqY5yHG2W3g75w8FIvU+osO2PCorPKCmyOw6nr+r42z0Ck
0k42q6Zth5HNJQGGYyueozBG0f/ClnIum29gBrqCKGxQ+Xl4+e8D799pe9nt0aP98+fduirL729d
8tZ3v+4Of/7YX595noAq/xPiJGltfL0N/Kvy0JN/wSWBhAgsLyGFgVYX/T2aGLmRj4IJRSKjy1+j
iZEe+th/kB1h4rLYBP8nj8CfmqFf9Hpglnn20fnStBGDbL532eBDwY9MTvahwmu4seIk38bMm9YO
w9jZzb76gLu45OGmlz35Tbxq29U0zdkJpVu9Njv/0R/87GTkXXY3sV0afFglWgBrqUYyAjbKlZcO
wRpSI9qIvlx2tizMDTMkiRRRBYywYO8Gbo/FMLAudTiYG5MM91Vq+9lWKG8Cwcsxr+iLlCJmbZrK
3KRZ+zzkwSMG/Wql2K2t2Sh9dZEqbPJCUwgEpIZq8JpjPTTPgmHcmnmSXKULUpMi9D4Zo/khleLr
0HB418G1XOFqjTqK8spL1rw1LgKPl0YXtSu3hoBoNurZFRqbqlsikg9xB8EZYToMzH0wvGPT+Eeg
892W8PJ6PfDAiDosRDzzfliZMbHF41RWftNuTG58PMucApuWgV+B02CitWFTvQkb/tZAZsR6qG2y
10KrXfWxVR1Sm462yiMNynP508y+jD7RXPonSfDTtLaewtsCGxLNnII6l8DuO7Fcoor5/pwPW1CK
fCckYNw4No6gcpSQYBQfSNYu2Kclespanczn4TUOqvLHXKrqoKTOugvnbMPQjWdagB4bTJLgPASP
AKG77RU835op6aYak2N3aJfAOln4oYP2kd1PRu/OiLI2YL7WC9EBo8/Zky0HHR3v6Avj8XqRJArW
8GyrdlN7XAdilpdi8PFwmMHj6IN8QcQ/kHTqXIaEDxWlmX1kyh/sRMoaqIqK6eQFwNGGWl9FHX8X
Bek5aWFaqUoDjXUCghu6E6eJC6tHFrsm3uDM9fyDPZf2SPHR8zH5yryI7365irBYJg7CKLEa+C3F
cMXPFJylVgBcspB03pmqDdZN2zxfv+8CGM1qyLmsQG5AIom5ZLyAjqECTLzqKR1OJJ7+4Cbnqnb5
u37M1el7XCqVvhciBSgmj/m/rp9+JTOM73+CYzHUGVsIThd48sd54ZsfFfcJ42ko0VTHd9Ca6jUm
4mfIJjTjHt+w33Mx+dyN15NR1twU0I0hTGTFV2CBMH5NT51yq3W2dshFm2ctVLkyEB+KNkUPWI9g
PTUDRfLi3bGO0LCOivKggbahzIHPEMXtjd9isolcS9xKFSb0AexPMo+bch7lbTKS4Md0n6uM+h+V
XpndsaOiijB5EBBKkW+JTMi3JvcJc4TkMsQO0A19gaSADU0BBGqywTH2FS1H1afVirzIVi/8cKnH
ZsmeSmZsn/RtmPlsRPR3a+AhXhkhRKaBVIpIcAlg0w3WcuTcXK/yK7q3Yny8J/c1285FDlJVxvlm
RHq1vl4A+grnFr/AhSJeYeYxFgzc3zYj5sP1a+76UXIfcBlNEBG2QyrC11ovwJ2YX3UxOBb6CeMQ
omRDIpB8TWbNyRHZD8ilIAjoX8CiczcXxPpqzFd4MhsoMggzprMzOXviOr8aRBuQqzEC+s4I38s9
7gjw1MbhSqLEny9uZy8OdsTqMIgqgK4YWKPZGmiiXlq8li0PB7EgXpvsfRDnsI4AcUINh6xNveOS
FWzKTdNAWFJW2xxBjuNrKXGITklhMsZy5BYBIg/FSPBwG/nqDA+qQNhblxiVy34RYGNqCh4s+6Cm
GYNhpRn4CCMrOQIiMecWPk+wAhjaz2eTFUADu960QwJMEtDTI//t+MFpuCQax75Ys54NhuxnnK7S
rx0WmTMLpV3rshDJKopQvYO5nVyb/EGynwObcEJKIY6szzXJRtkmK/hPAisNdnbpohKcunZjoF5f
5UBoVl5uhA+WWFiWVirf+6H6oTz+dYEyJg0d2E8JzxPbyJMdaqw33zScLSrLaF0p71OhbeMZ/nFj
7M+eNpRL5nGnOZnowA0gR4J5yGxu0X7Rw5c/Hes5OzvE5gPmc992t4GvnS7L0qRfrbSaNqJOwWqT
OvwIji7HdTrW6d0cQbhORlKJV9IMWR2HkbD7bWoqkuiqpHuII9tl3uqSQOHtmp9ZkllnbqdrwuRi
x6RNukoZJxxUr0ZXVd+YDL/ZiUl2ZySn7Af8AoIBeEqgw1nz+B8PXdlUu6BAPVqvGqDM6zol2rFI
7cHYRLyKNpbww7tgrBZjl8tybM+k0PnesWRoXhy6eemM5zkCmhQz6M1vQaTLbtU0uYDKMWcqOTuD
a8F+YB4Al7SnfIg9919M299po3RdY2PPliwO0GgHOrfr13F0jilzsZk/A1mbZ4hs8Y9Ex6DK0n/s
G5LdnI67zk640n8pAf/BlP/95P16XBzvJuNguljznQk2mG0LIkLdH8R4fdhxD8ok+1YCAFxNdfbj
90d7P3S/Hg05Ga2yCAj8e3e0ZYwM8E1lf8hnLhBdCQRZaEDVYOD13ybg32kCIOiwyfjnTcD/NBkP
0Nf21w7g58/8sfwK/sICBuMRdI13YJ/ARipIec23h60OZqr9tw4AqSD2ZnxPEGAtmkjtS/pjCILB
gD0aWZp6mXRtDv6DIYjz3lWAFJF/JGYGcqxw7GiY0a93ikow9dVWbx+d3PfRmxnDuSkJj17CeDrl
EQwTxrGARqpxnL85VevdOpmtcNKQy/yhqnpz1be18ZojakUyZAfnpQzlo5um0DXd2i03UWt7Z0RD
7YeZiKpH9OH5PkOJfSwiV3yp6tDf5pCPyc50t93cqq/MfdPDZPgNO990nJDHQH17M2scmAlcNHLt
edt+ZH+enQKERDehJxnHSO60qSvvKgcmCFqpYmOkRPWKoR2PZQLNel0YrtxYRuSdCsVmZxXm031V
M8qpcz+4nUEak9HkTtZlMvrgTMg7POs5Me9m0P3DaiAQdAd7P98LNHHPAk3cWcC3F5Pb34WWeFxM
wCjCDWGGKBulpalq+UPOc7wai5k1jhhICiWmuHsIZoFKJIXQT+LYhFIrZ4rh5Gb9bRw5iGyQvqmk
yfeUTdmTslPwI1OOiqkupvQQtNpcao/FxvRmxhrC6j9XcKzvuz4eLx2Z8m/BPM7PZdPLCzzv+SDn
tDm7Mp0u6FuTtWkR2q5CdOrm5KqvhewnREC8PuohH7BbZPwa0YSELitJiC1HrBmZ3X8zAqkN3HA1
gvoGlcPRDg1Q9klOUgZ8703rhHdFhgHF8I1jztCWkUfFSmYg4lupwfkRBdRubdolN51rj3vXDFCj
F3HxIBbEdzskAbwJ5pYHmFzS/qa25/RTNCfBi6dcwMaJW58IVR8/1tDaHgOyju8WItTumO6DimOP
kXxGftLCgDXzj+QW1vuCHjtAPVCZB2fKvZREDykvCyTduyhipjV7Xk4yWe17H9CVo24qO7jOCbzk
W7JxzAci3r0TTaGWVyx2/tZPE3Earpsf5qmXNy6SsH1Ru8lL73vJs6pjcS6j2rkUPgr6KZ6nM5Mf
eYM6pjo0fRXdd3bVPqYLEpapgCdYGP2xLkPEVUHp+LTMtfVC8e3eKSrSYyLy+pCmuV2sCiK/d6Md
O/d5Pd5Y8WhzOarmYFA/9nHUvcY9uHm0lZnYggr0XpUcvztqKlCs1cOqmAvnWKnQ3nmMrTazB9FW
2tkb5XkdUX3Z1ovnl48VURCfWg3yXszSvFSxSy8JXcc4EQJrAkck1/cco9khZ8Zw1WsbNinQaWw2
2Lxl8JaEfrwvB92ALkn+5CfYKwb6s61JBPYNIFuIFqAJj26fuxvfzouPnmy7r9JnWbvqMvFIsOkx
skb3VI1qX5a+u2aXU1C4AuW6YA3IPzhhfnDnsTu54VIe7YzA9LZmntfzsHyhUkyOnlOEuzmRauNB
9l1hEk8/sOKwvy+Q8taSEO/1EuvZZu1kzx6V8BNtk3GpLfL1+EI9E99LZm0U478HrAy7EfbPjWLt
mcKO3jldWuzDdjTvIFTke5VfhjAcno0QBkHmSnFJzUgeSuqDdp2P5nAuzaF5k93MJ7HNzWhO3r4S
IzaTXPR09570nzvwHDUv7yVPVkD/QJ0vc3S/QEveG0RqsAKfHW/dDJOL8skYqxWq0y2TlLYlUr3X
rXowPEXLjHYhz4KaLU2keMy1+BfyvoB4ZkzqbiYicCuE8Zyiw/JXUbQAiM4D9kcIQPHaly5OieQz
yz0TfXFrbiuT1HsrzaqvOZE+N2EVBxen8HGStQ465QVA+iXpDDJrgAQ7Zd2+uinhPqnp+A9m6xbd
muQU8zz4iKN9/Dj5yvJzF71QFXwi4t48U5rGn1lgJ7fgVL8EiGIPvBEXVKbtcKYlg286jOltm7ol
o1uDlJ7ebh46vJx3qTmqT0aY5OcrbJSJa7QDDh1tFsJI4fEo+TkbC+vgdvyWTehXzMERai9e1N+N
TlC/2lLpl0u/wDpjqvvUWYI0BZaZwU6mQbTvYdZtibkf14TxxA9gtHiI02LAplTTR/wfmEJhn27m
uYN1Olk+xvuACfiUk5MkvXTkQhPjGpoEjUZt9st+Jk1lXzLUPmbBUj/lfbhPKPhpfcPlIWNnsK2H
ga38DJg4BZBW2kCkp50OETyLIbJOgYiyLyMRRBtk40wDBK9b4E3TDaLH+oCyZqpWmWoCAMJusinK
0XzOQ+QYPJniY9hZmxl3w8PSp8ZbTb7Zqe58Y1dEHn6rpMyPjm2EcMGi9gJx3H+KRj/cCSZtH+Mh
wWczeCH639lw0Z15zRll79eyXeY3c+l5/PdNtzDQmuxoP8lRQBZic4q198aBgowloWyIKYIncdVk
ibI3AXehOLsglGl496dpxCCPQgR8oMLUX+LKvahI5Ycq5pambvYQgS2oUBl3hL76EWiV2KD1YvY0
GreJVWxxCCMnHEpSq5GXOVpnxrOWgYuv1WdZ5744yNFMZGke8jQfmVpJ67cGYUqLrjVsjVazNcja
LK1vq2PPe2TiYn2i9SzfWB9Nn5HKv/g/tXHo4zuUcvVP3VyNzg8VHdAAramj1CpR2C1XuV1iVQTn
MmCNCR9zvE0/Tr3/oDo1u8+tG/4gYlf6h3wY+eLYplpoVtAIrbEn7PuZqmdfxHV1h/vCqF5qHqDU
XsGwEVMI9JWpSXHyjazZtGNqbSjyshsRzeUJs4v3giNTfTFxTqQP4RTnN8RuiOYRhF4c7vMly9mm
Tu24VO0qwr38zY+n1nhyFPw8RCoDg6XKSLLqqIg33JT4TvcNE8Hd4LafWb6Pq2ZiEEkeFVK7yP48
GdZ4oDNHM1p0PeLVctoFDCrWiPpOSWPfEuPJusQ0KmeVRbxlDA8hFLXIU7kw/4lZzgHmCIyPsZFE
tygrBEJ3MZ8HNALkAzXOaekQyoCaf7VJwz41gWusWtvo96KctHZUl1tyAdcWOLK5SZJjFu4yzwXU
WoXdwc/ZyWXKT/YtcrI1vo8LVMp2kyqDGB476o59GIa4MK3k1JkEXIo8x7QtaqLU3G4zR5760ksX
sPTkzPtEDcku7XCYMZQOt02SQ5AL7ZrhVJzxIgtr/LB8zYcefzvqHqvYO2Zo/gCOSBldZ3UyJdjh
pfjG9M/1P2squde+9banMucpVDYVxzpReVLkP1Va/11d/6vVNbI0BgD/vIvTHjD9T12/t4Hpn/uj
k/P/gu1b4MSVjnQEpfLfdjmBoMlDZqdZq38scfTm+4+WzfwLCx422ai/A43f+48iul3//ZCB4Er4
QYLpBjcFBjA+yK8tG4Aj5WR1mx2LlOA3KjA2h1ZL6vVSUN45HWDrTukgQ0t0zKMEUxddMBINyNhq
fkKcS+5gxWSTqMPMxaAaiBmEfBZarFwTRrvebNQvS501i0XBznvyJky8ud+WbW1tEeqTNudFFNUB
fdZqju0p41YlQY78GtmvVUJ+RMNosGWLI90PysB10aQAm/1xnB6ug9drUJ032OGpcrTMzy0ZSfIx
CX8IMQq9yoBVEaApxrY9cNi5n1OxcmPbKGuGHVdZjQjhxp78q95mhqzpfRsiGbm7MfAM65M5hFGy
LWC/MBXNYsN5AScxI+JBh9jFN1UnM15SY6Hq8UFZHrofL2JXfl4CI/Z3VTaL6MMYme6ONJsCyVAS
FaaP72noGH/G6B6OqOD5mxEce/RGTVaXe0opdxWRMOes3Ks6KbwqlcTo80ZcE78mIoqywmXq7q5U
GX0tdKWHO6Si3NLlH2QdSkERKf956afO2Ja6VhxLRbwYGpeO/6c3K7ClUzWcPbgX7TrTFWeua0/i
GgEi6Xq0YeGj69OCeSqZTLS4PiumaxE76Hq2KcadslXN+p5a17mWvV2fVGsDC8llcOfpCftT9mzq
ShkhZLyWTk9gEx7b74auqH1dW4PoVpsSY/YuBuF/7HQNTrwSeu04rjaJ15RHpGfdyaZot3T1Hus6
fqBJ5z1OG74uKfMNQb3fUvhPwfwI+Z5WAKd3+9XRuPqCCIrNpHuGTHcP5tgB2zDzdtvWNgIy3WVU
ut9Qhoj30VQFb+61HSHKN30YdI8SXdsVskzMcwDmKl6BBTFOhDzwU7Puchrd74yE2X2SVv6YGrRg
LuEu0dqiQUoQLUMi4KayR2nviGSyj1GmJ7i6t2possKw9V8X3XcFdUULxhure22WdpsuSFgBINmr
jJZtuPZuuouTwyLJl4xCWkLd5VW63yMpTbwgfgMAjF0lJHmiOwZpBrTfnvEA6q6x1f2j1J1kJgt5
Q8LidM51n1nojrPWvSf27PRZlXH6wjea7yfdo/YVnq6+LMlH0R1sfW1mYap4vJbl8oAgcLgtdNdb
XBvgUPfCc9rx6jEMyWOFJM87f27kJaDXZhnELXHIpwZ/Tu0nyQlzo7zv/b69BeWUfJ6urbic6Y/q
bEjuujhTj33Wjx8T3b3LLEJTSRrpC8a79FMzuN1N57D12k49AyDzOgYQeiLg6NlAvUzjvlvMaGOm
gb9r9AzB0dMEYEvzZyp6JgyBgV2AmUPH8AFoO/kqQOOo1Z1pKxhRWIwqZsec9VZgVespBspUEsj1
ZMPUM47SqZl2iJYooKT0dlZsToS3MhUhuIj5iBqTHZxBVsSlPV7SyiFkTU9UmCzLS6inLL2etzih
GC6ckPB+qur+M3YXsUbMXGy4T7pNpac243V+cx3lFHqqU+v5Dl87d4sxql3gZfU3abjdfiH4ih17
aMrtBG5zpfTEyLsOjwY9R0rx/YOcdKwfdDu67tETJzxD1SZgCIXgc7iLw+KhHroAAjeTKnaa+X5x
ArWbroMsUP3mHb2OeRd0WXA2qsK6zNPA8ph07+C2qhhxBYzG8uuQTOh5WY8tEuJuwBANkNt0TDIR
neqKOJvIZ47OySjvegXiWU/ifD2TM9jHnyxli48uwwcgGZ0RrlvlwiC9jvTG63iv15O+Vs/8MtfD
WM8AiHdJsEU9bn1J9Yww19NChXn1UTRp+yHyOrjiup02SPohb4Z9wlNL/XeeHG+5G/QkstYzSV6f
44c8qRhUcvd4t6WeXhJgQwWW6ZlmWTrjCULPQDcvhvMAohlErVXuyGhRn0bHaR+o9UK20cOyl8kU
06z09Ysb9NVXvyu9H4iGkaW6HZKpIIi+jYhfdZRCgM2y3o2Vjwh6ap2NJ8xubVRaAhsYrcGum4Zi
Zbb58FoXvsjXgzVK0iwWIz3lsa0+hX3ZbSt2ZkffKZJw7bjsRUtb4FILBvXZj0rX3VIiFl9lFPn7
Uk3hXS9C/2bwS4MebMEUHPiHoM+IxiC7gfcJ7uv83NlmcJ/6RXuHwJmpkd9WEJtRDIed4W5SGBPn
MfeGlTGU/Wcwcu7KqoOBjRCRtMT6yrG/4Pn0bxcjmL+bss+ptfuE13XAOb7Jx854jGPHfVFJxaMn
Myp7VbVGSsTt2NW0Q0sYbsnjqcjdKOU5MaHn9iVJCpmfzwS7h46PxbKiK0cBnMi1FRiKAD0sa+gx
/NfMhLhmJvLV7tvqzsCV+NGPkJMLc5K3YxfYPAZnCwvlYq4JPqPLd9qTyqXYL12PNbZMdLyvdddj
cWfExAKoicvqoYos+eT53YDa2sh3CoT13nDTsl4Frtz6Li/HPEvYGlayPs6L2V5IDbXfyBDJsXR3
oCj6cQg+CoAgu1K1WBviRjw6YRrbTJtr+yELFWkS1jAFlzwqvT2Z0hX6ennro+fjay9saIimuOtI
CTwhXfC3IjEU9J7E6pDXjsEh7JR38Ay28S3KPQwPc/tQL3n9gLhYHUgBtA4T+aPIWxJjPY6spvch
ASmfqQWsxwlODnQQh5Awn2HjS0G+9Y5F/7Ojcm9rpMFFWk2LYrAyO+qO0W8PUKgZ3KddGhPT0RiI
562W1a8NH4SXNkz7pG5A8+FAHU8Wg2PM0+PNDKyDS9Nud0WaOQ90QNlOJLysMUja6Q65h4dtUi0M
0SYewmcZ9WrTquZTaZLdC7neZm+7mPae9x1Npt0T1tgRl2EkwjtYJJncAwGaeCt4yQsFmtuuidel
AJnDQ1+n4TqKs8BaeYJkXdYYkVhzZecPY1UP8bqxkdatPPad2xIYMlvbbPzgNg0THfwbR9ecy/su
UyP3iXQbLo7A+0bhCyHVzqx9ZvJY8eEwIE6nUsWRZpnjxwG7xpPJGvrJZvO5Y2yy2GhklLqvsy64
WZjBFNvICY+mV2NpjsxUMiTHP0826hAek35olg0go/QEDixQmBBF0lNiYtgulBW132WRQoNHCtjN
wHJWUpFePbDSnjq/OTl5rC5Y9OSdbTfzOVCN2ARZEq0BKU6nuByXLdv06Hlx/ZvUdh8jl4g2qMLn
MnEEv6V9KjJPfEk821o1M62uCl3YNl7hPiObso5kMKBgGWPwhz1RLLVcXuG9fE084+LXAGOCeHBx
4QsifRQmjqoDDWNKgxYb9vVEi3CT5KJgsIOeKLDkrp99e415p9+AXg1ZjyfECyXyjnTfF9GCmsaD
yDI6Y+mdZT5+/iLnxOCXJGyLABrQffWqwi2M2kPJHQvjXRyV84mkdyzPNqPspiRnggFYAQ2/bHbw
/yzEF9OyDjPcFAuWQZz+BZ5h3BpLksqX2bAYVSYLUh70C0HoePfocLM166rsjvTu7NVovS2K4fCx
6Fr3UBvhfHLgHN3pceEG37G9XvyG11wbJ0fmHv5ubrtlXbfEHc52j8C16qJzaeS82QFF3Dsmv1zq
59tk6Qr6hLrp1m6NtOeXrvUfbJ/fb73xfVkOti9NMnR9+sM/N4ZxaM+skvzkmBYtbZ0BOePULAhj
Vw7gjY+2Wao3VAYEAzU9sTe/P/j7ZbQ+ONgTbaFzUMcG7w6+JGXjzkudHMVEMvqSNqT/JHl8j+88
+/D7Q+md5K+qRQ5Fmh//090v9JV3h0oUOPsJvvBRkFZXbrlHZoKA5qj6/vvjaHnm/zmQzRKWph+0
oeu+M+1l1TzbTeZFx74O510MfIDtBdqVvEy6B9VgRb8dgthM+NKL19qL6KgxlZB2iTqX5jqM+XS/
/0j/9yv20KsjGGWkS0/rvev9eySXcUeXcYSphfRMB6zKdKSDtnPWihszipu3qR/4ngV86uux/zs/
+hfzI9g6Fuf5n8+PPn1viqrsfhUB/PVn/q4DtrXS1tWBVoiPJKKCv+uAyY72aPlt4Zo/x0p/6IA1
gtRBdMha+XpP/32khEuC60Bgq0U5AB/f9v4jHfCfL3OLgRLDKY9PyIODqKF3GgBfDP2SUBscfBqW
VUES6ApOrlz9ck7+jaeT7wouXJe4QywgnIl3N1PIVWnJKuKdnZaEZA0IWlb+FFZfkBtMD4XryWO+
KObZyI3rl98fW39ff7qT9cGRYTAy4rTh+nj3K5Kqlk+MfIJDZAfkVnoNecnDJDguz+YPKc751ygo
6mDVlky82W0k3yeDScXWbVAN5I1YCG0mvKsbSHqQylCnPmPZ0/op+S1pznOfmA+WQWzWwBp5zC7c
fNz8P34J3soB5DITrNX7x5HZ2LUsuiU4qIWH0IRRYlcYhX1MvHF+UtJkcyAyZAVGgWaT2rh+GQMW
hE4VzRpwEUwPlHPTAzlz/soclmQf6LA8BNyEIAJsxnY5isci6SE2k1mGkk1H0/3+d3j/ltDfg+9h
TyZVij7deidZam0J48OjsE0kyZANYy9e/zzEvCr98fsj6ZfAry+J65Ewj6Ok1+Ka975uZxBkiwuO
dI1Una85aK6vTk1Hfia5msX698fTV9D74wUm0j2LS5xn9LsnsyXasiwAVR/AqDQXnijsZ/souP39
Uf7B+bPxWEtHZ1MjDXp3/gJAE35O93xoiCfd+5y1WgbJIWv9x98f6GpIf/f7OBZGfo8bD9vW+4dC
Ggkr0LvGA8ER+XHxEFDHsBX288wXN5PQiiszRsRcVV32YdYJoHWOottGBPshZj99g7RaXZrZ1ePd
AXVpLRJ8s4OQAEtyAg2rHN1owrX5NEQkD64lHQBpPyn27tU1N3Sq8bdCDkgOrcXiaXSX5PD7XxKF
wvtvDTcZVnkyoj1caTg0+fNffOuhFeYsxZrpMGIHWBVRBR08CtujwdudMXBrrVxZ/ZjgQG2cLG+Y
OHjpIS/SnpjhuiOJtGnOKLNHFmElBbNbmp+FhVLbQQr4xRuL4rOj3G0jRuujINgoX9H3iXXjwsay
TPbNDDHLDS/06Ymi1tqUiH332JgAAkVfeJxlLLEdBxqyhU2UoNcb3i7xoahD5vDU9QejDJBmOUmx
jdEI7ltZ+Y9N6KTHFPUTwTsqJk4qCt9iXjzros1Q7aACv69zMcI3Wjz7tvBRvw6ErrKBtmxM3HW/
dnu3ylEWRUwbmyr71LUl3PuSGquYjXsnqJmlzICl/DzutlHWyb0T2injfjem8s5qF4XwYl+cWJqP
dd/iHaZD+wEptsIlzRgeqBL9N2mtUL6IGIinZ/QnrB0Kq7kuFY7pDCJzUYF77+ZQ9uHOlgEYzWS8
77uS3XOaO6/I7hkmBrgOwuy7kRn+nQFlcmNHSbQ1vOZUFCgHcleobWYFOpOqPMORZLg6lSOpTQ1k
LxodINTprT6fmyqnyUbPzGaxGhktFPLFid2RHXNs6qlvcWuH9fxk5Fln8afmckbCETJk0RxOk/fL
mp5F7gnf8o8oC+RrE7rtQ8p5Ko+dicFFea18zOxdGddcEQOpm72S8hUhT7XLgDVtZD1BE2VP0zyV
c9uvq4wBKPp1TL1QeQ7j3O/iWF6skGBvnm3DscsrVD+oRKBcxdY3iTVw07iivsxNfpeETkzQ20CG
aJT3mz5kOUn4co+dgvW/lbKPjaBXpcEUfSzT6A5p3ZcY5Nch7jrzQyjAAqaN+3mG628VJf4HJgX0
3W7wiWErlummEbfe1I+nkqX0CmgS9FhTYopjrboijJR5AbsUHlH9uBZFma5tVM43hh8F+6ydANIY
fvhi1PHMh5nAvFmZvY4zWYFKMNXAxTWM3obXULZLmDKSGEFg96ZH/7fHCoe2YKmq247JxbphUvea
IgO79Enr4XWeUUGuTCut75cKMANzTaFuZkR3x7ic8oOQkIO8itvFNeYKaCwxKkvWb62RRIDYAypD
zkS4ZhxZvjWDHT2noei/uV47P8uhGU+F7w/HbAg65CC1fduYwIRUlzGrC83h2NND3xtzRppuPiP7
WJm08v/L3pksx22s3fZVTtw5HMhEP7iTQvUsFntS1ARBsUHfJHrg6e8Cbf225PPb13N7YMshUUVW
AYmv2XttgQTRc2a1FouULQfMuBq1eXwwe73YGrqMDnpKoryZlaafTKSReAY5BMJWxSke2dFDqiVE
iPA2MrK7tFrHaA2OXkUPZzNbZGaFzlgtob9B0k8fTDOH8qzjqlgHFUXB3JMrXC+pv8icELiFPDkE
fAQYgl2FOgsjCD9xfXRszDP4PVKMYBDV51ZvnmZvMK8kN+qZsbHq1mnQkjalV2X/LhKit70MP8+U
JPVr5IzhFqmD8xjFbXGCJyjuNZ36glTWCFIUdgNcAViDykFnAeKR440Ck01kJ3SKGd1Ob7PQVF+S
hKhTBn7DOtaoC3HMT7ssJUh8MBVZxkvKfNminlOx1bzhsWAhkeCnSgDiYQWj/LKzMjjOpPvtp8mo
zkY0B0dnSRBH7+aghjcYpCRlUW28mmDmOSUf1tPJLbc6LAyf5hWQ4CiwnCrASWbOfI30suYpBEaD
8xYP/ZB2Hgy5vuVH0tjqrVo8psxf0sTaGB4yPcHBgAOjAWXSSkwsCeIBz+mCI7UKgdLMW1bUkfWx
xwqwEkY0fVAD949xX3Oul1IdE/xa8GctU+6EDjwgKDQLslOp3U68QLTWMp68c+CQYAsIwfo6ELEI
dcWO2ltmTvyKJJTbWpdqXcPu/aJDzSCyBYxdr8pdk0gidqgXjQtr1Het4lAQDPHPvaHMbRWp8ZCn
0vb7LIm2pRFEm7Lo7kWgSX9o2xib6WBt8Khc10Hh9WxXQ9YnVT9FO95+J32tTVdFp7rJFa6XCd5+
OxbdBJgaG0HNxDE4eUGOw8IcEd2uwGOZ0Xkc5JjPh8/H+78N6981rKgUKHT+94b1ruza6D/+S11m
cfGDZx/i/fKl3/tW9xeL/3fgLH22plSjv7WtrvEL/RQidXrX37C4v4ObJN0JZ6xh2ATSO/R534UQ
ePuJh7KQu9s0tlSV/6RrtbyfmzoPz6qlM6Bx+T7En9wWTMnTok7icj/CqBg2Ho8Pgjs5agHGEJJF
s2N2PvBu9waW7QzaPi4IdLbJDUI95pJlbnSCbJfYeLKbaLouYWXc9eiyvjIQApTEfBhp3TBbe6iW
hMtj9LUuOJTIm0qLcvSHkXTzdYtru1lFiPUZ65MpeU5FidsDk5EB6FplagNsJYQAOE2D8NPOjlgx
9knx0eQdtAqHQnGbao15FQE5uU4Z4rEwolzZ6EozALRCnEOWbhWM6Y2IJ0XPiBU1x2RfSq0GjN3K
wDh0+cIGmV3jQNCQXmzGTMH/zfmm1ioP2ndeBX1zbSIv9lkxkX/rVgtnw7GzaeNNlnEYA9L+/JTI
OQzx2kB0qQ5nDym2nn/EfOB7K7CW/tECDynmOHibbYvDG51j8wTnlkMSq3zzZFZW84T6ML0FcD6i
PeN0HbqguK8alj9tU/fTBcDx0FqbHYGwK0jhPLuyPBMB/Hyk2qs5qtybMeX7UuQtodQVAdhR3Ygx
8oE8dNA5zKTDh657HWSEf63YeeliHXiMiHkcDSUq57yB4eAcxiqvrlKhvGuLQW10SlBp7hvevy3y
ae9E3LjazVE0nCIEatsx6llwstMq74RQ7o1G9B7BfpBNkA5Y+1zQMhLLJO6DEuNpPPHpMMs2Dyyv
y6uU4b52N5v5tLGdRBxNQJO+ytLOJM5KWg0uirzlZxbGFj6R+oaVXz0jCpdPlT6ZxIqTFmv7Vsgz
TWi5u6khyODKGibvZqzCaMUg0rsj1ikEqDKPIVlJNbGseJq/knmLHpUrz5LrNtKGF3dOXTyOwjtV
leGEzN/1kL1qUsR7HhjtfKADl3ReQaedJGSbwR+kk28MfXQLZvrsjFrAwgSZrMKh6m7RNVnpKTJG
77pyNWGsRG3bD8jzzMuoAfoKmzkzNX3lJqiRLN8W9WwgxphY4cOMSoYK9yJvRL2fcDq7z6ov2TK2
3gBdubKNgM+HInVFME6nho3ruGhqmLbIbh8Q/toeW7vq0CQrNcVPsmq89mjxT43oT+pf0DdqdxOV
Kdbg4NLJ8/4i7tvmKVL5mZV/eEIBDQQysbQEIqk08O1pR5Q8TrF2IFk8WIYeb+MZj4Y+t/MmoPbZ
klaDTMTQqTDmcHiMWxmDh43KyyaJFMqT9jbpRARQqJLAnBLMcDwBo+HRxodn77m9tfuCjIpdWdc0
sizfsIcyXKZoS3gck5EQEvogm/DNKvge9mgowe/3nezWUzsuBbKeHFhhW+vJK27L2T21SQOWlXGG
7yFcPQ5x0m0cwA8bE6IvOZ1kVGum9mbNnDRoflnnzLvR5WE/xVKspoqVeTONd2h0wzXazR07UOtR
1PWE3raDKz115dXg6rcA5eSKzRQfW0PUFrVYiJE5YANT2eE2KFgGJ1ZxoSP2fk8m56zPMnimTR72
46Cyu8ImDy7py8ZHxzUzj276a9EFxnZZxq2GOJp2JhE5sXKp50zW4hHM2S30UVg9Gl8liND047ou
K5bC83MZOOxSMudqrurLdqC8rmREwK9R1gC2WPMktqZf1nUwXNlNhv29Kb95nLaorIW7iYMp2JZ1
m7AxtUC6Cqn2NAyxn/W9xnIpFmDGJ2wjTvi1jGWzRscV+6kzFWtAryWMtrJ+GhIFxi0P24cEiTMX
xqDtwnr86Go7201RMm0otMV9L2Tw1UgtgCdjELEhSMyc2RnBfAf66CHdG7lpXRQqrraeB28A+khJ
Ydil5tENiOgcNc256SoIT/HMo4ndDWNGy8y5KuzZOSOPQDDVp2yuNq6K21uvUcGjpyxuWcwOG569
EbI1l7a4TOG0zVBbvlROlm8Fe8ZVEEt3mzettyvnvnquQKc8YWzRNm3fgSUbivlMBVZeTGqo97mR
uzcGv3HZ2KPGdDN8dEKV6z4EnG7LmtM+1zIQeOdHDBsgqpLw5KW56xErayk/a2OykVKmvPEKSMGM
bIpkBgvbCzoHYZyNgG34nEd4urSK0aJDDtTOQd591GqalRpdH1quTntsK1oPrrhCreNuqC504Ot2
kJQ35GPrZyOBCuO2yy4m4zIwh60+ysYfl5xzSXm56lEtHOrASd4NguffO3RwIJGJzfH7FoYXz0F7
OhaQPAzqU0VShhWLhzLq+ltM5e4bwRXhpvJYuqpAftW87iMmf+wL66+FeQVWpjGth8K0tEvuqdSX
RrqMtTjn5kkFD2FtIoNPvgZ29+pKZe3m0myp1dF1G/H0Zeonb03jLnFOQG2HxbzqDf2QRmPKmEhW
72GADCNNNHy2rpHse0mKvS/xd5DpHYjrrLHrDby09KYQNn4jWi1ScbtNzmZ6WpFhFbf+ENUDs2iR
z+dwaoNNlTdvXRLdIxKilKK+IMBUrAajz3AOJCDSAzqFFStaonQstRQzyvVbghBXI0+5DaMaKLJp
eq9Jm8j5QelfI+nEe4C4znst6tuuFx8BqgAsewqdi/NcEM+xRlwWIwXRnaOHy+GED8JcOYZ6LkPE
HLPXHUEBBJydVbXpCwW5GizkPhmn/GD0FRElumSgJB7iYUpPGdf8ilgVSGQ1GEiZtJFf6cmOMUp1
LNvxzkTQvRVzVADWoEuLkvmtpf70W6Mr70i67v24mXmvg9yYiCAt+o1ll+1qKpp8O3ZljtPZfQ1C
+QW+bfCsK8u4gq2Z+blr3SjRcl1Zr7nMxSGeO3bicMYuqoIY+07JdycffOqCN4KCVbTu+JZ8UTTD
3q1AoTVmZW5iFUH1cO1oR8Xi3Apw6+S8DckWXdR4JQsnoJcqjzUfepnVuzjCaDU1aAqcikuU0Pv1
FI2A+UUizkaVPIzM2G7R9Xe7aogtSFCyKG+7CI1mgqfcAcxt2aA3TR7pJ0019rqx58eW9cVSbCpR
XJVOG/rm4F3IqvwgZWavJJq/SNOvgqG5WrSojPYav24cnFL51zpDIDA34/3QdNeVaK9AvV1SrcXk
EM2E07bgqqDNpdSAXYiFh9vcYjjYry2DbLvV6JjWqUhc92TnigAUu17JyWEkTDLsfC3rIv01+fTf
xu9vGj9pQDT5q8bv/D78Z/+SV5S79fsf95W/feX3vk9fUkx+hfUumvbvu0r5C9ghNgw64oIFbMTO
5fddJTl+LKbQ+IlPLfz/dH3sKll58scNxiu0hdCE/4Fj+U9rluVYJq2bg4rvQv95B2Zq9og+GmRW
WjDfNDgTV9IOH//wpvyXVeWftizLi3gsBCy0Ufznp11OW/Za5XkuIOCUg3F0mnkdwUHEvWG2m79+
KTBPP66NeCmTt8WxTN3RLeOnlypz8pcSPDH0sDGJg1mcXkhpBCtRVsSBhHFL41FrZLxaJq4RpOJ/
/fJ/ejthUrEhw52A/xus77JF+8P+Q2bIQwab6igphnuZO08uere/fok/LeKWl6B5dzydzw2NyI8v
waB96vRAqL0lhvvRMh4bT5R+J4mM0Wf1/tcvxjLx5zfUFYTsuBZMSZZx9OQ/vpwRKsR0XtPsTczU
Rwb3ZF+jMc55tBE9lfXmgxkMiiCLULX6yjLKJF8p6PWkz6Q1nD5y4mIO1JBIL+Ij0kM3AKX36Vo8
RdxYxrHaNB5MG6lENbAs91ZwjuRBJrkByGPYkT7Voth0KfTqVpePU0OEMsL6Ll9DUjfOkeq8tcGo
Yt3p0/jIYVmfYjuEe0qCaR2tTeXl9zYytqd4ckrCO2qkxmFpXVltkd7atDKr3qxJ8QyRGHU9m3TC
qQJSSTq1Ylyitizz5wOKvEvMfv3WyPMP08luy9h8tWf3hiFi7g+mmx8rffwaIlPmJRJ7owFfWeUw
d9ZpNasdYZ0IewuxtppkeK8jT5GaG11VrPPWsVfWG1OyhRjKwT6PLNZ56tvBEQ7fo4Nl8pgwAvZV
41RI2/p3w9a8+5Fp6HoSSUKtqsJ7LOCZD/sDRFNPW4IsYDUOQb9H0x+ANxmjy6JZnuMBWcvuNFxY
eDFShtNaOy1BXKGH3yDpxm1cOt69cqDVRC7GZOnGDpVGkugXRSUCsS3GurYfzMLRnqK0r6+KUvD3
uOMo70uR9hcwTbs9S2QiaOq6zflUCTWilqkvgcxYG0lhskWKxiWSq+RalZB1cQSKTU86zpb4T/3R
LNlQTb0afS2KZffcMScHE6NPJGRjOb0nSH7eFHEpGM/mJtwae7FIxMI7zMxvTpTE9U01F/V1Xjen
wJuMZ4SS7b3ZGeleaZG4FKNh7/OCawF/YbxlAzbu4Pw84zazJjIeu3ALS2Dcm03s3ehkBe00g54J
i255zQ5iLYmeucQdUVGbAbTe1vQ1z6VthSEBp8yKxWiBo/XM7gJRJxXSHNnXMWFAQWBQFwWtI1a4
T9FjpxEZEdbT2DNOyIOFjTncVFP6kGDARTicaDszL/oLFHPpKo5Y4VAMDDeYo8VOLjsXoVf0uzmF
u1U1bGQ+lzN6aJVX+efKpgtZN0NtCvUbI1DTS7NsdzJumlMfJtpFu+x+GENEa5thBwuhvEjJdlIO
KKplYRR+Lo+guBvQltkoBctuCY5E8OwSOe0Hy+YpDILhYsRySlQBeyl72VA1y64qT8kLkCZwa+Jd
2GQtOy0sf8MRlb04jZ7hslth91WWZUJKIktb24leCJt68pZNWbjszOJleyYZycBBP2luFt4By4L0
4PBOG/F8pA9CjLzs4WZTa9fBsptTroiQfyeXWqOqm4TMpHWh5jdWXo27ivR0WrlB2B8C8kE2QtNv
RpaA8J3DfaKh2C+9atjNKX9tGNjqoRaaQ35GM2jratkqdiidX5pl01guO8dm3LIgMe4tGL5+IVIM
OoXTN9edVhkvnNvuIV42mLqIaEqXrWYUdazPLFbG5+Bz7WksG9BSuNmJA2lG6echdZTWc71sTOWy
O8U4XPps90mg0qNT6Ba7aNm05j20MGznTFGzXBTnJncPWS8f0hy7Bh0lyUYoW83a1UjPISgsWPa5
IYvdYNnwzqx6nU6aL51uVt+SzmCDDWvIW1nLdpgjwb6Kl40xgPrsYC9bZAIj0nU5zMOXchxADcY1
r6yjhqZYtbmBVouN6cNLtOyJTbh+T/yTeQN2wkajyohUsOFH2WBlBhFQ7LhBiLMRxo/xBuSU2JNl
F96wFE8RNj9akUWcjYfwnWjKjFWKObLFQ7m4yZbderds2TMjZuFOUmhPQKar7RH3QUNSzqsjjJBF
osfnDpIjObiJ69xnzSh2xbLVr6U5+U4/xXvWo4ghlu0/Rq3yohw7RrKLNsCORbqPtDD86lqbfNEP
ZDiJ182iKUD+kq8liixGTlN2b7ih8C1dAD/R2lTemUgT7EWj0DKy+Tr2dnRG7jQ/NUgZyk9RQ7Lo
G7pPpcOieWgX9QN5bvUKVj2KCKQRxaKRCBa1BKam5sDzcTj0i5bCU0j37YtW5EBj1zJrul/rin+L
/L8p8j02HX8oitYv7ct/3j9hRueX/P3//h8IJW0dv7b/KT/+Q3h2l3+Lf1jx/Pr13yt9+xdP92yE
hOhpF0AppfD3at/5Bf4ypaFOve2RNPh7tW+4JKCbVMAeOtxFx8Vvfd/xuL8gsjMkv2kvvQK/9Q+q
/T8rcCE+6yaFKTToxe/6U/E4iSIVeN30fUrYUR5+kJNwNU7MQ1nfFEOxz2P9CHJ84wXdF5FqRGf9
Xfn6KVz+oxAKiCUvjW6NxJFFfPeTbrEkhaRyXYxvJSvmc+fe8ewmn6hjDSNJ0yXZVYeAkgWXVcWz
15EEew/ymeBPSCNQBzUSJWZtxex72yLprxxxBj4crEyrX4GAWGs94329ejXBasQliEiG8Fr6NUFv
tfxyQqNhxtNDM5e7mL1Go20my9ub8I8jHnn2Sel9wehJbyG6aXVjGGs97fzJKB4nF5AxV8N+5LGa
I80gL+QipJ6FqzTfmC0/gLtMTl2NkKoEwhzBFJsmPWGsv8lIFd6MBR5iDRqD7T0LQ0Pd6LzAHQGh
ihsXsatvkj+UK2+lR9GmK0kQG3Ok5entqAX3DE+XQRXBYG31lf2Kvouz7jpsnItEFN9mEj+Im/QV
rOOdPfNtsFpm410Ur/lo6rs0cZG26MNrQeJeaOMwZKJiQZStUOk3vNi8jVPjKsyT8Fcd37/Hyt8c
K8IWkl7pf18aX/yZdPbrl/x2lMAzszgt2MnSfCGBXMjtvx0lKDjIS6ctW/r2z/HA74MD7ujvRwdn
kccqBHoejSJK4X8ENyZf6MdOkFPIMxBkGsK20Eqywv6xE1RB62JCGe2LXFYuvYHNknhtC8L0lN81
WtUq+jzc8APIbaMMzmUxCcuvLR2m7HpmfCjuslLptI5NY5NPvUGyU5swVYIOliFVCF2Do7IZc21k
kv6zzes+N4dzq6MpGXHfOfhEzAZXZ7hFsZLbp95UzWtKUUxOGuGZQmqOby5JXhmH7bRtiPeqGPXe
ae48ixOiHGiXyvvMApOeTOadZPypn4pRZBajPp3KygGE1uwzRft3nSz5YrUKvOeGlEy8T43qEBuC
FK4ucMZEAVAb74vG2r7kJSZ73oyfIWaEnBFoZizZZozu3aW+wcm3JJ9pSwZa3JvJ9Wy1zhaxEYjK
z7A0FmoEp5VGBKSzLZFApXOeHeDLR1/thrQ12RgEr4klgw1F3Gs2TmdXZ1nPJiOfDvwruOyJubiK
LToDpkpi0y7ZbiNYWP7MkviGTJzwN/0zB+4zEs6s6MRBwJIUl32Gxg1LflyhzTmYz655xBICUYw8
id08kzjnNXI6Euet6hWbsFFbBQSq7zGhx29cD9YNMHrC6+AiaFdRXri70bLrfbOk3A1BW9xHS/Ld
7JKBV86k4fVjiBvRdFt5ycktn7TP8DwbSftVaYbdmtaKBxSBA4d+ydzL2iV+L+6AdQrJUaotkYiD
FoxbY2DYgxuY59m05PhpU15hO820HQic+WBGEtjdkvwXNYIMwCUNsFtyAUtagHxnLmmBYzfbvRDb
sTdbSbP1/b/UdGYfXbIJrlBxwt+CFLFSvWcW9TGpmnAojjn0qgwBQxuoxNvKWrtlpwv1CcNXBg9m
A3xb6K+fx8S/J+rfnagU1n85jT2Uww+Vmfj1C76fp2BDLHw+360fv52lng1sBPAAUBzhOVCbfi/L
TGPBRgpSgICm2Xwd077fzlZT/8UgRM1aJqZLwcZX/YOyzDR+GltytiI+M2w0PBAqEYgbP56tdPFt
Xzixe9RVztI6IWB0AE98ixk1fWMKQFxl0HLbONkyZwBzlZ4NI6+fk8Sm7AicRrsWoUO7TSJGf20a
bfCYsk82L1Q8jq9RGychyDpDBT7x7Ibmq3FGySACzOGg/B5RlQ03Hdkd0BNBNwdHRnXZW99P1qlX
nfsYjWVCm50R+7tqqXqnNYKdnG3QcIg8Mz70Vp9tEvZcHegRzyI+ODfsN55J2XuhE7qZZTMRn2P/
1MbKvAWq2uH17avgozXm/CrU+ssU3TgMiSJOSDs01ItJm/7EaDr3idyNPjRci1jDw0UjU4/OdWX3
tGLjZCAJhuxFXiWa8JVXm9OHk2vaTVkkqCCcPg/PvSaDg81hB0ykcQVUuNIwTzJK0sTXk5m5JEnP
0ctMVC/gj6DZWMSIPkNLD0ffcHN31ziW4TDVs7O7SUTRVWd1B4tjk1SNIQt3Icti3Ixmv9PLscIg
iVL6Lo+A9u3mIsoctCaRBDQiZEdgSVqIcF2Ypfc2LY4SUkFrhwTtJdXV9rAxyiDFCxOkUJMbYc8r
WZaw5NToXdTEBq+sZAK1oXuVezYnaF7boHe6297J1T6cIvTlmt58i7TAbX0P4hEn7GxXd2SEtEd6
E22Z5PDmeBmGa1bG2RWZ0zD63HBOrmJ7WgYfltN/yRilruzObN0LROYOMt55GmHuhY53ZG0RtOuQ
6FMA+AUTQPKbfBhMxPUaNrnm5jBGMMVpqo7Q/YwIzMwYXrtt9dHwtzAcbGeFAsSl1x0AM5ugnmci
TICCt69FzWxzHwRuhnF/TA69UajN7E2JAdjRxuOPg+vaHup+XVaFtfU0g/TcxMDGKkrkKasxFsPV
DEQgeVQ6MeX9zay5DBJQWGltuwP7EN8O0L2vc4mAK3vj05XUFFFex7y3I3nSWkPUWQ3Y5qzbTh6c
w0Z561yUSNTNtn8eGO4f3EnIh9DlNYJGrZNsvjMbJERDQduFyh+2xD4oBOwxks9XBXeo3zPNP06t
mW4bBmPc3kbtL4ggiGfDyikEBg0PAnajV0vskwi2ScSkSnPQD8ej163q0MixzosL2XristQZ9Y+l
eaub3h4sonWaKzPwJ72GU60X0x41M+/7gtfMmW2DXSjcmivQLJROfj1St3XTdIZv1IG3pXVpj5KN
/iZGhHJgHjicOmOO18z0052yuo6qJJ/VhU3xc5RJl9/SRJpQJJld7jD3t7ea19zMETdmin0GzdyD
0DgGMjd9c+vSXCc2CucyTpp7rZPZORtGx0eJEAFQt8Qd6HtOLTdnAuQ1Jq2PnYwYjZGOJ0PoonNg
2d936bVhFo+eWWd+OHNjQxDYJ214C3cm2uSlSPwAVYef4Igh5w79yr6e7Rx3vL282+VwT08erXW0
AgeU6vNGZna/c2Uib5FDNWuOJ5D1Zm0dWCvlG9sCeLLCf99dEgivb9TIMAzuxvyENMv84uSwCZkW
Y7WqoujodK1zTxkPYnWws5FDCq3Yyik5O1ZsazWofgyLufPD+UpPuXsRP1D/9ZyNiNTdPeWQue8o
rE6D0LxxEzaQCgM509ChU/eHxgr9ME7VOYfgsXPq3L1Ia/kC3REWQRj3xBfnMwHuqt3kzF5TbsMi
uhkymIvBTJiETywY77Y0UN1AvPQgi8YTDxHX6ClnYCiOWD4YCsdW1FwlcNLfep1YD+B/8PJQQWx0
t2I6bDrdtm7c/IsqkQpGbUiWd8jH/yUBgiCtTjtb6Vhc4X1kL5GF+j0VdvbRTGb77IjQvHNw2N6Q
2RDiL1b6NqsIp+/nlrQN3WSCz1w63bDtzDh0o7i7i02jPLpRY7wYDZe0YagB5p8qLpF+NeCMLXHV
NFbqjy1KmiYfprtQ5Etfron43OImOCGY60/wToK9HlmJ3ycNI0zT5cjMwivS45J9TAF7raUdovG0
dx2fPPJwbSStZALXRvNRz6pom6dJfo5lFjxExTxEqxxF5lcK4BhpkNbHJ9mnDYaqAJ3HLMZvOEJS
ktKr+d7oDYk2PXEor7O4DeltmgcVDvIENHA4zUNJaFVm6wnXm4puLbsTd+hN5HYuSWakqWI1YxPQ
91SpqrlmMzteRyzTwEAvpz1P9PElAhZ7b0QmzvfOFqCtBlZHpNPMfsJVebTq9qb9jAAPf80D15VN
LuVqsslM0L9Mn8Hh5ejU8ZNpyYBE8ba0O55E6ZI1Pn/GjhcGCeT0Z2o9GYwjyEchodxtkUQES2p5
/RlgHtHbIYddcs3DaOp2A1HnwziqHdnc4YaLNDjwUWZryEnZjbGkpCPWO3ahVmHxIkH93/r4/wuu
bnwWr//7xGH/MrzE8R9lCuLXL/mtQhaWybCR+aTzJyQfXupfJCtg5Ox4pPkjjDZ+kypI+YskNwXX
s+6Ypk2I0v9UyYK5pr4UycghHPFP45Xg+v1xt08xDwoBSfHCRaDoxtvxY5HMiZfNVHvyDqpy1a2q
OW9AhAm+T3/OcvS5ZljfkLlUv6KBkwB0Uu1WemqCg6JNxLHEBKyyC1gKqAA3MVYTv/U0ELcjSr5G
1/l7iKmENLDEU14nNQkDVEmIuUvUZNuOEL1NRWTRSWpIsSOvwFKTpNOulFNKFhttqAcAdhXx+Hsv
Zo0NeGTi9oHQFV2NRQarLmra4cXj5HxxMKnExD/wtpHc2S/LbSgpW6jv6mhNWvWto0B9aVnNckAB
IpBuMj1PKGDZOYap4xvEQrz3dSjgCpE6GUpd3ISRfSNajch2emn50Bnj/HdQik/5xO/D28+PAGwD
0gOmuCRquFwGf9Q35DyrmIo09t1cG97BMjp8jnKsiQslXphHj1Qt41CZe9dAlyScKLkING2XyGIQ
WWDwF5knD8vy4M1dfzljqjvLzizfRJxqT4WymtsIB97GipPksrNaqCgAGrLHLEPaCIyh2naYMq9c
t35oiZffW9VwQoQr72Ukd8S2vCUK2tgfxnL/Rb2ySH7+oCnhh0ZKslzA6GN0tDjmTxPryrXdMNCr
Agx6HjyzNhyvQ7heX4Q0MVQ5en3oqOgOeTKQZhMVueQp1M7bhu0/KV6j/q1ClA0q0RrGq7Aw0yMd
iHUXTPxKGVK+IxoTFyHQ16uIY/yE5AI4jxs8huYod14cZ49pgd3LTolPjpnS7yINCUvaG/aaKrLd
4CngmjZavb/QZ+OtsLvTUEuxb7vA2tNgACEwA2PNPjXdjBb2NL3yoq0VP2eVlxxNsxxe4wiIE0nK
w2tV439wpqze1y2HehChEq56dlXxMN5yU6ZnBzUP91GKTdp4Y7xEZ2gHtd2sU/LAQDej64ddPnbr
OG4UqJnE21FTS1/CUiEJpxhvx4JPCYdvnFzmNI2nyc0kzsiienczAG1EadWNvUIEo/YjfjEsnuhP
CGaMmQO1+mXABuPaLUR/aaWKH07Cz8o3KpqT/VQTEOUDoZW3WtyOVw31+MmQBKXGM/qjwVruTS2d
ScLCaGFGjfrmhWl4Av3j+QvC7vzX185PZ5alk03OmpTyUjA9lfjYf7xheKAHdLKOdhuBor5pva6A
0dhkj9M4YJhx8LEi1efaqcv5dZDu7DfsESa0hFP0llTleK5sGRyR1qgnR5ngyKNM3ym3+jJ6S2hU
Z+cPxC+Q6dPXVrZK6Jh2GZ/9qVy0wXobzhvqx3Ez5aW8HfUacqkz8aNOnTZdmkusEsfVtO15/i8H
apkea6tqxcZqNXoPHYA0sZX9eCanar75vGyrhNwn+IPTZQ0U9SSqMvgAKaV/cbW8efIQLzwxQlTk
hMWgQvMqyqO1gUfjW6HTT+BBIG6TnoZM2q6zd+Y0p84mdSP3ytVVOf2NHOuTf/D7ebW8/VBkXYeI
VBvRFICXH9/+QYmGQOQ6uJV1hdSmFagvplppdwlt5SUCUKn7tmq0+2SKAQFaY+VVl2ONh3rn0sPS
03IPdiuZqeDopn31kvY2Sn9PDTAtFybMMyMHfhhdZgILZadt//r6+W8/AGskvi3YDgYJhz9dP8Wc
NrWIQuc2s0kNHBMxnhEdhFuF5Z0oj4JzJlBgYC25gAHAqGsbOMgVbG7dugAGGnxw7xH+Reb4izE6
giiGkVwIWXXBVmVucJ85OJpWURGyM/rr7/3zefzTm4+ZDCmcRKy2LBx/evNpq+vZHKzbsrOAJg1N
E3xwNQd0Z/CUHrE9zZfJ2MBGdPpi1+aLxksWBR02+dHHMieZa/BkfcisoT6UjtKQOeXeDgtti5hK
dcXV7DbxyZH8/ANpp+Chm6H56HlM8BHF5jcSpruDPs8uRgcYH9edOaQFpk2H1puAUAKya46hrgue
UKUke5I23COJ1gS5wdzYZo0RbqssGp9ru5h39bCwxqao3syFUyDolnJ8F2HDeSVzU+v9ppJiQ+kP
9b5Mv4mc6XfEAAM8ZlUdMrMPnguHW52aYLz+vPUCTwvfgH9G/QawG98eAu4jOxF5S4bc1JERZfS+
J1X0plfNvE0YJj9z5fXvhD0sJ8jy1iQwqboYdpHJVhRsUc7JBwxTX2CF6b3O+oM9JeYButbkFQFS
eVBhNB6IPUWOXEvSwkwy0aNxaNaWk43nRMw8S/76QqBI/OEJym0IY4magZwdWmfKwZ/KBs7qvGvS
XsGsFS1Yc50bbPV5NjMOUDsG95Hv0IXGTJqicEspVr3Ysp1vZsGZtAnz/8femfTGjW3Z+q8U3pwX
7JsH1CRaRqgNq7UmhGTL7PvD5vDXv4/KrFtWKJ4EZ01rcA3cRKYZ7A732Xutb7W7SEGZxLQh29cx
rfWFzNU4XfZKEkOEC4uNqNP5ddUc9QVganbH8i9e6O70rx1oNmVFCmjurNrIxSwCHTm76AuBwMNR
iRGm82MQ72BkQbbBOYdrzpvyzndDZVzB4ML5ZuZ341BqBr+yldlS0dF+17ZywOMjh1Xbqd1PINIs
kWkRrZqSoMdRm9qtyVvrO1k8l5zzfUVeLh7aMfUtJYXWOOrxtPYM+aBVbLGBTRiQ9QhKhhLNC+GF
Jg9roiNcpwnt/IA1BI+g79M9DQ/Vn7xMKuA0UBdONWHlF4i0TG+JESa65zsQ38OLJI9lqgYDl3ic
Jw8t+s6JnXZthyhcHBVdlsFqsGijKvqpMDP6hnttLnCasdyTSM6nqs3t1dx4RHEVkZEomAmpnG7K
kpeVLReqHeaQ90BgClnQ55yCpWu3pjkD7YrbMBTtLlBNvjqTlhgvkRHEdA00u0rPaMjN5Y8nD6GI
S2U9kej7QseSdVXU2OolK7u6VAoGd6E1pHvJg0DSxoBYRzFpdS4tFAaPWjnFLs9TNx2SAtEC6rBk
/NZQW/po6r0QWdE0/WKo4+7cblLWyDtSfIA4P+A1NNOwNvueHBBy8JCNYXFZIInkKYxrqszFGBIz
jVtPWVhVQOa9MWW/mOJ9EyTcxUuLshXmRkpgRzak+aXj5NE1kl9mbHrmcWU8OR3eXqT/nfx8NfmZ
S/Df1pwPGp2L57hA2fyXbGf38z//z4zy4r/4e2NrMwlnp2siybFssn7naLD/UuVo/4JiBZPOQpzD
qIc95d/7WtP5l0nFQPXASMY1Zp39v6c/hIYxSmLDq2qeiojlj3Bh87b1t88k4Xqo49lQzbsrasVj
lpZk7TSEVCa/DNbSW1vygu7Lb1fjxBbm4yGYtVD/zFgyVbM0zv/3bRufwYyNLTmbfWAQgY4qVJKU
anNJ/91N+AdHmX/Fb+J32snjaAE18p3iqVWeyvFVWMv/2SFmjcJvh3Di0iyQjuMkmA6OemAPXU9f
bPcozo+UDqbr4tYwoQHqPBmUL0eXq82UKgl7EqEspWh+ILtTB4phNk6Qtiac22n2jbk66aIEz+wN
Eic2Y2uMa1rX2hb287CF6trc6xG2sGU8QYRthHPQrby3VlE/Dudeg/C4DOA3GGLsNxp7hJtY1VlI
57zMW/ivI1ZYJzlrbVwSblk95W4F8NJt11mp9RDfmiWbI7SeCrxzdPBOdJFVFD1pjdnSjpvyzG66
ZBepmXOmupP9XckZMywi4Bbk6yr2GcHHcjmp8Ehh+aMxDvMOltAostXE4k7ASD7d8QHNVnwadLqJ
9Q+bpW0fxDkgX6XuV60zMT3X23OwruJuLKR5GNBxbJXOydYl6JydmdOLzjrN3LSpizRkrLQLV02J
HqOmpvQa+2+GA77TTF1x7kz0BXDn6jR0ZKtdIJbmfSA8aBnixzzAYRl+eCKXh34yunZpBwwRHAJi
t3jvXofCDh6jqmuSFVXgdGcPKFhWw6S9Ns2II9RqTfFLqSEPLcckE/eeHrvRZrSFeSAliL9ovsCA
Gy5KaQEKzgUWY1ta9gqQkcDWHhg4SdjWrgPalozsSEBeeug3yGNJlMskNF9Fq5iLQYruZzKBoZn0
V48xKAx6evdmp8SPAqD1TpVMpUAL1ahRByK0MMViihjqyU9qdVwkWcVNsIJJ3Hcqf18+8jtw6Kf7
3LPa+3jOfYDw4pzlbhddVPkQ4FhttC2I57nfr4NiLox+5TVVs2ErqdKYAsSzQG8XLj0MvMj0pYr6
NyNa1ZKm7k98iAGgT7N0NhHbIYePlVhJj8566m4Evevl1HgtD4YbWxCXJXO9LCCs3HAR0YHhXvdI
/K5cj8u5qA0tIMm40lfQDZxLMXgJ2Czdzimh5zCisY5hEnRNoH0juiU8yDBWb2b8zriYTXdXbKCS
bRSG6lYzm+AFu7LBZFZXgkt98MpgSXaB0y1M8o7AWwfmFYU4KUxkcy8ZZZt7WTX1eQ034Rs2zX5n
e5V9HSiGsm2ryLh2tDw8H0zrHisCu3CKuGE5Wr3qd/gH9F3doJXrupHhA1Kj4EWQvb5AC46j0cA/
uy1l5P4yk9T9pYSBWLZKO5w1yAleIvwya+jLJvo9ukdrBWPwIkCgw/UIGPastGn8mdUtV7LtR6J5
wgrdfqtJH5Ovfp6Rm3erjilWeQk1koNZ2tYltmFrkUj46OpB/4ThOjrArFEBljG2WpndGC/JLOmN
RU6z9oeWMmmt8y6/pOE3PMPTKS4KQHlXFKDGbeahRaYIcgkFqMFtDHoorw3cz5uwatzrJG6KZxlZ
wwGcxng9JpG4HOHKn2ujIy+YfVpnaUVLQastukBS2DeVNACITXLya7B5xBOrdD8XNcNtKkI9EIdm
AgewmNQgdRbA1a1VzKh30wcDkT2xjSUkItXrhgi4BIu93fpazyKU0jvY8mhYK2LZrE0lq3YryiHM
V22FgYqvirlGrF5DRkfcT1RvHd1Oes4whEhc/k4riKCue2jAdKeY9vza8FanNtzLVNZnVqKjU7cC
3LTEn6nJwsoTb+dSMWxKxrMrx8T/YrVeuRHATBhxhMqW2Do2FoVt8EzgG6Y1683p0rJpdkqjZpwG
xvtNwJ5l7QRd0Kx1NfNwI5AayWx2GtnIuuN1kTWwKWohWMb69ACPyt1GiSqXglXgKY69aV32juML
PSHuRSWkRQ9hC+mFVmyHMmZL7sIqf27TUnsRTsEGJ/Pi4BfwZ/Z/7ThceZqa7t/+db2wLWQHZrOT
Y0gLcrKc4WqYEnpgLoR6qJR0V3iGyYyXggQO8BsNuw0OCf+DAp2qvV9CsiBmxsiE+pKmon1wRkKe
e4sB+cJsUKy+9X0KdLlLiAv6N7MYg++JGZX3fZzn27fulmVNAVxmTV0g5GV8Was01sYu3YPWekYA
LXbsrVHShl1irQizV/1kII9skE1/6QmVy/fWxGgQBV9Ad+gvNEWE3kJq5eiX0PJ1+AnQqxrdYHym
un2+RyjBJsYpbdGBSyTknEYiP1gd2Xt5MaBmjSCNR9H2E9Hj6AYX1dxZsCrMFM4wd02mquOwzKqC
/UhHYQG8qV++9Ruq2B4GwM/cetdgJ1LOG/guM6KfHonE+zRLkHo0tnUWIEAgs71tVwSe0UiqCdve
Uo02O6NS0vvBA6JT0PW8mXeNa2vuNrpCFNswJdibjuvk4+LDwJvAZR9sR1kbGvuS0msxWwRM/oxG
ms8awMN1UfGA2wG944kneumoWCjh3hevCd/wHVDt9rZNsSfzIIXX0DPCK5F0Hki6nA6yidk7bsjW
cVFaPAoKUrEA+xOcZ0MRymWbF5jBySG9ZnPG5ltR+9eeWOm7HHjXchKkvaxcxf77PqViDH5JlR87
mgbQALPSLi2Ed7cYTVhkjFTuk0zv1oo1xt+LrgUbVPbjRlE768HopPnQN4r5kFiVvORLZW+iOlJW
Mo6VFaz/yHeCoJxdV823Ej3hGltzvlZSY7x8u+rCoq84k1evSIbbqEVBYAdEvTOrwRlWk3RHVPw0
LEsexM1oleqZU0fFuphhLLkUxrqqc205NqrJSwzNZ9/pMrsKXC3ckZgCOePtWZ5cbToQO0ieC/uN
s8mNx0unLYJ1njkhxhTR4xG0ivRKrZN8R86P/egRGLQV7HmthRvzMVQnk9s/1dNF2pIupdWth+HO
M4CryzRiCdS0b5ESvzQpCTQsCnJH4mhx5TTTtIpLqwsXkn7wvQou31owgE7WExPdDUknAHdQxiy6
1EmuDCKZNvDWCPzocusM5ud4rTmDAoKlGq9qWHvlwokKJDDQQwwQPzl5sjrty3iBYcpb823qd2As
4JgFZltdDCIrtCVtrvK2K8di07HgUAMRrHaGW1Rc1SH4haYjbD6MsukCElO1B3s/bAyddjIBt4Vy
+9dAzc17KmYTYVmG64wW+9wvE1aV4H+P0VG4fW3AmZv7f1qR3asdj1NegZgzvFh7AalImzqvW2RF
A40dz6UZO8bMKhSzRaXW8mLGmB3omg3TAbS4s7cHU65d6MHodPQe2L/sq3qRe3Y/glEENbQA1zRh
7Bt55xUD5OMy4P/cmkqNc8gLov68EwqCEv7Va4w3BW6vqQ78VkvMbUwsHl6JwCbjKN7OZ3TlQBJY
Th5zLPqZNNW6OL/Rx7RZly5xHVMVKdBHStFAn5P6kyykm/BtqG+QB0BZT2PlLAz6666SDlR92mBD
ory6TNE2mlk8MtggYiCRwTmnQYqDWrJyWmHbbJiADesyC/VtEMRE7VKXnJlQ6zrEYqqzpkKM9tVk
odGDxKVX5GSkrZ3/cArlRztZVwA+jI0+DhgxDa1mOu8Q+DDFt0MZTUtsYyGRLvWWCzGDjwFBhUHe
bIB5PGK5bXAazFxJpjvBipAv9IhGI1aqK0gPssAzZE7F+RaVZVJVgfdlxS4uxgpHRxGFTCqILbKJ
+WNOCRsFcXESPYVdb+FJ0bKZCz0SIOJO5U3FtJl+Vaiircj16CxK7Oq6IKDoUQnTYsFXPf+O7rz7
UfWOfUNehTmuMpcwy66X016PvZQGXNT5SpRa46rEyXxtus10TXZuc1OhqVn3eefI5TjOQJOJJBi0
ECgkmwiwhDclm75O2ZKrWbwPE03SXBKMi5opP9OQnvnEPlpesxrKELDZxu3GND1rixfKe9Kn7MK9
0LxOwNPUrfLQ1wnich2T5HUwyXInJHyaRAGyIVziOfQ8J600xT4ZIqPgLq7GwHoxI7Melj2yuStT
E8mhsAQmxFg23+2G+moBoUW/lK4nvqdZ5OxTMy4eAulgv6wRed6r8xfS1vIKP4kb+WNRdGdR7MKZ
gl/zUAjGp6hnhj2S0v5sgLH5Q5gzaiLSuLkQ74Lr3qnyn3mLQLG3NfO5bZNS5xWpnL2W6qA6RUQ0
m8IGG2oroTowQdBnS0WYd0YBAisNLAKZsCxHl6UiX9PecR/10iHExpvcZRhm08Zqs2SZkMS0oMab
+BQyLuoWnTLiLJANK1mSJX5CkjZDZBqWq4yv7V6yq1iVkTEtBs0lEJ3gmDbOb6GHPY5kTi+AYZIn
gzViBc6XTbFWPTRGYhApnAEWVkmG7FYWlfG29Oz8tiT2+FxMmb6DfkQpRbdZBiFmnLRyO8U3sH/m
PtslW3mVIusqWoSk1XW2ey+UukBw27lbdjED1p44uMsMRZzzUcyuKRWT51EzyrukTuvHqqtIK64U
i3yeOKjjdNuXMOAWaUpJg3+1OGDbGoplW8bjU9rY+hzCPSR7gDWv4eAOoK/c2TnrFmcGle2PosLy
KFH+rmwlvZzKPsNJbyjZVqROjWosKc+ZVyFY8upKXJoEhl4mFENkCGZJu3Zdq75oQqK42wYVHO//
T9RmiAb5pnlgnHRm+YGY9l7ZdtepSpPBDLPofmxagw8X7gKtyINDWxnli6FUT9CKhycTKtbU0a7e
ODasEqXAqJzUEyt7hYeYVy27we8yzKSquvlmETxH/pXdbuyoUzdT33dYY0EOKW5pbiNcHOd6aksW
l6ZDvJ977E0TPXyxJDaRgpUQ1oASbtxwdG7Z6vA9Cb38KaChvwJq+oBpdDhTK03f8rcQQD3W4saM
zZ9O5jZXfSnkSzgF/aZPB5egQCLdLzxvAg8M3xMtg+tu6zCZuUoeF8UInAenj8zbuC8BZXV4YfXG
I/GmoKaSkU2QtWJtBTjBa/Yg9yzI6dVYTfa+xpy+EIOw11VWBM+ll07LrBlcX6mN5NIeSd1eWBi0
F3pDdUvAVb0M+6H4Rhp1SIWrHPI8FzjzZX4IYsW+dmrS2+zE1i8JlTV+aSGaxxIk3Lrp4nAfIMW9
KqwxOs/Azd2YVeIV0GMm1Nbfweozyk/bbc5yu+4ro8KRM6qHIOhsNKTYG8COl1vZG9mNYMVFPToT
Xb1e3eLBvQ07MGajo9p7IyzlVgzNE/oXx0/CiC8WheCehVSBd+X155Ryzn5gEEXsdJ1S/5bFr04k
fUwIUfVi1AlaG1d0NVsA8hJfSMaGLqAxjzxzhyBZ0S0ZeNha/bbTlVEuFU+3vEtEPaG+LIu6HhcG
TDNrUxcjiGQ3arzLAj7zbZHD1MktCawyhsxW0cK6tfX2dRxFBxiDUqWpjYZUvOGHY7FrsEiSXVJU
sUmqewx/JIntgNtps+7aV3Q92fP+W4zN7Ps8pDY2AwTfVIXZinbHjxYxw4qEQiiLCd9XOQx+N9rP
DluQMZnOrUY9UEMRL+fQJlI6V/thetlwZpaWsbZrZgsqqM2rMND83lOCXxEU3WuMUvqhHb1f9Wgq
96QXtXcMVkFYWG1ZIx9pxmCFgN3BbG2VW9UbYSzHNc55ERKEVNAB+LzX+rELqgPgt2wPnglYeOeo
12qPBLj1BMv54C2gmys04+Kq5Jmst+zH8+3nR/vQokYooTqzmRajq03+61Fnd7RG6iQHrmEZWgu1
5Y84d8Z1FlbZ6s8PReys47kWogCWvveHUlu7ov2ocWKRG96OicknAyDghSpQgX9+qPfSIaRCnJWm
OzOb1fM44tE11FJLleSmNX7RFN15mgkI9A2peQEPLyT5Md+iApV/2iTnoPDfmH+h1cM5fHRQKw5w
wpXY2GTKVdRN/rCJhl+wJzW/OL8j38rb+fFCM8JwMDTjynt/KVMW/6mqFFB3kuHeIgsUxui1m+xS
nY5mRvvjupIA7kjIji66DBPB59d3firezU7mUzWYfHqMQJnRHD01MjQrqA5h6xPIRgO+4ATterj7
/CDvdYd/3UQDCaM760lUxgLvT3LU+FwIhAi+ELRunSGiiggdI7jMdGjdk0Rb33cot0t4N5vPD33q
+TEwJemz2m42jb8/tGeZoxbqRjM3SeS6Mix0xMncCHZwSSMtCKnAZAST7vPDzk/I8WU1TJXanDuL
OepIuWG0nl0SVd74Ts3AXcv7O9Tm5EzYPLWew/P7+eFOvfsGawzqutnQ+qY6/G2qEza1qmGg5HCt
sG5rvd6y+R/XNd6UL1YZbb5gH87Mw47DDpyFRj2+oNP09720p2740b49mzLofiKDh2LRZtoFLWV1
a7uT+hwFczMJGug/eGhnHBaxOYYOKOD4pXEMMZH8ClbDCYl16Eq6+SFL7J9fVG7hPL5SGXwep5eZ
qAE6E9jVX6tAnwSMIjyiPjWTYIbPD3XqLTRVlx4IwmFGjPP9/e3+peOcPZkBvBwgl67A2z+h+Hz6
nx3jaFGLLaHbfKhJAdbFxWQ3W9PN/xqv/xj/b/iKrTQjsaz4D76D12VciJYh8amHg+cPqR6PIirn
44fDS1yEk6LxK2rXi7BT9b2Oixni/xA/RgorTF306hVq+n5VGaG6cwPjqxXt46sHeNtihML7582c
hvfX0rSqzlBKlI+hhsNElMJeotavzzMlqXdp5RWrP72uHA8sBWnqFoyw43evZlvlysqoQSKNFCi2
PDiR5nxRSnx8wQ1m6FDMae3qBgbB9yflhZqYmjSrfXwQHUIpSIekSZ6j1fhb/P//vYcnjsRJuBYR
mppl4Mw8OlJLWrqUbumztIF5VdozQzq3VZPcf37ZTtwmzTGRVXOvWLkIDHv3yNtVnhpe45QQttR1
kz3DJ1rCUV3GCAU/P5L+8RuLaum3Qx0tF/So7IA4r9LvyHtYmRAcFvngCLEgZKpb130x3UmLesxi
/tGsalx7KxXX+nd09MpaTLpYJ0x/t3pLGw36GQ3w3JzSveUm1V4Yo7ILh2i6CDL2gWZdGJiKmBax
rxLrTBeJ2Ds9urCh7Ohgy47kBdpsRFfDo/3iRI9VYhQTfMGZ66m8ABp+2KPXDxeWQlB9xzVtI/Hg
5YV6qfXuN2nb8XM+dThGMthLTYbociTUxyGzlZm1vZvjQWPYnkutruDHdnd5wMZI2NGyKHM0Vy46
cxpLeZkCnE7hF9Uxhk5CzQ19FhThXOnx5ykgoJaEgJk+s+1hJYSrk4WSJitaeM45pEIQAalHkAnr
9coLhyU0snFl8vXxuFq6wr5xatUXJ0Cg/fkTcOJZ0z10CChYcEDpxyLWIO9rqg/JdUnwJ/aaZ+y4
66MfJk2CSikwBv/zA34seNCtYebAbYHsBVf0+4e7LlFFDVVe+t6MBabfiro6bMS5bVRiC/hLnAOb
Vm/N2Av/Io3+yetLNaei1kWL83HP0YSyVxDBk2YcS/nYY1R6Quys3Vqanbz+8Uki8GA1otfB/45L
R+ai7DdlB/Omb5iK9BpDPCZBxBMnRbODKoewrGXALhdoJb0vvpgnlinqKgzfYDy4yMe5bQ55IrSd
isJvA/SI9YBWbgyReiSy+eMygIAz3icHhRGG9dne/u7b3AMqQC+Y+brrPkiJaUVHm89bZBh//JhS
biCYQhjF7kM95oNUbVl2Yd9l6Aq6YTXZNF6N5GoYLBu2jP3z87v38QKaKumP1DdkICLnOHpEQ3jx
hZnVnJaVG75SyaJkhshMp82M9Ksg2I8vIAejtKE0sBhoH3++arQhkd3lnJli3kaG8gBS8GcyGrfh
YH9Rg8zfjff1KYdiW2pzaqz51tF5YZiOZaEgxDCqbG3QK/XApi2crJ8WU9HvaVN+VY2ePqJHKYrC
cw4EeP+AKDjj3XI+Yq31+9Srnkup3RpNSpIQMY+LqNP/NHMPaR6F98yS8fh0Hn+irZZ9hwic1Fe6
bk8wj2+aKe5z9YvDfCxK58OwNYRpSvVx3FDoXXWMY/5qHwCAcqs4hbmrRr6Inz+HH5dKjqLNqF5I
vHC/jr5ZI9HHWLxBxjUGHS06Pcss6X45hQ18kDyjDkeHIcsvVsk3vfTxUzIvHCS/kF35AcWD4Vd4
bPtS37OQLw8ZGUbLokqxG3lM6aeCIXYrZ0E8wfEp0urJqxh7qc5WjHW4y5gjb/DB307Sqr+RbZ+u
wqqiOJjLgrrUrTNkcfadpw+2j4LX+uLXn7wxM1CDYaDrmcc3BklClDHZyHy608U6kXiQlJE+5+c3
5tQCYc3AIk/DXf+h5MxNvDFFWGZ+IZyMlKzeV1Pt1nXEV1XLiRfWQjyOqtK2gYUcPQCI5o2iAmDo
62NlIGQJot1oq+Pm87M5tQLhvqQNB3mJZsd8TX/bYU2Jqo9hp6SIh1qAtQ6fqdFCkN222UufmH9e
RbNnRCbKJ2MGQx/vUF0R2z2Cq5S9Y/BzvnZNbB/yJnj4/KxOvTy4AWz8pvRvPqCMxxYaxgQ31s9i
y71OpcaILbB+MmwpN01ouT+GrEp2dAvbLz5Vp9Y8FLEmdTWdsg+bHlqnKp7lPvXDUL8ShfI8JVg9
kvsqmW5Yrr842qkHnm0P/lfAL+6HJlnGOTp21aZ+FVbpNofzdxj0RFl9fjG1U88IFxGTkImvF/nS
+2fE63QglrTcfbcb1Hug9+UGzAZ6NGwkGbM5ZwAt64KKLkV/VcsivbQyx9hGLprOSVYY7kKM51od
dOtscNFjdF3y1e5WO3nloXDOb6aBlffodWmCVrVAZPK1GU3GBKJ+1oQHuslwW3J33QewH9XSgatw
nhV4GNKhx0HglU8Rig5QJmJfDST00kXyFjY+2YUXcR6fX8gT15GZNiWo4xg0F48/iJnDb8ArWfqE
efysJo2okgoxZZChX5HPnx/rxOUgD4wX25obtVTd7++Zrkksp66gtA+0nyoNh1Vuqc9YTArf8YoZ
DWCLLyqMEy+dpjGxo6Lhi/Whrd83mRwb/KtEtFqPURwqSx3VDnOMZpptYvVd3Qw1Trmi9//8XMGi
e3NHigLxeKU0QVzEjduWPnu1S0CF2Eab7EA3HmpRGt4TChV+UfueupNcWtoAOih9lrKjq2szbWxN
zDiKGtZLIrtQJRSGOAwwwf3cZiP9+Rme+OZwgtRQYDzp1769ob+t0qRZmRE0Wcw/PZ7LzCTQEVNj
vTJQxP6TQ2GpMlybghE3/PtTqxwzFnnBFk3zyuLaymoS0Rxhn8Wdpn2xfJ16Rg1eqNmHMHf6j57R
HklcMdEZ8Nu8u+2i8pUgYpi63L84rA9uBzfizy8jmeZkgOAcpEI8um3ayKxNb6fCn2b3morjpuma
Fax0+4sDnViYaamDIzXoPGPjmO/nb/ermgYUYOS3+VloPWD+3bpTffvFuRj8HUel2rtjHK/KCpwp
0+QYCPo10KNxtW+t1vqmd0BLwRBASg/VYYHFsVq1dhLelUPjIBZiVtu5TUrzr1PWTREz6QVpulYM
TVsPrsxI/BbNHj9+dNA9UFWFxGBIPmmxzVvEWexuJXlmYbCLLIzPkzriEdUI5FqA+dG+TR4OQrXQ
WlKZ87bZqj2YQzZQY3iVZCrVYQlGoEjj5ioanWgLJlFiw0Si2RtRftErTe+7qXcbE+m85AoDdadX
NAfiOpWPOBGs4DBV66CLLMTC6XBemgZmzhjm8eeX99SzyVfc0XhODOYUR88m1l0wKTbPJjLh53oU
z25UXZmGAqe/XAfKUP6D146am2KP9j0DoaPjWZEsaiOUhQ8udu45XQ56uhtE8UXx+rHlR4YFU0Ma
f/QIPgRmmGMaAcj0AEmp6aHCz4lm0P1Rp3cMoS8QpCw7S38Km+KLLdMxho4O3HxcurRcUTbXx1t4
r8rrvBoseiKlnB4jaFKEEJnKAaOLmq3RzLDHqeeULIGZc5UViASVrmAhr/V+Z6Hyt5JB2RkqPmhN
mEDiEYbywFVb5p1MsL3kxdJ6NuojUsCUjNeVJzSb3oszkRgW3ADlbpfuZIGSEomZLgRQtnXC7yHh
qYJd7mjXcOmmbUVC2gZHF/88JyMPrEaydhRHv68N66tbcWpNJ5VTw8FMm8GYKay/rxGx2lqA8WF6
qeJZMu5d4C7dpprov3iyTq1Fvx3nuDDqqx7zoweC2bUydVnQb1jmYIA/f11OfRBtw2G3qjNvs92j
r4Zag5qozabwGTphm8SUzWb8oUyJU8LX+oXp7OTB6FeyZ4FD+6HstRsWo4JsKPR3ds5OdNr2ZrVB
AYqWmtjbz8/s1EJg0/bna4Fl70PxSza0YSeoqPwmaQ5669hLLZAPpD+94i495JH9xZXUTj0X88yb
DSwSAjDU75+Lqa0yri91WjJmES4vXdu7UzPsdHrxq9JQIt+sarEEKGB8i9Ug8mWIqYGoOhBWoZtu
vNKUd7h9eaPaICTh7/PrcfLnsSDSRqJ/C3ri/c8bxqBV0ogyZ6irV8ML7yO9v8kMdCT/4Dh/BcMg
2vhQHLS9IqMKPZ7PTrSimyOeC6kMq7JrvviQnipbaU4h2lDnP5yj99AYPBwcaC99gWckapG4DsWh
Ka194mpXcIVv88z7olFx6gH+7ZDHBWsymRkaPTX3lWHchl356pkZ4nZ735T9F3sO49Tzy46UIRnl
I3vho32RGFxiIUYnZ5nR5ZOIql9D7M2Z0ZpL3CJUbqVS4mXOikz62ew1ULRZmdkg+vP69gH+bfQQ
1G7rdzqOBVxt+Iwi0dxApyxXbpERvRa07mZ0BvfetVg1AXW2CKaUlvjcdG5tlvovFVzP2ildokjU
p6TsLpHiVGtByRe7PeE80ojXHfkDNxWiaz72uvXF03TqKnizU5cWB8/t8QA2yypiIPAn+FM17YgQ
1RZCNR+syjqjZwo8VA5fHPDULZ6dWW9QK+tDH75KtFDWFEN+XHsw76oOwhA4SndlhEEWLNpZk/75
C/OmnTgqCFHMQIXReV3YZh7d6VCRGVPSLPftfPKW0dDZN2ak9cvCkNZZVGbZ/VusfGKinHyzC7wB
kPIO/IdA0rdVBnClX1yGE9edYmO2QHsYAz9seT1buqD+jMxPgQ6so4Y05CKibJRJ2T4k5Mf66CJf
vrgQ2sfKGFUCXZ951YZ5q79fosLRmqqg541upwApqxGaGwSpxqYNmnbrOTbUEhu8VGZlay9soqVk
JoPzwtRWn/8Q48RaOfvCkWMAB2bQdvRDVKQRdi7iHN9yYjAamX0NsZFNB7TVhXXGlXF2IkGNjMWK
XJyMJjKhwsxRQXf314MxqBspA/UxMim8oVaoj5TFUJoGHikcU1A/R8/aIsl/hU0NokLt16adRGu0
wuaqUQrhR3btrMkfdEhtPNPL1LhJjWK84rXFhAbqa3qI3M7bZ6rzXe1k+sXG/NT5MwHDg06gHNd1
fkl+2wbRbkuyVhicf5aONxGyNCIOxvgh1pRo8/m1PnUohNdoDWYaz4dtK0OnuibjK/c9UOek6riz
mw/O2t6LSOj6/Fhv9+34TZu7vwa7Vz6Dx9v/QrGzbshjNge9FYBVZ2CM2WsytW1Qlf2qcDLtTCM1
6VqM+nCp60p40AUx0KaRVduqgOv19oP+F9/wBb5hHnPyOf83SuADvuHhtRX/cR83IYHxNND+G+Pw
93/5N8bBcf7F0NS2SUmZC1gGO//GOLiEItJBo7n6ppID9vTfHAf1X/Y8KXSoGWzaJXP/4r8SEohk
QYeF/sV+wzjY3p9QvCk3j1c0mOBoQWbKOL1zghLev0ihNIesQBO9a3OnOyvdwjIWBSnbaFCIKstM
UbaLtDO0b62mALAJMzjJI7poVRv8NGqUZI0e29k0wmtu6C8pC4/4pPvYFdk2ghVE6lXnzVlFpNIB
/hLQT9PI2rXB5DSbLumCaWkp5gCMjz2EtTBTLOy9J9OVVeWjXwfmvnDTDrmDDBtS7tzwjlxVYsV7
C9eLZyeP3jDcAycLbHhxrbybRD9BIsvkJu4VdYU7pDugl9D2oiwIuyeCblgLIpf7JRlT9TdL1vE5
/wnZ3I3q9NuqVA5xUCXtKhqTYR6Q4ecbAE8AS1AfpqbpzxJDlbeEYBkb2bTRNeZTuHDeNJ95RhLS
Ws/teBUzvd7YiLYxWzDivUHzCHHWAJ6dwG1ZOWqtnXlafEdcs7UIYZNeuLj6XIzBS6VWy1VI2CAg
mNgUN2mVONcBHJ8DO1MEqqXdmNqmRNZC4oyrTCuvow3iOr251qteo8WMno3fnK6MVhA+UXpE2ikO
4pHReGBuVvlaHJ07ptS3Whddhe7Ui5UuVTNbYRjQlyY+bswK4WSeC3omFBSFLQBvTILkXOGz3RN3
ZiuTZFFhmV0rvd4szUQa5Oe2hcX9sLpzoAi+SNTvcaJbq45zwVcj7oNCqntvaO5wOJtLD6LSE24R
udeiyqFQ+3/cnVlz20abhf+Ka+7Jwr5czFc13LTQki3ZiZcbFi3RAIh9J/Dr52mCtElaceLAVYMa
VG4SKg2g0f32u51zLLrGaRil70qfIdrhPOZQHEWzyowD2EXC9D6IXBSG7SB0TfCwsfHGKXPjLf28
q9nINatPK7AwD00ab+e6Y8B+3CYbHASnmURNC/dr6jlvASPmtyheINiIdg3F8x1cCUgQB7Kxgup1
tHqQ1eKjk8fRFLIE/wad2pWzrAspqB52thOn68xx8s9SnaIITf/1gwG37nLrpJx+hoaSj07LtJ4D
R58WFRXPCS0p2V2pSJ/rnVbejxKcVaWWNloUfjbrGs3zUI9S1LK0chJ4qvQGR0sWLU+N9cly3PJ9
OxKKvtUqoAV/hbIYHE8lDrdW6tvFyoihSg6iuv4MdXsszcB7eYg+I/dL9zIu0KTlK891GCvmXpRX
0kMVt8HUl1zpdZLapjrdyc3qoUqUt7Uuf2pz+5OU4UvQXjPPTClMrm3DQydOMwG/XFU5K0ZyFOMD
BxMhRbKRlHKFgrwZAObgNLvWUVa33riBRuHWBq68dQ3l2sHmPDICXMJq7t7nqbe0DLu+2YHGQV/N
0NzdtHTyWrnL7bx1rqwVmX44F5JPoQdO7jFDcIxHyhe0OoHuQgl7kqV+cgfsA0aPytgtSsm+ajTV
vfH9tkoflFaxwutyJYfglctmu/RVaevPvRzu+MlOivW7XFdXc1ONXSA6K3kO1qiegF8ezWRYPz8g
rNnopHGWqACMRC3ZvfIR8kO6URkt9BWK8bbU1ItIQ8jE2QX+R/RMG3jP0nqJ8uRCi8D2JytRF7Ry
8kF+ttUf3Dj054mBSLhRu+HUqnzk4ZCTvN36akvgWSbkGXJvWsH5cFdXes0MgAp/nyJAeaMXVnYH
nHv0Z41kdBksS7rHZ2FANE8eNrbmu5EaLoS+S7P7qKx2xizOcuVmh9446a88WQa6FN/J+0Ba10Yg
hMjvK9JML9EIuPGNysJSZekDvYHqe2I9WKVQu5q5uoz2SpO0zdVqtIrNqR34/qd2C7e7Rki2pKKH
xH1WfUaAD4eoKl2IQEw7W4hGEeC61X3QOs3X0m0rfjXNhas7gCtNLymviPSfkG9JZygo2v7ENVAZ
jRWpvFmFMJXF0My8RinqMweLsQCTgsJLm0LUHKziUTspkro2pmHoFU9KxGkzh88PTpcQZvjKkd85
RCrX6iiUlp5Ef10WWdurwBzBftDCbpdY0oR6jzVHTLNBo3tUXYPSluA5gdV2ZaNvCRiXrnzTkpZG
gSgKzEvWIk8k5XUJe8Zyh+LFfKcEjysD1WsTOayrOrERalxl3lcawOCyafAhIZHE9tZyBfQGgtmb
1IbiY7J1/HQm7dS3Geq3o3gHxYPOFr1zAXbee9LOmvpBMgL+5NszXfFk+PfT1aIu0+UOBMtcanf5
sx5nu6lDxnMOU1ryulDREGhLzb3JWvsLuMrwxtGz59RGLLL06y9hCLxRkht5XpYcN3Lm3lhZ7lyX
daDOwpV1Tw/ZY5EjSquGCplTMK0PteaFi2yUoxy/fSylfPRQu9u3O+b1drXTFXZjcO+YYQsdjQ+A
aec5ujQxqtxY6G2ezTQCMjBiVVlMQbc2f2g+gEZCxlp7TMF8GbfttmjKuyaXnHgOwRNSAoq3UxPi
ZrVx3IlWx400BxfRSnN3ZSftOxTe7NHHOld2zcwzTQuYuZ4rU6nyIxMmPF8OAm1uFjIcJeiuvvN9
CFxnbdXiyuTINdxXPn3JAKdkdaIg/AmSSc7CTRMjezqBhi19o6AAhGtPOfGDCqHNhzCWdrcm1AHL
Mo3yq5T0UAEa0NyRomv86hYh2hrTH8BEgUpmgaKp1M7lEItp+SNj3WytLSLCJUhIyS7Via6Y4aPV
lt5tKIU51KI6fMJ2vWhAOD6nCmwtkCzrb/PGShe1lcoLNSuQFw4jzKsP2DlDPcXfLVzJcf5EGyGZ
mduwmGSJj9K7HarateCsrMDt6yVKISWqIpxu4OJjLVGXWVKG7rxQsgSyBqUpbeTetpUEjJWzbWJB
EwPRi1kSZYDIvYUoKHJmlM8qWCjhRV/CyT+6GYEKxPFbSaU/kVTNfiPrSFqBv0MXY+HrqQ1y3G6z
mauWUDs5qfQp17euDK5M2j6Ad0sft/aWshFBO13UMpFl7qGDlCFVQ+edu6uA3+8qaQJXiYmgVtYU
HwK6v2er3JZfh1srRPaNj/+xVT1tYeT6FWIxJUIALVTxwMhEe6zvgQsFnH3teCOhtgCgbk6jcIjm
CBUq4QGl5JNIZt0AqZQ+QDW7nToJSc6pU6rkNpNGiyqWC+hnLyuKjxjvFq6i3FjGtvxFM+H7QK9e
ChEyKVcpjIQoN4Nv8915XZTbhghcV6ZFYbQJknhu+CZKwb3Bf+yW80IHLKGDt7brsHhdl6Z+Y7gW
jLkRTeEPeYBc3jzXo+BKi4xsbvPRbq0yh7AqiLTmebey3M82PvcfSmOYyxVszcbUayrzNbwZkTFb
ObJj34VUDKdKY34sQjX/gNYOMGpH1xbBqHWmyk6XwGY2bTbNIY/5pCZaVU9zK8moyJnYgUCx74Ds
Nxu4iwSXoSevsaferVeP5HmDmvZHKBzzBrHT0FwtRqnnQqgjtbQiF8CHGnDZj6Ucq3PdqKNJ3Jj+
HGA3rKc7BKJhKq+WrVnV9w3yU4+5ifgtSuO76VaH1z/2E3fdwAabCtkYbSF7oAcmiZxkc+ozxTSM
d56A9abzkeEaC4Us4bMSKbvXSe6191baJu+SWjZ1iB9Q8ogLOX9vR1Lw0ZGlwJnpzda+jRtndetB
U34rJauUFmw9XUqpYyD2WtTTWkriG6WVuEGrj+Bi1JJ5E5kyvr9kzHV9BczULFwf0xxGi9pI9Ktt
MIpudhK+eAJA8n1MXyoMIRmprhRJGtI+ky3MJfdbMs9LjEQ1YwOyWcxKSLJi+VQf/QB3lCZzX8hu
N5ocQnVQNSmqJTl7PdO2y8TDRwlCCUyFXQRPrm/ocNQFLqRuNIl9rWAaejbCnWtNk8De3VUQu6qL
OtPiLvnx/yb+P7yICM/ne8GBh3KTNY+bHHKP/ChvJX7dA2jex//uj34+0CH4/5uMAg0sIl14llHY
P9T+iX82RrAuPGjY0HVVrDFktLQYiCpoEEfO4b+PyCUAe1M1SB9BInBR0udOJ7PzV+//81frJvLn
f/OzR/+eFqF/RhCJ93p9VUdeEliqwMDtL9Kzp7Ngm2OUJwU2yOR0ENfQZoHW1+6ZOnTBt4X5C2tA
Ncd0y5FRgg3ipUnAex0bMi3tdJn/n07CU1xGhdiLjhdHpxmyfV/zP1kIFyN83weqzYdWAUyBu9hf
rKyzhWCPJZmCqmoDYRYXlc6BbQf6CPtuBwT9aEkWDdyH62I7kHsEkyf0WKVuFrqE5pCMAo2C1HX+
yVpYP5P1Pupa87W/2UQhRI0DTTvu+RowjTG8sRid4xoYnkkk28on6/X2mgJNMET1ojHypZ1g6mMy
2RIh92EnkN8d1k7AVl8m2n/1WNTkMR1ANE2qh4PhciMoY/CVB2nzYb093TkaKflea0CVx9BECxS6
3K2Bi9e37THqnNSmaarYX8OzAxoLtOcsaCo7gTYEaoHdW17YA1mRxoJOmv6SoW0BYFoCHdFvEeD7
IBtCJ8LB9+Ejnx6JpjUWJwUFqINX0K26AR0Gqk4nX89ZEATofGFdFM72F6fL6Sx0iwActaR1e2Vw
a4Fy/g+Fx1+2h9KYfnUMi/794D+dBcsecxv4eSzc0f01tB1BtKDSZNJrR+Ae0RlKJ71oyhHXhZNI
zIRjxCQohx0xuGiB40zpGzJq2hh8OjwJQsrmdBGYlJ9Fny6om24NDM4gKIQynbvy76MlXh8tbNMG
Tde95YVZtHRcA8nGWhx+H5x/RL+R3NcsisAZ+JLgKehm4cIsmhgEC6wwjQrdVhncLMh2fzdJGxMN
0Nt7dIUvJgEYDDtCE8DIbhaGeDZYfe0BobNY6kIO8XCdmwXLGDNDJN7RxtxfwwudZcxiz7NBxfbT
4GN+OwAvnEVOSFYB3Fy0V+6v4W0IHqy3z8gRoBEXafbLgYOljsEYAUeHQmx/DS6EBg8rWpx7+Qkk
1ET+AKnYH88GBewYOKtDRDG4raDCJtz3hMQgwLRlmvSfdR+ZvXXqJ+zNIrwmNAAPbhOgMijQur0+
P26iDHLP1mli3V8X729qY6r9sNkdvcThrQLkbfuaAvwksqVMgnE8F85XAQaRLULtARD0/hqcKQAQ
KTooe60F/CSLOoWNKXjZWzTGtHAKUemDnzS4WehaoftNAglVui11Dr/uU+MHnRkECW9SAzBsDO7t
BbNOX9dAE98Y2kpoD158fVsTDbgqxbzuTgPKoAhmpu6b9AiYlDHFI858wqL9dfH1TZxkwVEDQ81+
sw3o9WV0W3u/vjZWLShESJ+8aAFoksYzJJSypOHFywqdkz0toEilUzoU/kD3+S9OQ3LJFn3p2MjD
7hjcLAAK6R0uUz4kOKBC9z0/dmoBKapwQkAGBGXC/hrcJECR0TujzFKgHYoz//CSokxzNgssFaEv
L0Lm/TW84wA+6b7HgaqNBfMH1fTvR/7pLIA4H8s0HYAQGly+AAaR3sch5VVKCgggHxLmIvQ+fX+b
zhNIZ0QyuVsFAwwSgC32NYvUFaix8Y0PydKLfAGhAyZBZJeOUcLgDsdjT9C/dw1E0gSzAvrx0HnC
hj9dCqSOoMkTlehDnXFwCXWKCgJJ2c89Jl7W4fr/lku9MItQ6OAhkEwFhn10oLjhkPwkaCb6TgJp
deECqHAU7a+LSRBWAbYGgZjs3IjBnZBgLK2+zqIqjYG0wTUHgq+7zjeELTNL8N+BT+5+Hl7qgICp
d/6MwjuQIE7JQwLl0iyINiVSiCSSulkY3AlBx4DSO41EIw6yFQgPvLwjcJppP5CxG9JhMQzthMA4
IgrezzjShAHElO1w7MS5WAtEjyBNYRI4HiGDi6FfAv7+av0dn4ljUrQnHnbERQxtAe/FpcRn/L5j
hnVEQDBp9Q4lzTHOgC5DYtedARdrQZYosmh4qFAIDW0vUCLs3ZhIax40iTBjai+/v63SxMrhAXFj
Nz+Ds4u0Jwoa337ukkVnOmSGogt1f13sBZv4wqJZF8esOx0Gl1YS+k79JwGwPj0IYqWfusy06EJr
CbEKSaf9NbidQH+ijHPXaw1QXICGkX6kY18+3/h0FrCCY04fsq6HpMWgnGVimr7vr5NSFq0FJ2v8
9P0Ne6yw1zTMxS+vgn8wVd9wMFPXC573CBhvk78ElPmrPzgCQH78/QD+uHkGnAKh59kfCkBMd+8O
BiL+/T9nfdz7qOjkx2OUtL/P4X8/vOCPtz671/Gtjv/x2ttk6+zJbfY/NIfHvF+HoGj+J1h/WYfr
U0gCK5DT6fuT/Pd/nT3nyff/m4Fz/2JcsXh6j5t5bRydD7zvh+k/sL+O8nV+fETxGUFfYqL7jjxd
B97XGI7Ps6fu4C+9x46DOFs/x8enFE/d1b36jxxFm6fCeyqLs8H3Lep9B59tgnW9zjanI3fJ6t4j
e3mReU/Fq/jrq2kclOGX82nvTrC+d1kw697z2fc8YNr6jny1ieHROR+5a2/pO/I1M+55pzMO5arQ
E+k78M3z2j1bgIfiU+9xoceK0Dk8PuF+R3Ytwb2Hjp699YUVEWKIx1u9iF/8du7/zO7dxPX5x+u8
574PvPzRNnUOae+BGaB88pvjm+8nuesk6jv067j08h+mucs19R37bu1FZ9aDOvTvOF7u1lkTrKPn
0+mg9U0EQP0fOc/XT26Zb4ribE0fStW9x/eeoHtfn8MLu7bh/kNzFuRxcbayDw0G/cfOc49/oEE+
zrFYg9RrRHnld4wOWenl0KIU1HvoOIIN9WJK9qmCviPfb75k6wvvicSpKGj3H7pan59bhzpA/4Hr
V9frMMld7/xYP6TSfsf4t5ss35xZqkPT2+8Y/G6z857OjjEGFyXT3zH4pzjzjyPtV3cHd+w9dJwV
7qvpOos5Kc9XYtcp/3tuMFv7l3uf1CDhed/h3yCncBxlPy0d1KX3sH6AR3Ie1Rww972HzjaokJ4/
8x6v13fgt5soQhekWl+ECTBECXB03+Ef3fh58+om/+Fs65oj+g7/Li7/YiGKnMlvCPu6G/y4EA8p
mb7P/57Z3+T55sylOHRR9h97dx5VHnCufcf9o1i7x4UhNs+hAbrvsH9uMpQLz2K+A/aq98gvMYR2
cM++Q39Yc+5EDsSVZzPSoSh7D/539KZ7spV/HzJ88PKnOMq982fvGpl7P3sTwxXgnM1KV+H7+cgv
ZZq+Fe5/zD8duVFe+t/Ok2viL56CzTr7z/8CAAD//w==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2">
                  <a:lumMod val="10000"/>
                </a:schemeClr>
              </a:solidFill>
            </a:defRPr>
          </a:pPr>
          <a:endParaRPr lang="en-US" sz="900" b="0" i="0" u="none" strike="noStrike" baseline="0">
            <a:solidFill>
              <a:schemeClr val="bg2">
                <a:lumMod val="10000"/>
              </a:schemeClr>
            </a:solidFill>
            <a:latin typeface="Aptos Narrow" panose="0211000402020202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txData>
          <cx:v>Total Number of Product Sold by Categoty and Subcategory</cx:v>
        </cx:txData>
      </cx:tx>
      <cx:txPr>
        <a:bodyPr spcFirstLastPara="1" vertOverflow="ellipsis" horzOverflow="overflow" wrap="square" lIns="0" tIns="0" rIns="0" bIns="0" anchor="ctr" anchorCtr="1"/>
        <a:lstStyle/>
        <a:p>
          <a:pPr algn="ctr" rtl="0">
            <a:defRPr b="1"/>
          </a:pPr>
          <a:r>
            <a:rPr lang="en-US" sz="1400" b="1" i="0" u="none" strike="noStrike" baseline="0">
              <a:solidFill>
                <a:schemeClr val="bg2">
                  <a:lumMod val="10000"/>
                </a:schemeClr>
              </a:solidFill>
              <a:latin typeface="Aptos Narrow" panose="02110004020202020204"/>
            </a:rPr>
            <a:t>Total Number of Product Sold by Categoty and Subcategory</a:t>
          </a:r>
        </a:p>
      </cx:txPr>
    </cx:title>
    <cx:plotArea>
      <cx:plotAreaRegion>
        <cx:series layoutId="treemap" uniqueId="{9AC80104-645B-4E33-B454-BBFD4A9ADFAE}">
          <cx:tx>
            <cx:txData>
              <cx:f>_xlchart.v1.8</cx:f>
              <cx:v>Total Products</cx:v>
            </cx:txData>
          </cx:tx>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banner"/>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States where Revenues were Generated </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2">
                  <a:lumMod val="10000"/>
                </a:schemeClr>
              </a:solidFill>
              <a:latin typeface="Aptos Narrow" panose="02110004020202020204"/>
            </a:rPr>
            <a:t>States where Revenues were Generated </a:t>
          </a:r>
        </a:p>
      </cx:txPr>
    </cx:title>
    <cx:plotArea>
      <cx:plotAreaRegion>
        <cx:series layoutId="regionMap" uniqueId="{9A0F7D20-7BFE-4D13-BEBD-925D4FCAF925}">
          <cx:tx>
            <cx:txData>
              <cx:f>_xlchart.v5.12</cx:f>
              <cx:v>Revenue</cx:v>
            </cx:txData>
          </cx:tx>
          <cx:dataLabels>
            <cx:visibility seriesName="0" categoryName="1" value="0"/>
            <cx:separator>, </cx:separator>
          </cx:dataLabels>
          <cx:dataId val="0"/>
          <cx:layoutPr>
            <cx:geography cultureLanguage="en-US" cultureRegion="US" attribution="Powered by Bing">
              <cx:geoCache provider="{E9337A44-BEBE-4D9F-B70C-5C5E7DAFC167}">
                <cx:binary>7H1pb+Q2s+5fGcznK0dcRR6cHCBUr95je+w4X4Qe26NdlEjtv/5Ue5mxlU7GL+J7gQauEySYadMq
8WFVPbWw/N93/X/dZQ8b86nPs8L+113/6+eorsv/+uUXexc95Bt7kMd3Rlv9rT640/kv+tu3+O7h
l3uz6eIi/AW7iP5yF21M/dB//p//hp8WPuhjfbepY1383jyY4eLBNllt/+GznR992tzncTGLbW3i
uxr9+vnqod/Yz58eijquh6uhfPj185tv+fzpl+kP+stDP2UgV93cw1qCDignggqE3Mcv9PlTpovw
+WNHygNCCJaeh+Xjl3h59ukmh/U/FedRmM39vXmwFl7m8f/fl72RHP72j8+f7nRT1NvtCmHnfv38
pYjrh/tPl/WmfoDXjq32n77B11vxv1w+vu8vbzf8f/578hewA5O/eYXJdLt+9tFfIDl/KAo7ZO2m
iDcvu/PvkaHugZCcS/GEi+tOkPG8A0GEAGTcnci8V6rdAL1dPcHp/Le9xOn0oft0q036gRjhA0kk
pqAhTyiRt9rjsQMOnzCO6BNG/OXZT9rzHol24/Nj5QSb09u9xMbfZPE3bT5Ug4h3gBkFFUJyp21D
SB5w5GEPUfQEz1t03ifTbnxer50g5O+n9txsbASurtbFyy59gI3zDihChHnCewLAe6s/CLsHjHEq
XPrknsAGPnm+J/15n0y7EXq9doLQzX4idLQp7IdyA3FABQXHDy7m8Qt2/w03EAdEuEi4hH1H7zU6
P5dnNzIv6yaoHIGv30N2cAXsALjPw8PL0f33akPYgaDAxygXTxsPpOw1MIIfEEow5ZR/d0uvgXmX
SLuxebV0As/V6V7Cs8i0ie83HwcOFgdMMoYwkRNUMKiTRygWZCcq75BkNybfF04QWRzvJSJnUaw/
Dg6g0RQxRqh8NmITiibwARBowgR+5gCA2mtd+Zk0uyF5WjXB42y1l3issywudGxf9uXf2y/ABGGK
KGM/Qpc39kseICo4gPLsWCaYvEei3bj8WDnBZr2funIS30VxuPlISkYPhEc96YlnfZj6FnbgEVcC
X3v+fBLSvEei3dj8WDnB5mS9l3qzfNAm/MiMAMEHQIWxoHJ3rkaQA0op8aj7nDMAU/falL1DoN3I
fF84AWa5nzz5OgZcPjrSBIcvJOHPccxEaTxxsE3kUPKiVOwtMu+RaDc0P1ZOsLneT2xOtamjT/7G
aHA6H8jKgDIzIonHwHY9fk0iTQ9cjmBEcP5MmSdm7f1y7cZpun6C1qm/lyZuXdzHmw+FSR5s/Yon
n1GSUw7ND7CAiJNL9sSh6VtFeodAu/H5vnACzHo/o5ojsPvNXTq87M6/52yQTGPY2waVE9smGEAC
GQJK+ZNmTSB5jyi7MfmxcgLK0e1easvJxgzZprj/QFDEgdyiwiZq4nEIahCG3PRz3nnCBN4jyW5M
fqycYHIy20tMtnn0wwdjHz5QVbbhDQELxsgzT8NvEwEePeCeYFAzfFIYOdGY98m0G5/XaycInR7u
JUI3D7b+9IPmPBHaD7BnQMkoZh59AQm9BUm4UBsgHuD4DOJEhd4t1m6cJssnUN1c7yVUv5l41B9K
B+gBGDEMLv/Zjk1YG0LogHPKJGdPtA1AfB3xvEOg3fB8XzgB5rc/9xKYm0FDF0H4sjn/XnsoFD6l
5Jij5wzNhBQgF+gCQ5QCTXsyci/Pfi7c/Fyg3cB8f5MJMDf7SQm25nq1yUsorZkPLBBQcsAFVJ0h
r/k91fw6weahA+Z5HIOTevocPNRrvXm3WLtBmiyfQHW62k8diu2dLmz8sbk2TiTwBP4S7kx8kIRc
G4ZigtxdMbh5j0i7IXq1dALPzXov4bnUDSQOZptU1x+YNqD0gBLo3gBteTJjUwfkugeYuJCR4xMS
9155dsPzdvUEocv9pNq+hlLb5v4DazsEwh8poIpAn9tvJhwOuZD1oZ4gfELe3iPKbmB+rJyA4p/t
pdqcxNvq9MfqzLb6LBElL61rE1QkPUASaqDA6956nXfJshuWV0snuJzsZwLnZGPt5i5q7ENd25dt
+hDeBg1PUCKAGs7j1wQbIAbcZS4hAgzda0bwbnn+Bp+3rzPF6Le91J1j3cT2g/Of7oEUEHBy4G4v
vPk1cZMImkKRgIjomTFMvM67RNoN0aulE3iO9xOe04d285GNHQRaoaEXjX4vIUxjHsQPOHQaCE88
1d9At16r0M/l2Q3My7oJKqf7mSOYPWSbbvORwQ7g4roCopmXNrRpMpRBi7vgkOh57paaFN/eI9Fu
ZH6snGAzm++lQbuIoKn+09p+bJKagk/BAsKY5+2XE73ZBqMIVGabx3n8mpC190q1G6O3qyc4Xexn
rHNmHsIPbcMl0MYuQEfIcwlnokFPbbhwRYRMTNrPBdkNysu6CRxnF3upNiextbox8Yu5//c0DQIb
aCVg39ue3UkFQUIroedBWPOiU5Nq9Xsk2o3Mj5UTbE72NL7RRf2hFWrqHQA9ZkhCm83jF1ir1wwN
uXCpgEI3CCcTbnbyc1H+BpOXhVNIrvZSXc7SbBPpfPOB6gJhviBQgH7Odk6vSklIRrvbrtuXLA7Y
t9fM7D0S7Ybmx8oJNmdHe4nNU5vKh2fR4JoH3DJ0BZRFd0U1EPAARdsWen5EPa/xea9UuzF6u3qC
0+l+5tJ+yzZfNx+qQtAGDZU0DJnonWYNrhQICoYPu8/3QCcq9A6BdqPzfeEEmN/2syHX15BPu6vj
u6Z+sTH/ng4Ag2YeQwz8zhM4QMNe+xwPwCPQGIrwJLR5pzS7kXmzeIKOv5+uZ627D3Q7UAR1PXA6
Ht1NBSQBtwO5HOQ+fz5haT+TZjcsT6smeKx/20t385tJP/rOGrSvQ03AJX9TmN4yZyLhQgiQ68ev
ica8R6LduPxYOcHmt/2Mar7Um+jjTNg2eQZ5Z8jSPJuwSUTz2MnhQWIT84mW/EyO3Wg8rZog8WU/
rdY2Jtv+W5YfGWKCz8CQNvt+xQYc+mufIiCMYXB5neLn2toElncKtRudN4snIJ1c7qUpu34wOcRp
H6cxUHp2PYbhn0mECd6eQ+eN5OKZTU9M2Dsk2Y3K94UTRK73U22eauj/F64SQLbMhc5a/DIyZYIP
dA4KCXdwwKQ9BTsTzXm/XLthmq6foHXp76X+nD58NRubfiQ9A9YMsx22TufJ1U9cDoy2gVLbdq7N
birwHol2I/Rj5QSb0/2sC2z7uU4e+vjuI3s3oLMGAzjo1R311/4HufwAQdJGgiK9GNUfQ1N+Ls3f
IfPjTabYnOyl3qzvIZn2skEfEGpSmOkgQSteRqJMijUIQfM69KN5wp24nZ8KshuR52UTMNazvQTj
ZBMXDx8IBoNOmm1/80tlc9J9xuUBRtCdBlHok6ehL89+0pSfirMbkudlE0hO9tN2vYxO+6S/fYLm
rSb/+qFXcqEDzYUOM7RN9r82XzCdy0XQYAuz1XZC85+KtRup3T9lAtxsPwjB3T8OfntKBz/Ztzff
+Z/Ou5OQk4GBQ3BN+okUTMgbkAKYaAOVtZebUxOVmsyj+3uxdgM2Wf7mTf4fDbv7+0F43+cEzjb1
Zv44YPDVLLx//vTxdWHm4WTpc5llp1962rv1/a+fMYUe2ldAbn/I2wLNq5EgrxY8bGz962cHCDdc
NYC8NYaACW2vXX3+1MGtoe1HkA5CHkIwYQpq22ApgYsX2yvGv36GpKqE+ArKDgiyEnChFE6C3TYR
w1BEKL/CuBAkYIgODAiD5oTvMx3PdTZA7f37Zjz/+VPR5Oc6Lmr762cEjrF8+ratrNCACrMSBGYM
uCikaGGkEnx+t7mACxnb7/4/QeeEbVQwtm57twxmOBnTiygrg0NGaeuTgdkbSZJxUcL1mgXq+uBQ
ZHV5K63bf2GFKG8pT+yNSwp7E/YuBjv9fQTkDvHAoU+lw9v7tCAgJtB3Biz5tXSyESZAnaTrpKV6
wyLan1duVBwXrHdiVcXZsJSl2/q21ClV//xsSAFNni4gpw23e7b3d7xtj85Wutd7E+Gs5E1crYMw
+COvAuI3XRPLk1QazWe8ZN4xZDEKDtvEvaOeyvgLSkz8Zz8W473X2KqdleNADsMstPOUN9myzkyT
zk2l+e9eJMrB7xuPrYMur49RScoFdUuqRtMEKulziXza2vwswoNb+h5qke+KqhpUhzxv1jRjPijR
RE6lSM171SYc34aiSJW2SaRGK/SRZ+k4h+vszUVU2GKhB1q0yqmJSBdhJWXkyyBKfBJT98YxxpmL
1Ltq+tFkPh2rNFQeL4tTQ/tw7kRO1yqjSbsanDzwU2ckKhnrZlCj17WVCgMe+WVURH6O++GPIhE5
U46V6Jh1STDjZqhvRBd4VsVu1rnKRVHfKgCArwRJh0UXZXzZSxz7DsWdVS7H1YVsnOR318YxmiVh
5d5m2uUzXXiumYmol/OuISZetKQXg4pBlS76QIS9CqqKZ2qkUX2FGh2BOfG6Zi2FzMJZgYv6oo8b
EfmIdDZQMeTIFzlKA6GKoE5JqRgvkTOn4UiOit64nQrDGHcqjWSjEjNSgDVx6Iq1GDsqo9yojrE/
vGQQ84jx4jwtTL+wYYWNalg0KmrqpFCh26OFmyRmYeqOnQ8ZdpYjFuF9FeF2kbrxQtZtOwNNlWuO
vfxixENLVK2b5HBMRDITrPY2kVeXqzF3x7nMyno1xEaPixrX4ai8BA/cr1ra135bFXYp6gQdBY7o
D6GvM7gmCW5Woou6UmUeix5o57ZnSKOeqbjw8gfs0VQrPFZEVSwuciVRWMVqaEdGFPcMT2age5dR
6CTktEnjhpUqCXLeXSKTx32pKq/QrR+QoAr9pA8KpERZp/dFEgWxULVJltjV3X2atjlSbRrlbaTK
omzdE1tJE2/aOMvKlSxais+sNcHh2Ixknbkkaf/gfRzK44FhvRkdUjd+IJvegFZUTn1XBE2SzYys
q8jntabxvG5M4cx1IIaTdkDF4FvXq9G8aZ0xvhyIHobV0Fa48Z2gyAOlC5OHM9NEYfknlZ3JVOoU
rFByYIXxwy51V2MVRjBZqS6OTdTF5axyid5Y7ZE1gpvVcNR7V6+H1KYXyAOjGfYRvH86xsVZMjbe
KW50JX0HS3ia2b7bEAXs0gQj6uYVs4FVUUvtTR3zhCoTtyB9H3rjqtL9uIp1V97agOnbrsXSKsna
sp1FHSjy3LpN76jG7ZuvbmIa9ySJDXNPZdCRxi9xqTfGZpLNSicbF4+mXMKbRz5NGjyvEwF2NHXq
9rSP8XidWeLE2k87MqZ22Qc4yMYZeAI0bFjTGLc8FG3swv/SECbAwTkaUEgTpdHYtX8UYZ/FVjkO
KzbNUOdwdMxoj7QZ+WllEUjc6lY7i66p40RRx5TLSuDsbCiitldcx9gqi5L+9yYO8RnVGhQrDkR2
ZlhW5X4Rcs1mYmjbda+9Giu3raP8OHeMl4BJHDs4u3lJ1wVCoj2llekTNRIWNLPCGu9Ppy26QcHm
pNLPwrFAMy344KomGoRRUeV1txo5+jTig8xngidaBdADtQ5xj+dpZ/VXi+ovpO/4upUyYUtUy+73
hmckmzkpDdqliERFFRJx3iqsZeBTlgQL1LjpSUTaoIKdGYrjKOvMFU6bnisvatgdawueqJagaKG7
dJ5g7Yx+hlh/TLNEHwVRGx033misqiuRrftKlGwueoOOiJPVa4nx6Ck4QM5VCn5mhFeWw4zKKtMK
VbmHfc6sFarRGCdqqL1iWBYdGcD6tTwxM7Djoc9CRhd9AAbf5sTePPrRZ6r27MSfOMedLgcTh9Hz
KOnvf/yfK53Dv49zjn/85XYS9Y8/wYSlpxHW//hdMO1nGz7a6Tdtpfn+s0CYZ+m2ZO3NH/7CHP+G
Gz5NxP6bD99JHAmEv68ox1+I4zZz9Xrk7yN5fFr0TB6h+1RsZ/d4giIPcuoesLdn8ggzYSB1CBMv
sAe3KWGSLJRIXsgjgzABxpNBdXfL6rgHrOmZPG4Hzkm4eCkRNLxsMyXsPyGPU+4ItzgJhak1UPln
EqbTAE1+zY/gAFWt64Z63Qonjf20CNkZMV15OmadmL3amh1MELjwGya4fRbcLtgWhSSMZQXW++ZZ
rXWdsRKoWHukQ6cjGPXTpCHyeoAdOK6qUf6HzBOeR7f1JQ/yF3DNW0zezTgEe6Vw4XlADULVuSUY
7qQf0WndU7Iu6oCTOfAOdNXxGF/988tC6mT6ssz1OJUC0AMGOnnZynFtr60p1qOp6/s8yy1XGWrF
8YDGHjjOKK8D7P7slXdsMYPdgqwO2Z617bF5DWdt68R0wsvXJkf9eZpF9X1b5PGoZGz689Ad/uMH
wg1t14XHwemFuJdtBXrFrxPX6UtsjVxFTgBcVZRiNkS1nOeCOH+SoOW3/7yt6C/76kF8zSHcgevh
VMKwsrcPHCxyxzDo21Wj+ypVDQ8sPhvHym2V6GiR+0MTo1ORFXTtDSm6qFpWXBdl6XV+xNMROJxn
vYt6wLhRpmVNq8oysseol/0fAxY/OQVwj3N6DiBk3A4jhCMIrU+YTuQtcinCJK+bFfNISK+cHLPg
yIaZWy1CXYlZXoWoO0Q6GjIw3TVDV6CDw4UjM7PCbsT5YWwFWedDyTYhsYariGdwlmyA9VE+CgRe
P8qjw9bFWT4vTItOc+zCPlQpG9GswTZMlGNirLoBj2JRsh6dgr91zLzxXH1UOkN/gSD4OA9iGQDj
Nq1mX0VLygEI/9i3EFBUODkyhPXnHKwEn8WiTeUqcVvnJskiGVxUBhs4ckFSkUJ5dnDCLQeNEHqA
UwqkT6E4TvqTmsqW/t4XQ3dcuFEWg1tLOtVKSrF6NARmyEFP+9b2505X9+cyrYzw+6Aqb5sEl7ej
ccmat2ld+X3blrciJ+25C83TuS+rEcxX7yZyniDDNsK4/YU2GcIqb4PylkR1f+FUDrpidSNm8Riz
DYxZxcW6GGR/y3UNRJJTpIG/BKy/aKiBNy1T2qk8s/BAWcTBNU7S1Mwa0bFN1sA+irGFfTMUXTUS
QBtFJa+7amQb7vD+Ig6tnFekY2Qx6LgWvuydqFS2DfqLp7MaJSEwvIjEXXMSp729B7oAZI4yeFmI
HEq7tF2bjb5jhjQ6lF4Q5+u0cqq8VpAbFM28pji6idpOXosS7OmsThuvn+cDhXMCpIRutIX4Higx
KH+Vy2M5GHldZnkSKlrEcDL6tHR8Gvb6yLgDwE9K3Z83zVB2s5Zj2FLQ7vK275M890OdjtWibQyA
JCNE1k2UxKXqyu27dlRmSoTarB73HwIY5pNG0HmUQqQrhRNZvyqke/r4PXUQFH4+uAnYjTFaOfCu
v0NY1M46IKWLprJwgKOtevA67cqVtUkQHCHbQhDd2q6ZpVUv5AVxPWQgvILW3EbVmXCT07ritmRK
5CnuL0teuCZUge6DdpEl7qAC4sCCIouRu+5Q7QFpDXOniA6trWNnObhN0s2q0BmCi7IsWKYizSBE
KqKmDo7xKIdbLnF33w5O1fpdYsf4vBsc3N1Y2P5oaYuiXVocFZ0aXQjEHNE6vnbTWDmsZbDP9qok
QTTv4yFSQSEHYPOZX0VVv+5IRRelgLCMCd34bdutAjn0R3Wo+yueN9qPyiAG2J3hlLKU+9aL0B/W
xdWsjAau6qFHZw6P6osuqmyo6qBlf9Y0lRTOl+2IH8q4P2o9p11RocMcwg2sM+Xq8VSYBiJYC2aT
57F3WMQRPy3dQgaqGelwjIouB8B7x2o1JmG8LMqxvpdxVHUz6zRhPIPDLQ9pUPfFTEK6QypIbkCs
Wti6mCGHfqkh3vRjU20K5CWnSeYyuqo6AiYbeQQOnXFbOFJDyux9hOAPCuxyfwFuDs4yDoooXnEn
AC89mng5WEhdMSDu1/kQNYnywm2SgrVtfzH2UXDdR8AtSorK28GmfQYxarfptQivE8bBYGqcXiWO
m9xAEgAUC4JDsg4gO7GMPULWopRupKQMihm4UX3FWT4f46SYWXiNcIFILtghy0ZX3oy2RH/mxnHG
9RjRRqxJbkbS+ai0/YIYZNJDuFFGvo5hy/jcFOlhJsvguHPK8NxAcmcdCnnlRVF1ndVmM+T91vrH
6NrmspklDexTLxOw86xE8aHUJf6zcYKm87Ooc09K2XmXmEOqZxa33ZqRxmlnpKuQD3rpHdFAG7GQ
kCY56xvcN4uR4uscklUz3UM2SbV51M3ogCtPORllrcpJUJwWnkO/ZojA95fgscwXFkkcfJWii42q
qjLQi1HoOFM4TBvqQ5jsHOdZ3MDW5UGpxpqFfwye0KuYFuLMi4g7S+CVlh4qTeoPOLC3uhfARcqa
iWPSxY6fQkLsqoMslpnHmaVgLGgWmlMj7LAeSCJOnX6Q19AYk+QzJ+P23s0SecwCBuYt5SMcmqqB
k2JDV8zC3tkepSYsolkYaXQKky+2CUaOwaYnEn5Oi0EaXkfy2HYAjZ9lEuxg3iQgkyeGTsUlhb+I
0gKOYE8gV8GzMs5nIU7B3pvWrIaoBTvYstDapWRcHMsyc/xEaHhyAs4k96Gw2Z+XBB7PWVdlS28A
Pw4J43hJgpFuxiEBg/9oAiFyDMzcc8Lt0e/cLDqvu0IUqik7etw1jbv0MjZCvq527H1BUvAciBg4
EZDdYRsvA/9oYwZ2OmdxZmZDpbNoltXMA8YwQIiyfBILFcxkyypKgEkEjgPuyzNg7avMmFU7NP15
3QL3zUUn52jMiuEQd5gXVjVDTvsTxENMfNdISFvgqozOMGtB6jgv4V27doRHFiYevAtalZkFb8Fr
qnOVRWGVZqoTbut5fthTftikNqn8uGLDZeBodssjBIZ1ME5y3JWmhwxG1iQWXAYKrzpv1APYzYwf
05EIC3bRQ5eZdtzDEpKl32pTyWXUdLJXIDOwnNjx5DXuOzgWIjPgyStZoytiKnBPoemLdGEgMTaC
JPF2RysNiGdsALfelIKBwzRgqi6DLaJJQgCmJocTl1mA0YEIPFA1Hl3jzpgtnXieCRa418gZKKOw
T0AtLzmJneay5X3GSz/uojASF1kKv38HXFUpR0hIirAa4sWQxk6IvkDKJtDhsu9qpjzIE1xkrmbz
2KVB6gdZHs/qLgtUxwe8zB0JHMTDkXuYUhOdkrxu/diJBkjnDtWsh0uPh1kylicAf3WhBViWtI2c
P3pHxodOHQaqtRG4nkHkqxCqEWroPWeRNR2D96j4rHCDSLmePKKDDfwqJ7+HAkw6MWGzQG6IZmZE
uTJ9X611W4cqrDN0UVAwMQpoiFFJa2KFUmAkNc/Tb05M2UK0OljJEWZGQcKj1TPQwM4Hq/CtMNU3
JxvOZE+7NZxrIAZN5Z7JunTPWD5AdsnNfW6HfNU3rJoDNw4ue94MiwSc6Cypom7eU3pG3Zqe9Lgp
fge0wS8XfXYIni9f0jx1lAe5RV/kfB7K7KRJqVUEturMHcrwS+nw5tZoTE51myfaJ6ELBLKvlpnM
ihlvz0mOLoD5FXPsdO43xgN2SEhL41jlWCZuoQqvo4FYOcn4wCoOgNAGVHgB97a7aJY3LuRsgBG0
pe+AB7ZqaNqtBYlcsBDgr8Aa1pARairsrDkZqvLEphkc0jwCaxNzAydybAPAPuizyJ4PaZfEfgu0
e/bPYdQ26nhdMhICEhEw1xESCwhSENOwf2xxIsHjlauSPZJ+qBxhZbbE95+f85foBx4E1zohlwFh
P9zvmISHUJqom0RDujsrOBjjxvPQVWWNkynaI33E6TZ0eTSH//zcadEJHiugAMtg3C7c24JI8W2U
CCF5RhLdl6s+yfimdnKzym2f9YvOi8B+6bwYLjiPwBZX7Zbl/vPTIW8z3V0hobUVfn0GtIYxNHnr
wSaQPUFcrzoWQAAyCoOvxNbqJp4Fa1+HJfzXLQ2EJVvmDSU9MO6PIvz/jN1PSr2EwDClV2j9JWP3
5hfKbdN1zyue03WPdyok/G4NJLkHV2C38fpzum7bMcbhDpkHHWMQXMF9mO/pOsIhJ8fhIwzzGyDl
JEEPntN1GH6XCuRFoCq7HSIArU/8P0nXwZSbbQrnlepCMoHBr/iQ2w4qFw433h6+VxkXt3acttIa
4hcoTt20DvWUzYY70ePsdERONY8cZFWf6/TC68SJhcjkD94m1WWpncvKNfawGXikKuGNJ1Q3znoI
CA+WrU6i86aonA0oqVaSa7eCSCHwIgWF3dCeFx4byO+UxinOlVNkyFuPyAh8Kuno6i82g1IMZBrS
UZNlmdZleSJK43qJ77bd2PcqlW2dUxUEaUIX4xi6HqReOmOqL5koatYrr8gzdBjJnmNV4UDWcy9y
qV1EGcXlYU3DOIM8QZFCt6Xq8QCprDhPRnTo6QFf0yG0kA4aNdLMr2nQi6XA3sDWTayZG6h0iL3k
KhgcBzI+yEvbagahnd4kRSDuQ56E3mzEtrfV3ETabbkvrBe7l1BHTcpZDSLYZdprfAQ3Q0brN1xG
R0GCRggCaygVLVooCrbzUUP9cCZ0sspDDVEz/O5B4EIFqVeJ04t5B/nc26EF0iBIGK1g9stlCNUy
AKtJTipc6FWCu+tEx2SZ1F2iUC7DVdqFUH6s8jC6ifu4C+dDG6+BZJ5oao4i4Ik3NswLv8ks+K4+
ClXRylK1Ib+r+6ADPtzdjgmzPobSVdqTddin131bF2qQKDkUgn6FX5Ro5iRIm8tRNFYVo5MvG9hS
hxRaMa/slhBqeguBiyX0ul60Y3zNM/wNBqzXR6PVnZJpeDpC9cXPm/pW5/Ywb3WxSmuosHkxmfVj
jpUdSn5Uli5amGo8j8JcqxSn16XrxLPGOHqe5u0Djwt+kvMxOO+khhSXC1Ux2UAl3ZJglg5NuqQt
Raof2zOcED5rIerzQxRAqbuDEkvQZOZE1B2ee4y6a0/H8aLoR6bAQ0f+aCvxNW5wu8xbFn8VEHQf
9mYY5mXFnIuwHKgqkvABSp/6jDn1Javj/rLIh2wJeeNYFXEZr4qUc9XELldQfmSOKlizqAWja7AL
0cIYLBdhzqjPIkcuW949aJbm6zqq9SwA26HSsIkLP+jjr5pQDYFEkc/DEFIU0s3tTGuSK1vUg89G
ByI/t83myLGxEri/QqxwlcnSaycL1uMIGYbclpVitXPDhsBVJO2Tw6hiUKAsafyNNMz82Yyen6Ba
JWlHU8g7VXzLV930OG/T5ohDKASpHiOqGaGj803XvCCqBYfOlIb+TCimJu04+BCbOiucus3FgFqI
OzOaludAKvJCVYGJT0uB+YLoWMwDD3oDfARE/sryvPZrF43hMk40Piya0EBultTwNDhY6aiCrr5r
sgqii6Btz5MuRZD0gGMRyjaDqnPfD/dVCUZ1Hnp0OIR6Y7HCdTd0clnD0ep9Z+Bu70M9gW27Jbr6
G6qq7n/ZO5MluXFuST8R28AZ3HKIKTNyHpTawDIlJQmCA0gCJICnbw/17XurstpU9u97IyurKsXA
AIFz3D8/5Hm9MblLjNbNp22XDPfaBm0wj8gkt5uAxsvbEmO1BHkTNaBh1p5cNUPW7zdOZdFMXrCH
LoJvJjbox22yT5sRu4TZAvQjtVfF4aohkrnL+T2FFcscmqsawkxA3TcDiugl5dLcdK33jlvqNXCc
QG4SI2pZdVLeFN20JBDl3EFSHTz+ky10Lnkg+Us/t6gdQaTwczDb1Udj6sISxbd/hw7keeoCQSFN
hNm1jLrx5Gdqh/HC6/WquXxAJs17RKmbvgdoB8taZCgk+2xuc103uI03EwQVGwezs50l54TZsVJM
LWWtlLrplmas8DqgSzxi9/PlroUdmtz3bg13bEKH5E1dg4Z0vesaWPPcLofNJ02QM+UuZ4mjuWXJ
cA9X8m3QY3yI1j77MQfLfWqiZssXAegkpOpbYtse9AjxqiBcj1Hn01JoP4SI50v1yUZoAK2nvCsL
6gJ9hPbRoMAYgioJKxqdyY5FPvYDam/4RsWt88h6tjxr88FqiCGDCXKzoLBf0+C3OlrvmywyOdkC
yK9tq3Ppz3sI1DP2YHVG95EWLrQ2z2AgFQQK1lGJKM6TbY5zCPMPmrogF3QU1YjmIsd3yw6TMXvP
TtkRUhUrAF8QQDZZ/8PKca3IpfvQvueVchFT2fYjqvmMBstTxtusBLZjyynqshKi8jHzsjqfPflp
pvQZ2ttYuWzTO7JIXmw2g/AbRWPVDKbZad2bkyemn6tw504xfeWbDnL9Fk9FF6TDLawHcg1sZ6wG
YtvdxhU5Ohg2By9Os3ySgIrWYeAQH9CZexTfWYsWYk4vsN9NyXfnoI8OaLSh2KrvwSjEVSwZy307
dNBNYbxL2/rXWANQpXnUFJsQn/DOs52R7jtKWgAXLsNe1tqYndnoswA8E7Z+kdUfvfS3gkDpumMi
YEWz+svNFtEVh3sg84TUMO7jT5lNvyLFu10Xo2BYTfTag+coerFAJaN4KTdHcy61UZ+zjoKiXVpR
RthEYTpszd0Yd+19FozySGjgruET4DKk4rvuGSmxmY7Ytfn6Su2IA0OFj5wnQ7HWBkSQodjXE959
gCwKQD/Z8aijPtm1a2qLIfOGHWr6/jrwg61S1kXFGtqPpWE2X4MkzbcMn2FrhKhINtEXqLLuToTL
iAvqoBPlTarNgAsm8fFXJdo33PZCnS+Cz9OUxvi7IbGPYMaOSWe2wuuy+l4v3XYXK9a+pW3yiE5n
A35c30Ropg8Q1uuwME0rK2ADuNANb6LnLBZbYWIgF1bRKnIsCYppSWv80utmSzcBNuPJCiatHoOf
8WCGuLT4nfNA+uPt6jt1IM6kh9TE9PsmFvIGJOVHK5m6dST02mpdm/XQShWiWU9W6EWtGbCzSrXm
cWOLLFgzyNpxjBVB+oeJZvHDZslCCuyaHkqMQAZFHC3d5zLjkdGXG7XGb4o+bswt2KS9lH6MW2YA
/3OYl8zpQgMpLG0dPkpudZEqco1BT+23BWbkx1BPp25rmCvbsamLqQ5/QiKMHweYuT/8uvX6wsG1
FLnHtTnKbZynnIum1aWJrflBOtqVctTLo9tm8IHYPM8QTrp9NiR3LhmuGAiVFIpEMJqD77kWyzlZ
05+sTuFNBEsK2SLmr7Gco7OveVzO/dZVMQ9lIUfpwDJNaV+NKhwf5jCaeWFxKW6MCCj0FjZC+FFS
16WbqerL1Sz2dqC829f+3O5YuqkdwNGgkvhcezUn3r4FidLvp7Tjr9jNxCuOOP2t2wx5FK1iB9Km
/EjiDRUvm5LTNKxem3NvYSK3yda91AFv7dXqWTBhrplPmRfghmgIeBXJu+wUTPNaNL3xRW6iQUIL
qUnlyDLfK2fUK6FO/4TauB7oMmZXY9uq26hu5ucxjGeB+29sVRlCTxJ9jGYW1ZV7yWYF5Rbtw7I9
1T522AJ9ks5Kl8kwyaNO2rXiLe6Hq4xGfV9R1iXPG6Mu+VYLj7typQYnK9VRhhtxNgpyYQKOMRJR
cpNAEX1b0y3xUKzox84NsL+WZvDO3WD4G+vjYTcz2kdl70x31HqAHE3bmuZRJDwKSmbrXwkz7H7F
/3owPbbXuc8ewXEOKMIm/TH0w1h6TdruEuXqq3lASdoN6wSlq1/7J7/ZmhwOVLDf4DZdt+My7Wyv
mnKsp66QnuuWPJ5lvNtgoNxDZp/nMnash2LGRbW2vr7uB6fzKGiHA1y7+i6AN2QfaNrO462pGxOX
GXjcKRHFZTodioVeNpm9gEA6COTyE+Ump7rORTpt0eOo6kRAHtZ2pOm8HNqs6bN8a8H+XXUm8qCr
tX7VOTnMZbg02EcN7QxKpyQ8qCaJXwNQT7p0Wy3TwyxwL34AMWAl8VpWX/N15VOOJTy3FYDHrUwC
DZFLeOmG3UfN4/WqPHnQgEUfzKTQC4Dq27s4acpVWe80bbM8zliTpVYhv5ZtzAsW6PSzn8foBxkE
bImZA7Lcm14+LSJj/A1ZIV30YPnOCvdjThfn4jJZKP01UlkfEt2jBPdV4xUTn9MX126k4gl25ypb
OrFbgsW9ExTWVxvM87xDfzymkuxHvOzJBZO6RyBafmtM1D9smx+fnORbEfSRLGO4m5Dbmz6sarGo
fCQAh8l04enE6hfz3I43UTT1ZYjP+LygiqyUMVkBJK2tapx1KM4nW5lgVpXu0qMnh7Uc0bg/qJpn
u1mQ4D2OTHToxSxzJrAzdaOkecrHZs/rcC3n8eKR8D7Bz7s020eXeeu+C6Lb0DTZTzLMtys+CcwB
EsCiDexh8rsJpZSurwVaWgjjkI0rrJtpJzMTV5MFXD1gUZLcb3lTbaxvgJ/iGGfGE98X1PT5mKX9
weMsLL0NJ8mwJQOFnq6WwiOeBW0YhruRRX0+ZKl3q0JnH+TWHLQR3dkIPYBBG8IZFbjXVZ1tml9S
JtGZMc6x0U71gY0gcsWCjV/LtrBd0xXAlPtqFmrFobPZ+0aR7GY1NRi6gScHkfC4CjpYcmQZxxMn
/h2lIPOWBWwNpPv6fUmHthxGqwQKu4neCG+aC9MTUfkdi/K2y8K3OvPTHJgwHIseqMSbJ5e3KUwF
aE26j4BDkHyU608CXOdAOXFH2wMe9dF4chiRSudmqLvCihDqQ1oDGncd0IGwqVb8WjnE52+AjK6a
GuSLm0DKdt+Wdr2sN03GSqsBPrAJwyqhkFg7MBanli/xu1gMy/uaJAVqZp8U3gCpsrp4F7qOzHQ9
Ju2A1bKke5+ItAjmiF93dS3uoD8QUurIaFqtAOdvFoV6GzRGUE4X+cfQRR6zaeoqB4PmULeU/NoG
tGitatdDHyldbt4U3LcqhSIg5x+qMeqU9uA5CQzFE3StsmmshBmawB8JPHECybzeO9HUu5pPH+jX
UIrZgYNRdG1/HLRcRVGvi31dFSBY6D3nMOzZC0qpJ+5NU5HOKr1qErijk3EoHMcGvLybwMtqby6H
VX/P/Om8+TbMmzZ4GTxseUgLwA9PwH+An6CvjYELEU4zHGZC1yLQLH5yo4Dz60RwNdjmmnvDm5Lp
crBL8zgn/icGqaL+s6iOhlqCeR4DUCB+dwzXIfq5xPDMSD2HgGr7F4N4x6eUved29UATlUP1QPFt
4DblLukfqFWkzse6BWEhKfu+Ei1gEa7rDIHCbg+T77sx7yhjkJ3Utu3iJbIcxX/vo8cx8V6Ac3tA
xiNWuQzjMcHXY6nO6dwoD3dCXyVEzKdgQCnpOOh3W7MSP5VMz6KN5e2aRCisfeFduBrBfWAA8Oqq
lXb+UmnSyBvI/PSIf8B/EgP9DOrgIWpHbB6UAxyRRJxsjMMVuPwPJqSe9sITdQVvJcrTFF5X3JmT
46nAre6/zDiSwK8qmevgogXKoS5splN4VcnFnFeo8rgf74MYlXC9BNgSEjODWGhHfUjX6XtN3clg
wRfwNshR1N6ZZQtqnQ6mTjulJ+mvareFIq1SkXQnGUP+mzKyFANK/QKVaVCwaLqe6/UeJvhP0nOs
eGbjKjPD/RTJoYQwkx6HSASwe1SzR+8CAdH13u0WRK/cj5YrxTxZwhHkRd2Fw74hsq742PuwBNCc
zbFeQADWBMqFGnMi4p9yY9m99ghkOLZx4Cf2u6h9KGfKhrtUwOZqVfjB4tV/3GgsysTYbS5aPW6/
4iVdH7H3BXmSxCDayaRP8wQxivht4TMvOncz9aCzcB5UMxHikCXDOVLdUjAXRroM+JbpKq39Ps1b
0ogT6P3Ch4W2E9zK98Ufx7cYcaL+Avu6HyJomCl8K7z3Menn25R03qHFgTfniKubAxXtfJ0KtEhp
BkewBIN1mkEwVGFv7QfqLNxatezfeevT23EL2dmpRv/wePJZz76VwHu85TRBhr53JmJFzNNtKCQn
2zM1sb4LgiZyN7OhI/CftB/3UEF7gBMqlKVzWbLzR0Q5ykRwU8qAg7/nzsodl0GDfoF5Nz6f47WI
cRgcOFufbB0/o0KIHydWj4i1WHXAfWCrZF58NFf0ZaMJdvhmCB5r0sliacJb6i/svTcD/Pee0QJj
yQNedhcH8GoLUNRcdwOk1UmtzRVqCGV2dTKPxdzyRJ+iAftPnigi233NNnMRibom36CFoabp4ZIO
aG5Q3m2jjIs0GeeXWUbT1TRRuoIJwvMFwc9A47OyZYXFvgCCzGThzcZj8rTiBZKSTtq9aqG6HLcx
g2gEgbrJ68Eu51BLfZ1i9UwFkZvab9PAr52Uci5xYGWIWegaFZPdVO4HCtbqrC6VEHaZt14k6Xf4
wBS3tm7VQdIGRqxnJhStNAI+UHvdWkQ0NI+xlgriExEygSUJQkIGXvbSAQj8GTd1ixhNzWoDq9na
BytWI4oQN1rlJmM5Cno03ibAEY0StJcleMDPDeV1BYvg3noo692SwI4XiSpjqbd9zdl0b+o1eG1b
VOBIHGDDdnPs3y3T6PO8m1b6sMQzzlPsZeNd57z11Yu4PoXNBF2mdxk9z9ZTryDSyA3pN7sPJJ53
iuZ1Ce+XmKYPmcfQvsw+y648rwk+bMfFSS10fQyCEGIoLGHcpeOAbTXvYzoEqBmbpuTx0uKm3CKc
WHqDKpiHc1a3N1D4ASgBPgm7q9YPbLxTyRbjl+7biqm5bksjljtXL4hHJFYG1QWOeyIurU9thK1y
6Br72cnef2P+gkLNJQo8JwSmmybLQD3WLZ9edRKPu83DqVuPEQ4zLKkSzQ6vSL20e+mBkQCi0F/N
zKTHdSOqkksirqU/AMIQqU+uRzduz0gfKQQsDMxkpLiiIpkjhu1EefdSTPImths99I1fV8vq5H5b
SFSEUmCVePOmzrTrw29Qbz0cYpt8Iqjvrudx2nZaofqHnJlCpfGaB9u0a0GzeoVoP7ZFLZf+rFX2
w1t9v8LmxA5JE6vSs84/ZytuDeSRmopP4XFsfHo3mAQgm43XU+KlbssT1pURAkxYNFlaQG+eTwsC
WGfgp+KaJtnHQI1frcySXUvte237pggi2LGMtpAVfdZDK5vti8dDtktnv6lk4MIKqUy6b0BHFuts
g6NYAG8WoxhsAKHNlU1o/DLBZI5cxSNqWeLmN95FtkCr4A52NglwH3/RdzQdoQP7WdeVQxys3YOJ
Gw58GYdNG4tRQM9axbWXTuUWw76Bxuqj0hibnS8oiGqQc7Fw+PeE3S+hsbebGqADr+IlW4JvYY3N
OvaGikehK6GUvGcD8JSshuGxARABOteREszVuAt8ER22CPhC3YIhRchmxKPNi0wTh9iauw0bHuZd
O73KZWrvklofmBccUFip/Yok23fPwAYJQu8bfHiyIw4Vspk8vpcI1+SG6vc+a6f7TU/3SJB0Fswf
xdHuXxrBpvNuMSPDFowEzXEaSHAdrd7PyEv1eQyGOZ+x/+ccNhiEniz6htSbBjFprlcpzXHuptf/
b1v/Djr/i20N9YMiuvrfudp/2NZ/eXrC/+Sa/+tv/d+YMkUWGdhvFkE8S5M4gXP8X9Y1HolymSJA
4pTioYOXQY7/Y12H/4tgejpBL48cCkSYv1jXeMEswpMgcHRmhGB5/yfW9WViwd+NawwxCMIIWWmk
qZGM/sJkcDtvGmXBfIwHltKybT3/gUAnOiOPJnfj1FIF2jElH4uXMqCR2YxObGAnwOvstMzBWqRd
6l8jPjrsIRegCVj9rs8pFd4TlfDP0gbmSTUSlRV+05pbf/D0r3YO/Gv4ot1LhJa/kj1FQdj07DyS
qDGIkqZotqdwLvyazNteoQc4jFOfPOpBGzz75b9/srv/Y9L/Nan9JZ3hQwyIkgBUGPiCNAB983fr
HuYw4HrcOUdEvwDTsyXb11ZnqDDV5Xvhc//5/b6Ee36/Hx7tBYiBIAwCAufv7xd4PkEvLeRxu1DP
pu4+avSEBQJ5/0a8fOF8Lu+EJ4n5KcVDrjMfouzf38npxHcLggnHjU0LEugtHBUYpHsaMv64Bl20
x9HCHv7jr5dGlxx9gsUE1//y9f9CQsBIW7Z+WCDuJY2FzKthd0F6T+NSm3i2+X/+bihaEuS4aIRI
z5eLWV842KFvu6NPtlickTZ1O5PM/naru+zpz+/lX6JJf4M84BQC0ALEhOeJR/9IDxnkAJseeeLj
1JguLMKGLV05Tf1Y0tl3eWMbc6tn7V9vi1gProOWXPElWf7j7xxfqJUUE2Ay/Jl++VnRXaa212F7
nLTo0UYsdimTmrGnLJEj+Zc3++caigkmKeDZMzGwgyj4Gteasi6E0t0epe/c/UjnpQTron/JRorm
aAG7tmU6ZHBB/3yx/3mXXIJaGKbmJ0mGQN6XfUnU7cbrRLbHYZtWoBP4NZG73TZY/gBa/qP3imD2
4GFuGQZS4+fF3NYv7xVxb/PXJuNH7k91iUobMpQks72q7RY+//m9Lq/1lzX0+70uycMoAgqHifFf
fjwg3Ik3e1hDzroNUVmW9qeOh6tf/vl9vtJul++ERwyCdcMmg+Ua/P02hAW4zOh+ODj6eEXNvLX4
UpFF9c3WMH5sOEcHY2Y1cvQD6JcqApgFw7L+tLN+WTuX73p55hdSzAk4CvJ17SD6IoAWK3yGFToD
5IUpyGvn1WcW2v401jQu0RLaf9nPf1/CL5cYiXp8cWQRcIZ+DaOBsllHx2C8NJSFr3Ob9CcgW/ZG
tkOzn0OJEl55I0yyzSIJXrBN2/UIWdX89JNumn/INetPgg3sUBOvPzHO8Idrvfs/X53/1+eM8cNc
HnyPuTPkK+4p4hD9bup5BxKmyYe1OpoxXqDL8BN1yZYcBq+VaW5bL00rDxHmM9REizDQwNhRizG6
ylTGjobT8CbzkiXdJWsztuXYZOm6//Nn/eeqpQRXE4wdaGvgm192AZINaoTzyY99RqwoRE3RmA7L
oqo/v8+Xux4rBslv/GTISFL8+fVs5F6AiwK4BuOQR3efcQc8FVJtfIUcQvz45/f6up3/frMU02dx
OiJli3mAf79FLF0gCJoW2/k4i7KmbC0hY+iiw62ygy1aFxLy95WvTfrm9QPI8DFW/3JhfRJf7sS/
L1cawpG6PDkcP/RvgPGvB2Y3Sy/AncEOqd5me0x/IyUqM6E81lq6ew8PEv2IMemh4Fz3sJElAmr4
ZzHTPOlJjNziyk4Qxu2dWjMEKNGPyLmYOqV5EYgeYEKzsFPDp+DBdSH7XI3uXqjt3Nl1swEpNs3J
YzoZSMpI0lytACiQh+u34CHWInlMGkkOyqf+dTNEVpdEcu8JDpO7hx4aarhvzXrbz0S9d+gZPwCq
sfPiSYtmzAzss6deLE9DP/UOFJxkB7dACNy1SFpAykmRocs9zJiBJjIF0TuCi/4PSLLh8xb+Fg8g
a3sFVPnos1tVhFyFMhD5F+hn5zrEnR3F2Fr8eeUfusHmPS51/FmPHg2KoUfZWAyM0LrYeAZyHsHN
aL8BOlrQ4iHXR1NMahggfb5R6Fz0YfRbrDfc/UDHxZhBu4D4491T2MoCZodO31zEYugPWX1OL393
iUd8DKSVomri24JEAO+8p2wM7RnnTPcyTXa7/X15WbKpKhgaci/DCUri6NIOertfJ+EpIH1zxtyH
XleTu9ADAGCxW2nfXs3wONOC+sb7PowCK3LErBMIuJ3vDiCMcO1sTPlSzIQ0T5Hh0aueoToWQU2G
u1CAQCnbCK+zAUU4J0qiwZ1S/jGTbBtyNs+23mcu60BiYRrdI3KP4TMdViimXoBr24cB/+jqPtj5
8APf23gCIo6bppuhNPfuPt48TERRAiFmsk7mlttobco08vn3LlHYmpzfvfiWRF0VXtZhv42YcoQw
H4TrhipeOvgHTen3mLQyrB3WUtord643e2Ht8Rg+mysoJ/dwFAkBOYU6RzcLhvu0+AJL3rebY8WC
BVaRpZHvzVaTA8JMWL2xiMzdzBozHnSDjgFyj/eUNAIXjNSRPUOPa0+CdlXmPFEaDOK5Hb1u2qk2
9Q/15sZqQuC0gKQ239eqgYdP5+Fqq6HxcKSr4LMu5OyHgzvpiSQHjANgT7VKqzHS4n1KBnEGzYvU
CIvT296le8GdRNCSmT3hbfhGKW47CW2BwCQDnatDGLrGFUCZg8JPhnmXGcRnoxmQWoGrGrxkfL3l
kClPrZ/tmmYKMeyjGU8ZbpK88bTMRb+BJ+rxtZBwmQtQL11pV+h6wRIhKRNHb3O6hOe657fw7Gm+
YrZPuVoaFThwwl088eeEJX1lFxlcdXFXwEyJC6mGbS+ynhTC+U3eOEwJyiRcYZ41D0tjPzIZvEvt
LeDD+rC0STTAC1mDo0foN4Q+2YABHBI+naE41bQMvvdhdEJ6CGNqAo6RIHwD05Y8rSu7wvSh+puC
loS8mTWnpuuxAUeXGgnkz03CwxCO8zLd+wilnbwVWr9zyTVsdktlHvWg+DOgYBOo6F8T5NWD9Uco
mAO7DAgBrNIizh2Nfs68Or3WcYcPNHZRSPIVCexneCbhziDfAz4Nk2CulO9PtyiUoqbcEuwXAmL+
8yxt/awDsj3aMUb9MC4SWp4EjnkWKSQwjOxJd5FQ9Gfb8/mI2JE5NlOGmTwMVfR5rskDjbcNBDgA
19BpXV3Onzg3cDqbgsupv1tU6ooUd1p3jDwk7fNAjKyYLWoRAf94EEOyFAlJObYi0KZ1xHAipHWW
HpAOdDuN9QeLyg67zJFor7c1ksUsg/52Ieol7dxU+hu/DHFxFEpih2RSqRIRtbu4DformLBiN7Qi
vsPsm2WXpLp+VW29XYUakjRn26ndNFHAKrfse9gaDHmKhwAJsxX75HHI5uYUAves82Cjy8GtPRZm
i9oBLULn3Xd2Tqvezt+GkcY7gsjUm0Yo8VNFRtg8GfzgCZxk+mo2l7k9iRFFtBo2ABs16rHBTAcJ
G+PGeFNyP3eLLcJxvCR6pvSADjo7ZAa6PBxnPf+SAaWVBGZxmlR4TvuInDM2byDMMDYL4awBJcyQ
7nXaZfcdmxC2AmEcovlvmwgyxew/edyD+qDA4OBHzR7hr2BeT8M6Bb9+jX4YQDj3KeAKzI0ZFtDl
U4DRNlgCMIgRoGN1vN9Sr9slVK3VRnn0LOwy3tVqCfOe+e0RsfzgjCuIUFe/Iu/C/P0KJufkZcMZ
0+tIwfosQDy8iw/xlIbXWV0v+SxdjEDc5JeIBo77jji569xC3yEHI7nt0ukSxOZhQdUIzV2w+CLJ
DkGXDxviB/XC6peBGAyZInS8JY6h7M9CEDRy8dqhgnM1Qlds127fiSF9Q6AZIs441VfGQ/65ZCzq
jtbL7C+FdvxahZu+VxEgerC32QogQQw40y9jngrMq4pv0LHLvejTFA2AP5463yrcXUqet7bv7mQS
q1u6GHMIJwjQBc8glkPTPG508PLVZ/RqnAw7t3oAEVCv/YcYpjSpEN2bXqM6nnZJ0orPLO45K2Qq
x6OnB2hJbTe/pIv8jmiRuUyEi7oii13QFQtz6zvmwGG8AWpM71hLjVqW+kQh7A3qLsI8qSufWV6Q
sa3wi3Pw78GPzctkybUEswXAYKmGurbnNNPjR+oP68nBuSxphjNwakK3t+C+ywgc4Z1P1uWjnQX2
7KnDqYFNABl9TBCLUkyBeFZED+nyA0/nAXRHItCknw341ULxBaZXHakBbZLyPqekGc4mlgHY2lg/
ezVbPwCu0bdaZ9B/B3CQXWmIowhuxrbvwMFBERkOXgJAG6OJsroCFvhqlc9viOgBetMLyt1OmMPE
L3w3qqj6xgY2LdUF/A6DiR3jsTMhPpUyh2hoyTnaQIt0YsOZMSLk0Red1kmC6nJsNNCVCSweyPGT
P/dSlxh/MGI7s65+pLAiMIsvDvQxzkCAFD7UIaxLZHxhUTvvCZAb2WV4vHslcSjsQ2CLJ+m4/iHR
G6HDaOACeD2uwkz5dxZcljIUJXJuUhlgqkUwm0NCQvaC+WXhuxdI7zNI9HaN8WT1Uzw4+LwjXtZE
Jnv2B47xURcCn11Y/G4lGUBM/ozCmAG7TggyxtNDEr5A3UcQ4wLzI/OHRdW/kAvmT6j3gNEEArzJ
4AqS0h34/CSfL9GASJAeAE0DuRPp8dwfAAZQ9Nj5cEkUZIgWiA4DCArvkjfQl+SBTepDYLxgpxFI
UJgttUcvHxXTJa0gfJpeDM9TsPRx4XMgRT0yDbTOMFGKBl6ZMixn0hr/ysaIhTj/3Um8cDNqug8s
Ejf9JSEBaNc8ImkN+wZk6rkd1k9PEsygcwgJJOsanDiE3QoGqDlxjFo7ZATyQGBWi/t51nsJ8OdD
KJh96PFx6qAQOkV6jKol49Ou39RyDTa7vRa+2YukRjWPgguEtElgX5rbLSE+eH6THOIZY9FIv4Lv
m2TZYUIgDoiR3Rl/IZgQ0codVXgk9v9m7zya40bSNPyLEAEgkQngWpZeFCmyJV4QpKSGdwmPX79P
sjg7IntCitnzzmEqmqQKQCLNZ15jCCeNVa9HR6X1pmzDJzqP5UEbkkrfUDuAnnSeTd3nQVjPqfKA
PYFvtYfwpjL0Fqv9NpXrpyGPLvpaPTQ6umbLpWBkKDGIpvydtfEj4v13PpwZZC2bLaig59BOp+Oa
U6T0+/AFWZ0O+FM87ELLkQ+wafTert2X2dByCitmk0/c8wJK6A6q4SEbmss58Sfw/Op7aSg+7ivb
R1pkBLGhAa1i/T7DDVKIwh0MTHQCs7HEf9lNh6SY1kF+4elmBMMHCthwjJx1P7bpV5pH3RmypVey
fbBB3H9pgzbcJ5CTEKxJzvwpzLe6HYevlquD/TyN/dlIDnMFc8Q6Q6DNLPPFvpAi9b+qzquOadmq
ACjmpM/TVlEenTKTTvhhMh/rCVVGGwE3JDIdtV71o7T0AdjpnURC9QdqWGAFraagoENHsgvsozu6
k7jsgxINkE2Lytxt4WrzfW6bZ89gfdRE4cKJ+vO47JnRPihrvaGq6WX9xs4K5+B0yAEAhJHTmS8G
37rph95P6b/VGXpuIUVT1U2knHmYbvXgRt+COI/+7iLFAuSqtBgkCnaaUIREaucGNWlRzLQfdjXb
C3Um09NY6iH6NsQkCJHVkmPUrrxEV2C+aTnjHoM2Wq4tD0yHm/oWCPJW2TeZJdNx34cLacfgsy1N
XSa2lWOyEyedx5/Z6k6fMrU4V7aTw1WJ0ZRI8in6hmQJRe7Y8507p5P9HswJmUi8jvZLXU9KXvfJ
aFLesIdGn8im+ws4MKFDYSn72KAicE5sz1fDc7b2SU2CvpNLvB58xye/mlT/pIrS3aWa8G/jJc2t
1KvRakAsp4mz7cqRf+7mHQcpxCz695KiQEeSHww+NQLTqXm93th41n5BAvAcoS16NnkxHpHqKr++
/kkIoP/OVqT9tZ+FR1/K9cwVOWCXsicHm7VLlSAQ06dpJeyxSDbp9ayVug9zBjPVidzYSd8eXgvF
TQH60p3rYDfk1I2h0Df2Jk2T8GiF3CJ6F8hxrH11VKXs/kKvhAdIM76RfWT93FF4uUVFwfkKgZu3
XuU29zzN+lyDRbrNZ+Ld1UoQkMyH9XpulqVHaojn8kpq4Y0k7WvHpKm3csnaI6GaoTqD+9S7MY+m
fJOuVEUoXrIZDA7Zia1DWryjbM/zyC5L5r+9WldhHTfPFP/So51nVBSD9TLUuqNDXYQ9JZk2op1b
xWCC0MRBI6Joe/tGOpMEjb3SIYPscVlEaw6+kHlnpdV6GDPegFj74rHQxQq8sgNHO86WuT/kZP62
aMBTFCHN+lwMZkyKgS6bw3/yrmbgsiPDRpFyi57Keu1WTnWsTSmuG6r12l+i6dOrTFyNnsJBecyA
3oPQt0HmiS8soC3EaHDsQ4CWu6aoqef76IPNaL9+LW3+SV55+tyvzG/rntFy1MyExdRhuR75ov2y
alQv28myvyaO9LJd3ufhMe2Y9xDsnCvUZBD7eC08OZYb/b3CDb4cM2aTWPnSbLbqZ0qJldhxnI8P
vTs7V6EzRRdjEtXPUWLPtwvijM3GQnbm3BMDvcmpjy4i+BDPud8hzdjOltgs3VjY6EYUkXNHcsAT
gqek/BWBxyQCjqYK0kDqXpG36L/60AxvaRf5xVAzTGNXu3cTXBQiLW7c7fLkR7mWzXMbpFx6Hrrx
ouiX6Lyn5IosT2B1yITE29imIte3/Dt0VfNLNt+XQXZg9J2U1KNvvld2EG5DmnnHbkSM1O55Oz0A
zL/amRUYDUtIxaKCLqfHfh/XarkWlMCvG/SwvulJLnK7qtW5LGLX+VRBAUbYBuXQTU/mI3cV2+HR
RoUQPCdSOGB8mAUTeJwr2UhKCq/S0jnUBYRzw4FZ4q/2S2xnzTOtSKve0otlTddaRmjOFOow2OyP
QJKrY6xi68tKQvC3H6FEBWjMzEFtL8w8CEcXCIciuBGIZT0DhRDs/MAn7QtUMv4MFHkyuGRn/trV
6fw0jwFdqI6AXFNKBd+XEFZwMjZZe+V0Y3WDvOrwBdRa8KMZvejvFIzWxSgTMBDxxMnkpROYfekv
EDArZsAYttG3TElUY2Go6GjnA4ked4jA1Mup/Pz//PwT0OH7r2L7/zKNOCmrU/D/387OP2AOH/Tr
/w11gL3G15z02JVCWV0IRX9UqPAkun4COgDyQ6odsEKAQCaCmqZJ+6aoiQ4nNRTjaW3gD3QD3vj5
Dg4LwpVEY47r47rs+v8VyAHQxi8ldnNFzMxDA7KA8mc8M99X+gvEwytnyuVP1Jr7Idy7jYdqLzC/
MV0fJZC8/NmzNIzxql26xduxJ0lCWauOWD6V9oAz1u4MDDtMJBEGqKyqPZtCNOiuC1ki1repc1K0
F8mGMkNPUaogaIhp3jo/fXbP4a5IZr94DkjSou+ihJJzE6u0bSgGOCmYo63XSI0gObnoVO3iAvYO
yP9JliXb6dJyy8Q21HHdUlTZ31Y3Uq38AyzhfbMOyhWtKFoiyDfScGW4TAvol76975TpkKgk+BlN
NTXxM2QBCu+sQDlM+9Ts457QdU2bgszJjlI3Ovwyo25P/Y5fURivivP/boNwfd8XoBWAySA/iJ/2
h4blmiEppGyV/sicXIA26+EwCSP75VptdqBPERN0g8yOvWRjeRaMmdvJE0tHwdRb1SQuehLlDtZx
DW7EuaHT1PK7P9wkMrO/TiSyM4eOKvohDjgRyWh9GCRU6dqRLsaTL2uZUR9FPMBtkU8YACxuHbp5
3HK0+LHfHopiANxCyBFaPd3zKOBXaAsJyB8DibTt7n5/c565+C8jyM0hnmWD9ADqEYA0+vAGc3CR
ZZTUzVOjE3Td9qLLA+/adRKxXIpuWNp2E0YIFyI6Ni+LT7ChJxKz0XYndRe3a0TmUFIEedTW0Kmb
gBSLiT9DGi5CsPKyrBf6KyIc6TqMvhzvGp3l6+NaqJxwyi4K8zLSsLCiHpfZkOhuI1A1Xh+Dcp77
aCNktvDRrXYMJLORnXgtMc78q3yOUxZO+3p5tDktdL+CeoZ/vgHDaHPnEAnMnO8bWebPMxFT2xzC
UTvjvSfqtb/SOo/0pihK7ZZbiiTlfAZjY4q/od4VeY+jPTpWufeDmPWDhnvN0vv98L9vXXpm9H0b
pRxyYWBe4rXb+8v6gSRWQadriifI4R3p/+zaPlDnqc5q2A1DO3Xe6bRCcBlLjf+wZMyu9e59+0CI
6F6a3ZZt7eMVO03XYyrF9I1SspmME+RYqBimW8X0U2Mr1VOUCUhVm8kd+o6mFY165unvH9xs0+/u
g+40IDWQbRKfaEDMHxbFCvm+JWMrH0uUXntI4/UgrZ81AoqLvEzyrnL2OkL34XbsAgq1IMZlHe/j
oHfHekMreCrGTe/GLXFyoO5noQtMB0j+FMSsAKjEtpUrgjxMIjhHGXJcKfX+COxIdWEnoBvuasAb
qLFGWd4zRfKRZtYnF12YhkJGrsX8p2648x5cwSMKaEGueWqeVnDWvd8GchUhJgmJ92GEwMjmLLV2
2ZzH1cxbD+8m7yxxpplpS69Q8BH3rzu2BaDFrApaYG50H83KTGm3TVeUkNIGsGgJEQMmkXNoC5C0
KVS9JWfVRVNpzgoHuTBWJ9L8LKPfv8SPewcm38JjJgluDpWdjxLFc0LrPdHC+gE6hQ1hF6+nPSyA
kk1rVvdKPeVItvTnv7/uh1PH57ogVH3XlViMB+LjdanA1n5tCdReKF3Ck0RLtOi+Jh6lPrShs3RI
P1XIVfX9JoEq5Ko/PPaHF8nlfc/IQLuhR+GM6OD9i4zlmFr2nIgfFihGip9yspV8JkRgy65h3hQ3
qYWRw7XI22W4h3xtg4DukrRgUH4/EB8XEbgA5QVSmo2b0RDu+zvpVWpnCyTB74hXIA54rFt0sZGT
i8ouXI5gFP98YPzz4ZE+Up4Cc/FqbflhFieIbhXZYusfnpqIXw4LtR8H0TQQoexVaRB56kkDTmb/
6JBlUk816YAODcMOgsQfJoLzIUbzObhsdJVMCCIIFD+iMeIQQZyw6a0Xzi6/tM5m9Ek56su5Tjpo
hVPmQWtKy24hl8DNhDL1RqZ2MtyXjcqQA7AcXd2HZWK2wFbW2r0rx7TqXn7/mj7uuUY2jV0X4BZI
MVbLhzN2gAit7XadX4BOaSYBXVKbwbLnSUB7nTWU+vvGzVuzaPqpNh9pEw//7WA5bNSeEraCgy28
fxz1Qet2/dKp+qUqQLNDtiEuY2cdF7tnzxWRJKLt4gEj7jKTFZsM9AntyLPAyiyO7xYO7WtMuyT8
qypdi/GSJlxDz/n3w/Vxp/QB8AkD/gLXwhsGi/Z+Ws9iqpqwWsULytjKbG991xTDbbuiQ4T2QrsA
KaAqXo78rl6AUi67IF8X635qmui8C3UB1qU0KhiXZdIiDg/N1VYEGIO0reJOIca0lsDsQxNFuFaG
JckF0iSFOQfoV7L1/v6B3A8RYMA+ETC5iP44Bpx/oHfR0i4hYVTuQ9AnghgETIXZqHtLDCbEeY13
XNte2MOpYplQiJjShF66aXkd1DQI43GGMT+q4S7nz/RCfAhXU2HOCwAjtbqJ2pm/SpEI5muWuFTd
AU63FocGrLLotgujykj94dE+7MU8Gu4FnusQUqD1+w94az/njl8M9fIgYvR5cwhPLUcwUp5p/b23
g5yGy9LXSAhQQDezqLRqh4NrVmURL/sVflUfH0JhDdMDe7lmOCY/E7wQMa5EXVVqhRzF3oS9DlHg
QHh5lrrUV91tz7rlgmkf2fwXORaqQdBwPYai7/3E6rcS+SKmKtq3CNFsT+NjQkZjLfu/ie1/iKk+
bMN0JAV7kO9KkNkIw388EJwJcYpFtRZ0Mb8mijodAm4SzLBpySyTuPrDEnE/HL3mkh5GD65N+G4b
b4T3S8TOYG+rZva/dAP6xM/90vdMKFYI4+NljYcGKWZiaARvsESBBX1WjFHFwmabYpQmPRf9ra+6
IEKhoke95Y6z2h3vNMaFRMolGtd3KOgQ0L+9tridKoZyRuCNmIJow7yOOJ/Ni7Cy1OEjXLJwvLPr
suZOZA565RFKmclTfz/aXvhh1+fhTbBMMAVWnb3i4/nPptlZsT0vXyA3K1A//YBPFJBMO8puoNN6
etm3iVaw8EPoEJD/NPKx7YVdDGKWm4Y9wbrUVN5htJeJL7btVM/xdzst7LMpGjyUL7BOKn54WbHq
u9LQMp8nUElUmUZg+OsuyKpQAs1hl+2GwzRJHG7oVkUzok+lXTpXwtZOuKsqjUBLNveDxtNoDto1
2yQApTyUzhAfYDGMqwa2tKFRnoGmCF1n8O4VFUQv3gLZGibaaeGUOBG7XBT3qI/57F9bn0rtupLW
MhWBEuQLlMS2azJ1GEM/FjtZAgvCCKN208fBK+AfC693ne1CFIeODS25LtyFeGhB9ZZFfAa/od+1
tT2tl1FY2fbRmZzEPcRWFyT2vsnr0nuACYaQx0MIlGz+MgOn668thHatOyJrHzkRrZR+WP0xRqGq
qWsn6T6H81rkxyilunFYIcwhCEbPVtBZ9DWQnODFKbOg+pFgijTOO6bK0v4MByjX4IaKCeuhsz6q
Wmn6ALbEjSwqrVzdoABg5flxVI1Ly/tnEqDJxyjPWGmg3rKKemRKo2bYNclnMJC9svdV5TWNfz4g
RJEUxqwub+N9Nsb9NF4h6xmjLYcUwjTIu6hyRUvbzUMC4MBcQZnEIHVs0p+iCyD2wsn0VNvvUB5d
s+V8ijsrSREcK4nKt3k4eWywY4MX19faGrD6OWdyTFYEV5D0zrkZGrJTSKGLCGb1Ca0nn4/+9EML
bQV+B7TC43Jr3Xntyzq0oTteZIo2mXsGoA9U73aB0Tb4x7nKHPABEpIX+YMtrZTHiQUqcuJ5jlBU
C7cZst8y/rRMzdT4t1lkZVMB/VnQ8j7PKSoH4yeVCZmCAQtDU33wdS+T/NGHF2Ctl55XdIwU+AK2
7Gt27TaRl5aItF9cOWmbOsVtlk1ZEO0nVNW6eA8lSHDvbFnmlpYRWpwLOTJZ0hYAKETmYFf1NoZU
XyG1V1wPDkYYPtBrQ1lAEy0ysm6AxZ8aAbQBbABmKmNSOzTLQxPKeknH0+Nr51DlPmTJZEZMFDRR
QnBVEPBR+fPNlu+hb0w7PJxo6qJ9U5EEHPsQWZ9w05weNenlyvC1GdKhPmdJF3G1IoFYeV85qXk9
TuMlrvzLKcAbgoXxwoxakoXMAa/CQrsy8X5CIg6pzOg0JSPdToGzAKZJg0QOFm/QG9rhEbYnamyM
l5WsNUrXq+fM1wFgYW4l5U03671iZnEFwa/al8iazQRT2jJvXi6IVqMYUpqhGUcoLSlHLMBT7mGs
Oi67fXserYVoXyi4JfxMzk2t7nPpRUiheVNImrRpMBlgLN5mT7R2IV/pw9zidxFCWHy0A7NGb99q
AeBfpPkv0cGREXR6rfu3obZOf/6vQT79HfG0m1/7LrQsfwtfKxlf8lQ1qT7StVl46NZdZy4SuyJO
7XvC1LgON/L0oup17JlqxKeDjvEMC5dIIpKQjIv6BMQVESaoR2XBn7gNmaiG2YojTbjJbZqdINpK
6fLDwo/t9iU8jWDdsILY107PlLgptSzknCo1OWcLaAL+mX16tafpoaK8YHwUPGY+JIrtfOOsloR5
ipKTuQw6g4ofLnVr+8kDMHNv6C94UmGG9zSR1mEZuEse0nwL3PiOf4fJrGB2dX1ibv00oNYKYE2j
AyZqD6Q+YBE6hasr/bk5xibvs/dTiiDBeIWyvckPOmwlXtLRd9sXpNwrpg9E6tI8vMaFRIHVowbJ
F7qj+fBGTAkYkco2y6Fcpbn/agBwMT0MBdZk6GnGAd8LKtSJxVneLb7TX4rTXEmzLuz949uQhyg2
cTtzKnK+hBOg5uJZk+ac86PTrsp+IHLLAowYWwvi7NbuYmBLW5klNXlVj39pf14QVpPY8JqSAT1P
qOjubuB85WfIgaosOOQEi/NyIeg/g8BFfJ5+KjhTr4AEG3UxyTW8n4G/p1Xc8UHQKIubsgWWebOU
E6mmtNH+sdAwdIPiBs24iOLppDOu7iRxPT4qsLSkDNGymrmPkamiSDyL1mWHgWgOxmRflByx5X62
KmQugB9xVM3fbDWjUXoA+YjE2tlbOTnriwR9ryEpqAt+X7zOEwI8ZcJwHMXrmmnroGDAOvrG0foo
kqCe+gdMZBJoGv3p0ecwxlhqJ5p5zXmiPJ46uVcrWhNI32rPDJ8zN2bWkNWZKX6qMgQdqCrkfwbX
PG+PFAUfmglu0tiUgoG1SYuV6kvouXkVbijtLqq8FhDa+QtgCKbWhzNHx7w6FaNXBxWV6IAkgI7c
8zjC+cbarKcENaJ8SW7dSixIlmPk5JQIAU3kdbXtCwq48hIpA7OegNqnFOEBnfZslfQhF848iGYh
w0xNzAzekApTUgVblFOLR14AIPwlMCKe8ttEeBZZF1PUabRIMUc0qTx+m2w/fo6ycf/ZI9lbov0c
ZdaSHNTUyAJUfm05qKH6FMvVkxcLhySfwxBZn81qeStPpZAYYUBLGZnphsORw+Q7jWTW19RrRGrD
prqYVllG/ud8HSbrHnHbniR9bdpQPbHfMr+sqcE35ph5tnmGqEHdpj1QhjPV/CIlXiWyDkto+U8q
XJLWefHolxY3SrXNEh2M3B/QvCnFVDHac6IJfCq7giqRtUX9xdeP5O10l7/YcZvF8TZCpDmZ7yaf
2Kb9EY4pfA9sJwNKuEedD6hyYmC5dvnj6g2uV28GTgc8XAEh18SUvi/DwUEgKCyz0N0CpVwsZJoR
/yD+RBXq9UlO77JtMsooKLoJkFP76HW7KYrR7H+gjsxuQvRvFm/aleYvqtcaV5S55mdQFiz+YokX
84dQOyR/QYXTVADTImpYyjHRYnSz9ovT7DMWqlmVYWl+8zZliSnZiUJJs4dC2WvVyGynVrzV86KF
v3FcbQe3Q+LH2EpOdkWNyVvWKHTP0dswqzy28EWh4kSfiA/MedgtWtC21j3gA14w2b258zyl0/j0
diGpQ440IAC87FPGVqXZ6gPVq5rB+5yfNiy8LMw3I05rSjbA/U2zBpac9pCji8u2jnCrVIN1j25g
wzNj95AxlVI3NmEcSDau4UNT4DuG1wUHb4VzBG3FwSzyxjVtxl01zWZO+tGKhD0KjChclfskg1gW
HU4DQrXEbHo5eGG+1+scK7tMXFH4wR8aBB8Seuqp7A/MYJfNDXGTj8WXpKfSRlXHRWWpVty1H8cz
q2FCkvOmtTyzggpMwxgFZOTMvf8huyNx/aU/YS6vTHkRZhM8Rxbu+8RWD3NtTZ1PSf+0NWb0ysz4
UwMt/sD5+1DKZDVBoLK5FqV9/l+ZtP6X5guis20QEUr+a47YyILXW9xx8KWARGtmdwiPiY8hzXjD
yHR7vLK3zfH3j/2+hGCouVSFHOSvFO1w5vmHSi70Spc2Vxbfh9Se1VMqHROPdx00TbTICZ3/NM7/
vCAcQgoHAEQBuMjwQxE7T7QN5d7G8W2uOCjQxgt7ZJJztrm3lf37B/xInOMJ6XEhWwCN1YUu+7Hh
MxeZF1d9oe7edowpWU1zcwHIYmRGPbRfDgiUrvrzMIklw4AD+a4nT6A0eG91q8d59Ic7ej/TGXNS
KUwsaSCEYFwoaL9//0uIeIq/iPauOC2qibiONT4DBmVfxxov5RUkHjLb7i4UHA6EFlZibiSDjzWs
8C7J7A+yFLVEx56tZdmy1bf8Oesjcm4w7yGf3E6nqm9z2mZ//xAfXyMvDi8OSLuwZh0Qvh9fo0ra
HkTweJN0udmZ1tdAqOlkNaDtg97m1X9/PYkAhW3+909Opz8TjcDCHG7ejj3ELVvU5mp21nqjuzT+
r0prsLmhCKIDy8IQLNV/bAdiiujYjWl2czqWCJLN2/DzgnVRQUvjkX//gGZ/+ff+Q302pE3vsQLB
o3hUND/UnqdlnVO9yvzMrywNmckvS188Kc2C+dMS/OeleHUBde7AI9PHYPT9/CsjF+QpGKqzUygy
IlTDXjO7OPf8qVHkvK9A8+0gNBAAcRlF8gB21vfXquw+ibK5Cb/bGWXqt2XlqtyEilqUJp2cAvxF
QVx72kUeDq4MRyH+aMim9aKa/YdsstkEfz/abxCRXwacGiZDgNi5+9pWCz6eN7ZNX91Pk+6oV0wy
u70rZ9NLHKD8DvXf3VrRjtrC0KTmG8KCwYsShzwZ9055SRQBNAgAcd5QkbpyPWoi9m0ZyTiuzxZi
FlnfoNAP1BxVHJdi/7cO4QXSM525XoUpUTGsbg9xw1YdJtNaUgK8ErjZCHUbnvAYuSJJEp+wJXfa
Gb5lMuLpRvClUhDudgaE5IwEyEfLqYB4zRR5C5ww5zPLEYKdmaKGM8Uhpl6311MKlL+O5pSULkcK
KasJT6bRhbZwVsNDKm4qd2C4Cf0UfuWiK0yQaZ1iLhhN1HuQrQ+cFcJO15cISWCrDXJxpxq/gMH2
r1JMy3GO5uYpwHqN7EBGTIzvCjaczctvRype5Dy5QqE4qLlkif0AEYxNtzmNt8UMcDo90mcosuJB
EI6jjaaWPvSa80zZsJAvgDKCbd0up/wwnJZOYMmRDyXlYCpDPt2PTZb0WKttraGOJ1gPrQDV5N6G
bdj40z5ulSfbL3IJx7X+Qh/EtOOITW1X3dR9R3PjCyBg5cUQJTyagYdEtw5yfKVDMPz3QkrcBRdS
oez/5MgZxewbynlR87nCGTx3ESDtLJsMnQ0N5qnuEzphe5RGebc71PRX9EUgUlKF3BIyOjLYLh54
2CtA630H3L5AVIIsPww0uJY0sbujh/z59KLsMl+SXeSRCFSbEs8TSGpUhCzEIE+Qibc9sqWbFaur
AFV4EqEqKQCcEt2/xn8U5E38ulS9OQxPU6N4jVIrv8hJJXVIPxspC20rKIG6i2uf23Bz5BKn3BrD
LxwudXDfGEbPoUzxDt8kcTzdy8WIbCzpFB1TbxRnqS3W81Ibt1002+58jaL4HMrkBuW0wqaWPeov
EZP6DJIULnusvgQeUlN8je203kFlwPUqQNXjSBJOqcut5GXQ2E91znKs8A29UpMxCfGShLdrwwTI
sAvY44AyfFqzorf3ZAv9HnqBQFy+U+X3pBnuXcdrLrVnxZflCBZZwmzc0kaOz8YacekknILPfpO0
dOWa9EfatdGuSJp4s3hVtZNR2F4g6V8eFlQX9KZqpMdXB0uFvG3lHya+8jwgT3zRcz3AcEmiH22Y
F5i/OHCXlzCThySz6/sGoR885CgddRtL1PHDNK/Bc2FVkhLDUH6ZAheJN7e3Lzw7TBClsyxx5VE+
POi+q352mR99pqgJlDfpRfjDoQVFnuU0zh3WXEl6aBag+Q5Q+Ltu9CiEsBXsumVGLa8zPHZZTsE2
8vHXCr6msEiXc5rdw/fO9VBbqxH+I/1KywR5eiGDnwGugBgoRpa+KEPgZDvP6bPP8yhy8reyvpRd
77SIriX1s511zdXse/Zlp5CgY++UBgMTjxNmKcN8bWOdc05V3rpIc5FAUmH3++FME8a/K2bECel8
Y32bmnb62VoWsmSpsz5D3ajRZosaYI3r2jFzk6KBXuXUetg165TPF2qIWzw1nCa9WRyfjZhUbztO
ohAXSP8UzYWeW31wm8G9lEU5b6hAP8pp+Q6sOLrxHJbP2A39jpKnjQfIXI4+lIZa7D2/r26axNPf
lmYmVrSBJ0FvHHIwbPnWT2O4bNaA5R/IIvwB3AKEOwWMDUz5/vPsVPlnuMc9OhR9Hz+0OO591XOD
/G07D/M2ctAz2SCwW4CYCagFsvDmZN16czDdhi6Usm21jtlzVjbrhuZT+VjVqGg3zeh8DmlunDeg
ureQzKILL6285y5Q81VGHwJnJArBXDTq4TJbLZkyws4GWI2QopOHz9oi2NqhVkkcJbOuvUXFIz+w
0UOVQ8vCP+txlL6lyw42b0KlHUuT5jgOs3PMmlE9axE9TOTvD3gCrMGxbbwFml4Z/1wYkGPS+xCG
CU+X+x4AfrTRXksnGUYhjItxPEdTv0GIPpSOMdMOH6Ddhi9ibsSXTEf1y7iO68+BCb4b/dq99gCG
wWhQyBMjDH5P3Gtt5FSNV5bu8qfVrqujKOBCbivK3DcJHH7Ospkdyc7SgDoV1NAz9G0gXnZVdszl
oB9AZqDakEErc+xKHDIlum/UC9vbsEr0mbMU4X2JG+slCovoIftsuaTnZXpTeXZ/oQdvuq26SH/R
yBB9F/nI5uC2C1TlpWTxUGv75Ih+uJy1P52n0yxq6klBdYSz7u1I20F+Uo4Jz1cL78EoSvTnFU3/
h4CSzjfIzv0XDnzErhE5vF4dqweBoNJDEUbyis67I7Z9GRa7YF0w27FBkhzW2Kpvc1oDt5jBNThN
N4V90FPWfmv6wcO+WK7rlQ694RKYQU7Voqy/xGINS/bsct4LPw/OHHqRUKNX71MwxoKOgbZ+WJEL
guRqkd6ahsbFhxh85w+U2oOrXIoRypGNHAk8438701L9KW4sWN2P/wdXWqCaw0PqjmN7TNxCeO/M
aG2oCPBw3nvQBuFqBG/XPnzzoK0tcAiXuCtDpN4pe+r1VRuONKAcJNOm88prSxTQPeszQlBps0V1
GOeaJGz0HcbEqLDTil7Qe03zOoUyVEnwTFHkWEd/7Lr1bgkqPSRHE3rYO6gddVHnjFo9xflFTq1A
F8jIErlsZTlE4/V/diQFbBM5OzgIkDJ6CgT9o0zJSjX7iG56BO/RfaiAhZ6NvfIvpDvbVfZlFehQ
w72bWzscLlw2O/s88OhUHNtiMTqMYyeH+xAnyQwEZVyEKC9aUYwmA9T8+T4VoB43iO4Wn+sFL4rj
RAKMs5rfuvbVFGLDgUA4/YVrv2A73QFvWXdwT9KLzIU5pPA7u+jxee+yT8ViKfxIN2MJO7vcUT8q
c4OybVxZfup7Lwt6CKMZBl8U/rua9RDQdsXQZnHLvecMRXKFE22mNmVF+RkqmFGeRVWYhpQ/ZPlZ
hf9nDSFRTtd5Svl2l80ptOsYFvcOQegEszqVaQdNaN3QJh0gX2zcia686t3+xoK6i3VAhunFxvdy
VPkWaomPTmPpH2NIaCIQRnCPdR05KPOPiTtgKKLmBMIJmAGgxOiiJOpusTyoS9t2CJa02LKTIsKE
nomVzul3NqE2UPukKSAxx60zh1CvIb4ZbVFUd+S1Y41qwKG1Qu00awPvOR5HzHGS+CFOmqc4bGS2
IU0o7ycwJ/soiPTR5vBARH5Qmracj93CgteAFulwGBMdbpu2WZuND8gKo89SlveIbaid1mqB7ZN6
7K84433HqhUGXo2nTxvDRafziX62M3dTi3jJMHu3IarH9z4AUAyjRmpQzAcmzAY88/TDqZv8c4M+
QLDvfD++6uqqvh/aro/3A6K8+MpUZYzbczmH53hytBCi2uKQtxF2Kbnt7MM+qS8h8VvXbj57l25D
M7WOcW7JUQPAwNWNxudq8IfjOrsQo22fQ3hnh2Pb7RuMLm/Af09Az/WE11E32fhyIau29VQHwylE
NxZWA4D24bxTPBycQMu5X/EO+xHRj2+PGX2/nWZRYpu+5BpBGpfDP1UIi6QZ8QW3EN1x6qSHwQ/V
dqia5DFLY+eJiuB8AEwUHms7LA9+42e3VmYjblWq5KtdlQ+4vpNJkbgdfBcrnXpyUfuWyDl8E3ak
LwZXRMg+QGMNtilFW6hfLg8d21TeoWBuScLFp4y05GKcnPR7ngj/KY9i52vuiOlqpKMMM6qtzwWl
7EeaAlh7safNzUZkdovNViSIW7HsNpPQ++7lJklfUCji1J7d7qUeA+MnrJBY2lDkrtV5Jau03nY6
nXt6YGtNEdOfMqjzBfvIBg/VTF5jGei+JEmC6YFbcA/YHPhJsM353i1lOeYE8v3yvFSot+NdCBBf
E2vl8UUJze6vhqwtQfhfCPuJg3fSm9AK8HX5H/bOY7luZNu2//L6qEAiE67xOtie3PQUJaqDoEQJ
Hkh48/V3gCojqeqq4tz2OVFxooxI7A2TWLnWnGMaXYabWqfGEZKa9W7VM+wFANw+SGZD39j2lH7q
B0/zemDnucfvikqrCm15ZqTYXEJhEsRvR5Q056nt9afM6qZk09L+HIJkyKfPHSa35sBDyT6t13RX
XwemaUPApHCAjTTIC5rn5BWP4GYp5l17+AJydwj3hRt3xBOzf8Oua4fdFo6GYe+MukCxZy6D/dS1
ef7sajC4WSuxf5pGbV73oysemPp5PmqlNSHC6cY4P2Dw6y5Y/UqyhOs4xlQ8+ZSeqEuM6lrGozA2
fbgqqWeIV3qHZRp9MEoZbqLNGlebqmzYR4PDiKcgpiCjSGt26zYWz91cJxY1Ndy05UOJSTK7sSox
tlt2FWHGkkaqJnSeRvRRPh8ME8y+unF6GXpBJupEvuTI/g0yqQxvSsM9g7xsMq+yuHIqf8Nue1IQ
+Ze4aIlCikfTnrcxczUvD3q0mGomSWEOi+xy9kJaOpu2ZwOmb/OBrhX0T0Safr9veo3nG9+iqqLt
yKPCeAeXkAT1O0x15XT7iFqtPMEyMoqvbd1Og00gWJYU5c6umQE+QApmJgS5Ol3p2c2sDDO9TXud
cR2UgYwLaCJpOyNTJTy8lfhCgjXe/0a3aTmD9CHX5oPd2Fb88K2JbOh1EAL+ZG3ZWiKc9KXvYyFi
FMw6Tv+C53BxX+HPmBNxfPBZed5qARnguSd+xMAT69GAM9jZhuno8IpgOe6eICTIGnIIBeV0babA
5BTJGm1fZwcy+SyuFq+8tEo/Sa8vhzUAoevnEvwMXw/oUIX6AxCB3RJk8SA7WyfOzsFokMgLs+/r
uXqjb1PjsHeIyFjRXsp6bIBbyFBHXVmIzCjdtc+KOfsJU3xPHZLOBb+v6Q4PdHiTDVKvPh+x75eT
SnL83yiBfHoHQGvOC6UfgYqE3odM54bQ15jCVe2rnTuTGHBgHlk8aa/P3xmofuDkVJjiAtXz7OxQ
wRRExKyROmhX44bsOqf1CeJp0M9MwQIH9w4jUz+/aWQvQJUPtzbuhiP96QQOLVk3meX0V6mAv7HT
skBENvgMqLWRP6T+NLqnulULoSrlmpo5lWNWHt6SaLrJ0+C+sMBkr3ox4ZiEDR7pwOE9Cq1DkhjT
gsCcKBDIiKECZYcYptq2D42jiMEKC2/6ZCzhNMOnjsZa3HtZktlbPLzl5wamZhO0KdkqJiGlA7uR
JoUJTjlB3FEf29nwGoGIoeNCRW2Vm7fEEvxjQ2jsi154iIasGnpNaKqq2qnZbI+irdznfMgVDUtQ
FxEBAYuV2OxQ3bm9LjzHJJvBtPvuA5IM5BxBo1H/bdCa1AMFkrDQO9Hcuo7YeReBqqnD8YcTzkKi
2x/pFkbUVliRehtpNJo/XSApseYeP35p+4zK/syvWAiBMgKJ5u9Y67xON7B21KcFIQX3xh/ZFH0M
iccRGusyF3ur/NDzd28hFAaiKpqH+GDPBstw+5HN5RjfuWnRrFUXhLUjFYxz0QBnTj6xRMr5IAeV
3r8FQCDfjF6/hT945PUioyNOFQL6kkzBX8EPY5PHfAXsdUyt/wp+mDLbv/+W+eCn1XjCfKvAnKPZ
eT9KMMvfkh5KlabIJhv7W8xDZ5XmB2dNePBd9JExDnUcVu0yB7gX5mu8ngQ6WH07YMl4y3KATOYP
p7cYB6w+CzLVv2U36NKdrT2TK+a/psTwuI0GObD0ggqkC/PPSQyRJXCLm3akXUJycv04Tm6HGror
+ZaoFNyP6i1woaAAv/k+a4GamqgEJwt9ZDJZnZD9NXgpijDaJbfEb1ptsDhaAxIaEP5t5V/xCpGN
zA85y/fJClbYwjTp7PnZZbUYLqeubGCY1MMfuQmdYRP2+C0zobCqK5mHBBLHeeYiX/qHZIQJyNYt
GkLQNIlnvaBp70vmHy64979HIhBQ0oW7Pk68nPX3p0gEI4z1dE3nKpM0AypyBN9iDxIfJUbwlnhQ
oXwxdy62cjYFvoUrrQYHW+wKkcaPmT01I+Qa3s8D9TmE/qaGKMnE7IY8BNrQ0qrC67eQghr1RxQM
ff4s26L60HQVIXVJSe8RpScCLqIJlJ83z5ExkshDiJJBEOwirpoecX5L3+VjGZFpTZbqQAJfkrk3
0D6qi86u8eqtsQP0BdyjEZreEx3jxCWQI3I+gYKTu0mZ7f3Q/JkokA7euFZrZoGkp6TF47atd2xl
XDpE2BkUTkXiT4fvogMamlvbJmsVdB1p9zvKl98TAwAIig/ERU4f/LATgW57E+OTne0KL4c1skYB
KFt17zzK/YNQofhUoYz/YPIjdvAn3x/PpHe18gcOf6L9EU53t7o3ZyzzXWUKpEvLLSEDBMw3Auwf
7wPQTb3Xyq0HnIMumnEea6t5n9Ls2HpraHhdgYoIplhUT4aXq4c0lgoiIF39k9alYESHAjST8vPc
0/1voGLRD2o+8YIis3nLbB4X6gd2tFWh7xvVkl1w06VxzSpPVNuqmWpqfNmIFyayX2tmDQxCqxs1
I/GZD6OF187aysqcuvhk9jGR3icE5nP3Lkym0f5sl6rKCBbyik4RCtSYHQysgQjfhsUrQ2XDrA3d
RuqLxDG3CALFQtnombC1msxpzOnUzxNdzMCxJnsPg2P0Pjpl2bGo1GSWTjnrmB2b9pY6D/3Elljh
KEJoo9B+IZOmjEftNePR5qFBXk827LyiPr6YtTG70LBp67toEPU4Z+CYCG/KUDHpiEQQa8M9CPbp
QNbKYtZ3A/m3bGESOTlN81R5YwgtmQGxx74Py2cypddpWrV9tW1H0LhiZ2rZt/WnnhgKAbEgjQjB
3IyVoiQLFh2zMhxDTE6pv6FjvX4T5USmnx/iaBpckkeMaLHsAEBExn9Do+8606XRtWyYL9O5hfwL
xMT33GH/6/Hcj9NlpoYuc3ocZlBmGdIxk/lxapjYMxbOKHFfs0qvHlDCplfhR5H5ORfcqBhL/cv4
9ceZ/HpEbNwMK1eHHSPfn6naNOe8zsQv8aX4dsThm6pG2mXDaJ70ctUjghuIE8fykaQMBb995f/S
HP4ltmIl/iOQ+dP28jeew1VVdi8l4/vvSA7ffuZ3lgOiDvIn5CoooWMtuGf+DK3AeUZqxRo8gQme
y2shb/kd5qD839aRtMksb9UdQV34k+eg1G945ZAhMRsm3dhR/1FohZI/zsApeyEBCMlfEtsmwTI/
zds1OhorDOf4xtWIiDc5s1ZadGi8NzbJnPPRrTJZ7nt6vmkSJFJfRRZU3DyJ4ldkd6TCuVBt9YbW
Vw2ik377CvN0nc9LY/m7okxA8qlCz2ccWk3+PlmIPavwrb+mMpp8xJoZ8cQmHsF5WxjDIA+J4VTv
XLxK1qmlNTpcTDJpxqtGO+WOjgCsUJpPM/JYJ7tCAwpjsmeIwFbqbPazTihggRSLtFzox8/Nx6G3
mp1FztNJDZNJ2HvqiS+0VXrWObp2e5+akuTwsbRj2jlxcpUP1Hd93vMSbeDlDFWRapI7y+luIPDT
SnsLbp//fiwn2tBG3hG6GK0E9Hle0veT3eqN7EkJY1E+x6zZzXGddwgaqhnAjG1f5ZAqA1c2JOWJ
0qIzX+UNoDQjBAsbcOU5y+bSi9uEMv0ChEB7y9qbOpcjNsrPnJH5ElFSSnefyms5IYdtDXXpNnhn
1o1CAObVQSzdeKyfO2uyxqsqVXmi8qObz5jwyr2zeAUZnyNDyU4e02SKq3ratJkeevdyIce5IZdb
tKARph2Rz30a08KIGpg7J1HQihou8ReQMgbzXmCqzE6RhwFDb9luqmcUW+K+ZZB3m9d0UV790tXp
Vz8V7deZjfUor62ytQvx4ILu3DsdkeAtIvzQ/aBH2lNgd33sJ2R6XDjELnKiYBHEmxnL2glfQClp
gGd3aDlhySWgeUJwYTftjOvdTJKU23LK4AHqLEIEKsSFlxJMH0UmdCs6UAcQizeC9Pr7zukp39l8
wgBDek0WYN1FF57XubRAJGd7Y7HXOJqlCVkIpxi9psls9rBU25fK0vlni9ewBLbYOnaAJJapoAdC
DW962kg0B764aGWH4UJG+QUA21TAfuw/0loZutUCYd8anEE7qJSOPkYNw8goVcW+mEgUGaQqty6H
u8odqYHYiemurDpxwNbnpTekw7tBUXtjH2SWCTZJIEOlpd4OuD3pawy0Ta5x/5HmPHW5YqaWLhe0
a8xgSc0ZkUb8wmdEeYwja4/m/dqJW0C3vXLO9Gbwi09Z+DFuYn9fFQtdkFSqXVZn5UUvXP0ubcmE
Kl37br2zb6gBzK1rynLn1OJqSWl1x4nuNp4kFdjDhd9wBrT5tQJcfVPZWfSBN/xySbk0nqshy49t
7kB4TZzokKbD6oqCghvWJP/iwmoP2mn8h0gZlDbYBc9eRgSuZYJySkncNELnTN1gn3VSEw2YtuN7
u65ILE6x351R5VvPBSnYU9DPCzGRY27Ke8dS/U6UrfxquF5cgNvu4322pN2p7/LPCJL8DVE8rYef
Za6xUQyOetBynKA+ukP1Wb2RMBHs0QrPGvsT4c/JofRbHKWLNk7EbVsbINLo4fohP2F/ry6yibLc
S1P66AOGL4m74IiBih4ggbnkHCOh3yPbASjr9l1yKfy4f+xoaGxyzs9jO9V33NbVvWfNZyxvBtvM
0D8aboyJz5PkTNILwKeEG8B7nZwyvvVzLzkOYVW+uonp0yfEfRLowjQdetKKYt8UsOrSe7BW3mmW
q8OMu/tBGJUuAjHO1tGnW8cmbXlHDLnYzpNNVx0LUnLNhoOVvTflR1LaMU/QPyMKQwAtgxRnP9tw
jLcSito9DKpko9xmfJ+h2KUXnVZXVq7Zow7u9NmYymFHe6j7GmWjscnsetlVUPUBi1ryg1Uuxc0i
Ev9mmLzldi7JlhN51N1aTaMvQ/ZED65olmzT4gDGUooCatciUHzxdN9siYyt7iHCVR223lhuiEI3
AqQA0VcaruaxHADxSqtbjO3CrYWIHYpx3M2DE3hRPCKZZ+X3RiJPXW9wrqx6iTY8kXKvImG9i1Dl
XHqjHV9U+JNua0FLv6vNgTPrx/MX0p+6B+yAdDUIIIi3rTnndRCjcCCAuHYCIQbrhKiGlHd6fl8I
yJM7MeH1kTY73SklMNiQdXNeyoowbRiKAHX9q3qwbLIK5yQOT9IxsqvYFHCnrTr9mLeD9Zi2ub5y
tTc/YPJop8BwYv+egRoIS6+bThXx4ooetho3Q5yYN1AUs/eFX9XvIyaFt2Wfh086C5PLfqqnIB69
5Z1o1AxmrEoPczPMuEK6OiCQqo23im9bbabOMrtTmS8MPiLGoVhnTXibqi23RmKXdBQVxHdgIrdA
PSIJJiasLsrRUN2myIiAAFxDVzlpiH73KiU5j934QU0uQbdD7BzYysDvTutwuRCJcD5b/H5mK2GZ
AHxmzOCkpv9+Xuz2aKqFF70HNASQftQmeyfJnLObaP0YugP7cwP7JdNksqDU1hunM/qHZt9qRY7z
W8X33+L4X4pj2/Z/WRtvXiBY0cNPfiiPv/3UH9WxUL8J6SnbXEkdNtlaf1XHlvpNmeiR2WG+cXko
XP+ojq3fTIpsxqkKrBke+7+qYwkfTfILyYLzkDAjZP5PaGc/CUQpjuFnrcnC6M9JGbPUuhX8TgwP
TBjBQg/+shwltI6RNlFQSXyKm8wdhzvHsOeLdBrKbGeaWffcAb18lynW7aD1y9+zA/9XSJH4cRv4
9mkQU62qWKztnuWspfx3n0aVVDa8IYZrqy7FdZQtZRj0bsW0axo6lpJhVP2zO6x0zqbwunqDE4E+
Ca5G6hrPd8tXv+vMG35HTNeX5It3qLc9cZgdO/wiMFVO/7JTfou8+07Gup6/1ZbO5gf7iEmC0E+f
OGFuh+unu8Y2HEVbB/Pzu0HRUtl3LuB/KBuTSLeJy4BocR16jXNmykNBk0owL62613hqW7FJDE2+
UZdUjAqKGFKl21BNwHxM49usR3ZB9x9eNDuqpzauLzFK2xNxYYazYlSH4vDdDu8fwAZ/vww0AEyi
BF2He0O+fenvLgMEX7r7Om+vYWj4T2QvgTwlqJlbQxOpdztOlC06FPmHXx/2x7aDjejbRfftSoAs
RBVacv1Y3x2WSXCkQB2X16W3iGtsoP016laMtWH89OsjrQ2M76/aeiQfisJqqgAk4P10n2myaZYa
4ck1Wkb1AgegyQ9h581WkOl4Z9Y4FDfSnL1qg0ptLP7tpllvih8Pz41iEXmH/4R96c+HR4We0OtA
zrTC3aGu9ITJ5+tnwJvc7gg5rqhjuPSHMa9HlGpZ5X5hvIat3J/VeXIYkG0o4pG+gBcv3iGpsOQ2
9ub5izYGvTUNNDkbG31acyT2a+n/pVkj/n6hcBywbKCVh39B2+bHC2U6vV3admhcsTMlgpquMtHm
RtaVKpAzaLMLImSyTzhRESIuNY49Ol6Ak8Xgfu3cZalIdIlc+pPp8CVppPs62Dp2L359iTFy/HyW
QWVwEznMGiEc2O6Kk/judnKgwJuYNuVVqjD3+N628+PlsEIM/H039D0us9q8G4rZ7gFGxS5T3fLQ
Wo0+5EqDmcvr4l6DbCSWPB+j92NaVKe5peuo7Vq/Q0TmbUNsaJu+StfGQSeZG4RpW16P2miZMtCQ
jiLhpwHjMBT21hAXR8RG+b2VRrcR4rEpYBNeX3dh/dhZhSG3zsB2WSSzxdqg+mUJzNFLz3lse8+h
ibQhdjxxXugNAnI1Y1q83HTJyfAaMpXHmeBcMdqUfun0WbcI9Xo8cHjuis7dh23dnwBlWY91DNzy
ELoGic5LnIWffKgVzPfL2vjYF4hMNdqEEyZPfRK1n79CuGULwwgxe0h8Eo6DgcbqRRM2/WbmPNDq
tvwbxDTTjoZuvRdiEsMuxw+Emm3E4b8ZSDrfFa1skAz4NzGRKuaW/W135FVjjRucylSnnZt/mAoz
vrQaXz/YjGsPvZ9CvEcyvLx4xHfvWnNK4SFnXrQ36Di/oDsZv+IPIMMYNb9JektkDdF+6tKKh2Mc
d3M09N6+Afy+zTtZHEv+KM4u1VScaOSlQdqSYMrQcGQDQEYLwUZdHm7IUSgLppnZLlo9QHejFGqb
tNCrg5Q7qduz7/Wp5qU7nR2ma3mIc6nuioJ93qoEe43pt1jLczsa01ukesNSXn225oLw+YZBf99r
87rLOgT3TG7r5YC3gACkApwACShWXj2YoCFP6Sxlv+m5BiFqJdNn7Bsj/NuS6Mb7sCNgod4BU4zM
TZN3IryJCRdCdpvN7hizrYE4fXbaTnJHjWEl2nHT8y7cOwYpnoTV0ACONrVHKykQEhbkHvJ9468Z
38wjd1DonY0R+nT7yCfBeIkTI8SWTfTzGO7H3M2LXRtSFeztMiqWjbfYrJilla0h53Fj5Gh554jG
TmJgaKyixPtq9AM7ti2A/A5lutd71zbyuPCilG7n2ummnNp6mY+tyeqGkiuKXTypBDrVe79py2Q/
504xH822LfTGtsgN37iTTXBBA5HC2HBZrfeGLhaxRSuRFQTXF6Zxg3bIQCrcleX7tCj84kRseJfv
MtyO90vfSZSnzJnFZTzGrUtERGzF3SFkE1E+8DKWF7T9rWzfaz7BruryaNl5Ylro1qezHq8KD3E5
aXslqe/4lfqLBqRtviXojEwAoNhczsRtqU/IlpDLFyYwPqHyfIBiC5snrskhTdSRPnu2pmPAAdtC
9Q+3Sx9mjIzGRvvAO8ZUbSSOy4UpXboYl2aYq73QhMbwcX1X7wRcruoUJ2KMdpmvYpiJ/LlA+Mz2
uH0inGjTmKCIQMxjfGyIv56xifMcWddiAeeVBN6gDPk456PVXzvan6ttydDnyu5LXkkRfiB+wEdh
IveQVET5jEyojC9q6BLTvh3thW19F3WPKrXsF3sKV/az4ObFVY4JZNc6S8KHx/aAWUZCsdowN9kl
kESe83GkskijdHhgpjF+0k0skQ2NUbjzAAgiYCSUkbypvKK1UDaDuEaYJdVd29niUXTIb4LRAVez
6SBwTGy6izQ50sez0Jm6DPRvEsP1CbGp15szTev24OZt3N5Os+q8jVmPXJt4LPlgFYJkcckbzH9i
8sTdXbBKNltPkK116lo/tG7TBsn5veWVvjpN5ML0V93UrcVnTC/Qzgxn2lVjwaGrallQzljEk6Ga
dtcvv370kfWJz6ULca3skm/R19jOyRGpsmXjZwOPjs6jLLkrAa2gKOypCiL+G2uq1ZXxTS3UzCBQ
avauJ6IZpv6qMGI6iInZ12joML3K3TzUmEz4ZxSffCMWEBREa53clcUTmiL/AntjQm8FrQX3BdLM
l7FEIIPQJ53vZTeZ7WVEmZteVhrT3YPH2+LQlqa4rv2ofgYx6rDnV3FiXVREjPSXMGQZ6M6NS49u
wVV50BanddW1zp+znHCoqW/N6lhDA8zej6THtEe0hMVXWAzrGpLUayADIF25S7BqtHsNpe29YYb0
Ckcdoa1QLHNzM8b3CZagSwRbqb21rcbCJJ7bitdRbPlPTWoM0S63Sh4TGs3SP6myEjQhWJDnC09w
S+2QgXOPpDbqoz16pGHHS2asL0XTW86GzK1u4E0rB5PSm+ZD4+OxMWbK9IvF7xrxiudjJkZOCHdA
Um7xq6ZCrE6BESvfSXNZRjKNfAfm0TB0V+TCorQZ2joAfn5UBRO/4zKuDiDEmu1y0HlWVVelM6mz
0aFm2QGsK4Y1RFbHG89ui/iRSqR9NTF3YQNyk3YI6DaNbeCPg1fzFpjrhxz1a/JBVIv0BtI4jGx+
pzuExvwy1PG7GGRSdGGEevwUR6YxAEppneyUYIW8m1ojXA5Nz3Rzlyw9N2lidam8nbJ8sa8LR68q
Vj2YzpUSMfacmeqmpVsO731H5hKxXUzhC9YO4jVo88iJpIQctfphgXfFR1WkpW5nMh7bTajRjL5H
VyAe07jhXuNN5z9xrxftbQm1nQXW0j4N22JNApn652hubMOCYCbyexuZ67gdMf4pfAg5xLKa0G3k
ehF39E4nkqvJxoFZRCK7rDq7jY7lLZLt3DkB5kKMlUwTKbJZY2gCIVta9AHVWN9d5XnI52+Ab+zb
2MvIbptM8zTXiud+dvD2wY2N3W8pt//tpPxLJ4XRG2O8X4wZ379AQi2jriq/nzT+/mN/9lLAxgvJ
SND+Rodng/iNGm8IeikuIsjfyfB/tFHWISMNNJ+YA4fB/joaxBnaxf///yn7Nxswp/ThgoBGBij3
n7RRftwQIWbyqbzZZTBopM/zNxriUi11b7S9c1cMOeVQmUz9mjrXOcEE+vfjdyfmH3bnP+5r3g7G
jgbFJbni7MLeMmK/29dE9qRQC3fqDlKWfkZcYT3OqPuesqRrHEQSpn6O2Pm++EPaHP8Ph169xB4N
I4eT+uOWKjHw1HaVUHeLD7iFDD/WmmEGVbJze0c8QpDgfd6ajSXXADW6NL8+/Prr/9o3r9/ctWBO
kg3g4RwWPx/ekqRa+mku73KYcCRKoCCsN2bXL/oiqdbDTasz5tfH/BvE8+2g3CpKuIAp/oZoKHUZ
9pH2rTuWIuuxxLF+sgqHZWe1Nz/pzvbOCncHeSyECbaHGLXSq7NiPsnq4TzUDjMU7UbpdGxhiIW7
ZVnUi+NZvKFDe8ArQ84tzaBkge8ctHoNOZ3yUspvPdz/tbf2Y0/n27mDOs5AnagEWn0/Naq80ZNk
E8fWnegN7pU+p4rJmU3vSdUTj3kyV5doANvXX5+9tRPw8xVzfB4P2pUc2P/phnEM000nuxF3qRjE
Y2kswCrdMv5KHll9N4tlureVFtc20VJ4M+M+Ofz6+H9/MF1J8UC7wiSy3fv5WRl8H1Ufzk8amc50
n6wPzOzTwoqGWvwLVkSsTaOfvquEA0pPabX3g3798eFAQ9VBUezFnUJUdm/omO3RkKwGWorY9nXK
FB5F01mfzhVxhQOah8VICWxKMyZf//kXR0fDasnUHDEnyovvmx8WMyK/NkPzru9qHhLlhnl1trqC
1mJSZv7/4SFxWfbWZGz0RnS2fjyc0KmZGHKw7hp00tsSdyiVEWa4y941obE3qTpJYnQuazZreUCI
sLgmAg3H25wKYwxEulSXhjNMRAvYE/sY00L4nQ3+TnTOdBvH5JXxW1OeMtsrp5FsDaYi/9KWe4Mh
/HQB3bUnaApeFXQFf3pEUpCZ+I18cReGiMb2i9s0x7f7ZuoK/dw0JETn3si6x+DqTKgmQRvQkHFI
zD5xo0x9oiDJVJ0flnHJyUICUPuKf2+6//Wl/YdV0EWmBsYGkA2DhZ8+pjFZcAhCJe5sIiSoUtbT
LHSjn4UZisc6B7716wNaPz9FDvwWhdJPYoNfiTU/HbHoIis1ySS9G9H9XdpdYb+E/rT+H7CugIkp
+cnSgcgeJiF1pzmkcRmM4+w/JD0eblTmc/cKopM73WQFMEHbPydAWs4EhlSXb6eo5a3BDJG8r3OL
6fRypm16JoZJnSyXL7TMfXX562/FN/jpgeVlTZ/Zldy5tDGZfv940y5e5jP3naO7irsE0yZhVdvU
NdKbWuZzxzQ1HkY6rEMKntJGx7/BnxjGez+OkjTI+d3mZoatgZTCGna4jd39gBO0O8YOdF4U5tEs
AyO0w2WLCd/HGx2PxjttFFG3Nd2qIncpmmObmFmX3j7dap4MpvwM8CmECWlO8wodtS7voGrFl15b
pGcy16vrIQ3dmhTZhp6XRqr0gc1vdiOgf302s1ZsiTBssJbNC0aVeRri19muZueim+Nym7BnrS6A
MBVEO8qUKa8ZA/KeYp+RvapQO9gMNGo2HK6hn/oSCMJWhq774Pt1bILNjDJSLK0B7XxhRw2x7Qw/
QH92lvcJOjdeaOIVu+y4TEtH47rviQez6jkxTiFo/bMVEVoWaCLo4dr5D/M4CIwwQAubO2PtswWp
3ZU2SZtWFtNIorl3i/gqB8hIYyMEwDv6T1Hc89rNuEfcGdFW4FSzv6thQgN3zZlhuaJjA1JgBHxp
fUWZ8DZNoARkIaaXOeFfmPkxpJ9sPcMVbe6hpMQEITBhrRqMrOfNLGLh6c1S9qarLySxWPOVI6v6
bEy+J/bRXBUxuoNk8k4qSmKog3732Sszp8KqFpsHkrsb4EGEpTaWavYNBpKqrmDdEQrwQcCUvbAG
b9oyAbQ+wckmdy5ZuxO+Fe4RMlcfC7+FJQvpMKgdHb9yo0xfoj4kEBEbY7k1ey7PJg6Jw8OvZW8L
dqUbbqzClDQkyomU3dkw5sBjwKToCzLlTyL9aJD/nl0OJRxBdVGW8EUfXbQUIGMnErUqF/M9AemQ
RmfGj4yWEelBYs/gsI0W4ONMEXAQr2YyqIKIcUgw+YDvz5F83CzFAzvTE/L2hrkWP4s93UP+40zD
/64uzcijGGIFZ9ziAUfZ0b0lcqOIwvzdBOcJZy2y6mvcNfQsBhf4ZeBDZzsQaI5+Kvbw8e9ht/A7
4FDoZ3qCXFlHLFxU9CPGxjShzI5ISDR94JZLjyn8uUlUdNe73oImaXbUS0igNmGPJvVql3usRsVo
A81d/KfRstrXdonVyekdFh7FOkTOIfq+hr00Dr6YLlNRSH79XNt8OHYc1SVlXfjUO1gPshkIQ1Zm
9NdNe/1DVe6fu25gfWY5C8MgV34R0ffu+DcRCSVoRRIKH+jv/Avoc1W292xODhAevlIHHpQE51ik
16AZWWJgQ3jnCO3Y2Xer6R6WDy/1xGBFfVsjqeG8My5znom0bo5h5bWvCOk4lX6jxGPb9vzt26ct
+j5KA1mr6bai7LTwFyXzLQ5F/hYQqmpuyiJrjlFEx6pfuCKDojKcrVE8DmIhDcuiT9Rj43iSeYo8
A77ObdxN7K3ntXqcLc69ABeYIHSLORIs1/Y1obt+j8qufWXuSccqSqk+TexmLx5Ku52/lkc65237
1mRK8VhKkCvtfP9WKCxZTRNnSnPnxZqo71dJyDOaNH83WV76qoDhcS5cKU9VbZjXZswj7ZDGdd0i
pasIZVy4dtb6acuq5sXTVs2xDflEZmpShJMBRSiLyPQzdhne5nNmGc0utHyq9HahXTEQvIdfraUd
gy8qpYJCRkPDocaeXmzeCpx+LVVWndXrt80Pyk9OWuqvLU97JlRaGRmOURejnLqiE+Kd48JWL7EL
5PjAa4cPqC3GG4FnlGO6o0cYfsqNmIOXb4+QCG06oMPUrGUQbx4U+eMd1Mj2lakg10iHHsUd/+hH
ghdwqWzWtmrdqmRxkRwEukhuTEeeHK40Q1Xpnvg61aUcDOc+mXsCZY0459MOPXrOceSNS+YCdXmZ
i2szSnkz0drnN6conG4V7e/+So+RER8LBjpUaSBW8TCuaLedx//OVrjSZDqVcc464flPTBTcxzTz
6nzXAfg4kE7FPZLHuf0SFyPndNL4Br4tAlkup/uZPA5vk2eJf3ZmW57wavLAOevhSRP2NgjtKcc6
oZ9TUVWXfsRVpdzHeBVKrmpioXIjono9DyMlKG208MlYW7VvTU+sMjyvNHphkiYkM28jmNnkQrV8
krc7UU0oOi8hfK/3BjX6TjQ5iw9Owai99aeQVq5XrRcorRVLE+6X+khqhv+UdAuq347taLtbHOI6
gxVtTaThGBUPs5naLzJNxaNleOwB/JRtiJo88TjKdWoCDVAMAeu8nzNN8vWzE+m1eyvGCUsI35A3
ETUyBnz6b6S2H942vAvDeprykkc0YouasHSbwciW9rGv+ZeVixxh161V2kLrHZPBene+vTbnhSY4
wZ6MmyTQd5qItvbPpQW1AxlwsaUJzU5mPWsN1lx/iwcmh0C/fpzY4VsQm6Fe9DpI2ZRx5J9Jguex
WmZJ8KJcmAC0ufACG/XSa51kPFyW8lgd47axZcD4D2V0mYXTfZyQLwsHy62P8ItoMQIxze17PEcl
8fCjokNOfKz9ouBlJUgwUSWUk8m2FUXtKasrwqB93xvzi2Ig93aX97FVP0BGQH+Xh9n/sHcezXUj
2bb+Ky/eHAq4BBIR777BAY6ldyKpCYJy8B4J9+vvB1ZV3yKllm73uAdlI8RD4ACZO/de61vc6GXd
XKA5rmvfRCzEvooMFnlKkWg9kjP4W/y44Jl4vQF/rEXrwX1ITdaFdWFtI5cd5/XZDZEi49rva/Is
3GT+3LIN3bw+n7apwn1KI2A/lDQSL1wleUTg5rUHG3PjKaa1Kf98IIqxkN9rd8DHynygPWikC2xz
bN8vEaKB+9enwsG+siCDBSpIvhov8iqLScXabcg6DZs5Phjc473A+OLPS8Y0E2cQTDVBguwmWS9I
G0nS3SStINeFCW23nymEWugXJhILm0vgkTPuRexUY7AKESUD0YYdBl+ItSP5bLpWacVqbyXGlXDN
5YaTOg+1TktO+f3Iov26AtpZz9StCvHy+D3EebbvPuUuWe7Ia7NuQAjII3DYfj30LApVBL5612jQ
qrelWn/bVPW8ZlazTo6iep5ui9luHYbtlvfRm2YKPxFx3WoeJE+3aeMiSu12Ao5FLbTcDYYEU9Gr
gVGJ0QF4+mPUgpWY30LInk+IkoqnXTeATd73QlGE4LLyPupjjcq1ntbrdb3x2sZ0f6fkVFyZlvgS
A12CoZB2B5GDiHChSp0xN0q/RxamUBhkBLk4HKn9oQJxZU1sj2lSsyPB4Fr8npYnwPd0dj6CMOQ+
JwznNpXAn7nXVGrt9FLOwwbrFRipYSqOqPvSCwvOK5qgShRHTvbToTTqcvbzui4vwsqqvnsT2JMd
digWQ4pMhkWd2ZPsPXXQqpp18T+l4TqXRQdFTaXsihNMXubHddh5X9JlU36TExRyF6UmX09b1Py9
QfKMkY/8tGs6gGTqWSMLDqMVJgEDNQ408em2Id3kFo7QKxoOnz3ambPXg3KWs8qiIVuHWcwyQqy9
/HrhwgAuMyvqAzsc+U2n180E/Corlkiq7FtFjcnu4tV4YNc9HMBt+BEmB0/Q68EwgsVSn4gihvHT
rnO/ypncEDn51B7cuPLOEy+yj2PtoRebhPfRwB/11VxmYCVWZh85g/G9lo7J/tmmbG6qiFitFicx
7wc+2X9dN+HFsTh6bJjbuSl5J/K13lxFI7gNJZS/sKZ9NeLef8ZwBgy9Z91rG14hzKYUqaGWnbRK
7JxoXZlRuLADcbaLD6aIk2/24DBWE7XijXsdWjJ78861PyqMhh6Jxs5cZKW0jy4hvO6RAxsC147z
zUYS0r5n8qV2OfYayVmlFy86Top7ckxp2QmYGj59Hm6Jm2psG2EIFm9fOGwsDhj9e7h/mB0b1zqS
+mtctku0LgevJbPQi+9OZE7kZpaFvougqMgtjD9zxyfH9zG0sIcpJuM9tufkoVZRFmC29lidOe2A
QctNhXLCKXQggDDDrluMLbjBF6+UW6u1poMZCe2Lqi3xNfUUA3Cqyu9VPnWU22MebairTDoXnU5M
Qlftc5orTza/LkqRMMxj0h/IFt021dSchDUllwk64CBKneSxqPvoDgUOdlTFjC/IOqGTe4bn2LPq
8CHW3OxL1cz8JFHqSUelXHrR9QLaE+KbHo2G7/ZYz5n+DM7za1vhPxOe30x46P5Jmoz/3Eh2LL8m
74xkf/6ZP8c7khGOJ6RFA85Ef+LShfpzuiPlB3r+cIutVfC6NpL/RylrfIBoziwEsLlh41mkifPn
iMdyP7jrkIQ/RlfSFK78V0Y8tv22gy5wJtJK5qfhcMO0xsv2tl2koMElCzFdx9BapsBq8vxFpGFI
AwwaBUXNMqx8qA77dKc0OkcZrvRzh4nnxUK7bvIh2mbbUE+Gr64yMAGEU/nJo7FAy4AhJAdFeB3B
VIX9riiX8hPYeuvIwMm8apMRL1I6tBY4slwufpZy1N92Huk4iSPvsBDlt+gBhit9eCmqtqXAIs4F
u2T7DKF3IJRkyMtln+n19NJh6JpAuuO5BnsYmSGQx1WKZvVulG1rp8k+x1pGG8FqC6ql2WyJITKR
meH0wNcV5p66oBsRUtzp4WIHosVzt4VuSKBSa3mpAU0PXFxDmUCELVqoc9TEAwvC7OLV1uAmwabQ
EETVXV0/V72+XKpu1n1l5UgPQA99wbxVPts9daA/yIhoszFjVlCn0YuJsIq1y6zwB0FmUkiBHAXt
Z0rkeMnuVF3DskcmPEpQg9BfRheAaZJdkmMw3di5tezqGThWV7HOjgqDe0avoVTtxrFXH3PiXhtN
56FIsYovE6Ur23khrx1h1MewT/s7ypcOKVjXoXWbrUO41ABzSg3vkOgZd6fzos4kYpvwuHRGcxqW
nCaRHgl6f4loaC7pBVCLFqvvR6uo1R3+65a6hyAxcIaD8YQSKHzqtXo61qNoCDDysHovZrohXcPZ
VAsAlJF2BRJAQz3m2Vw3qDyL9nwM2+YslnL47mFtI6Z+7jXW6tyOrwa7hEsCMyMFNu9B+loFDBe5
NuGk8xyVvTRzmm8jBN1iD2+yKjYmg/5PaUrCgz+GTUMjsrGi61IyqT/QJ01u4zqzHs2oSG68RfBp
KInbO6M2CcVoYvvMMFNEFLGq4oNmraTGuaoDsx+aw8jh5jaKi9x3inR61sqoPUFU8L6N7ei2O8Cq
kY0abZTJFo6Qd+ulzjL6XR9V2lMaAeeNYSySniVDrQRStWRf7LqyPM6dJmI9fSkCT/SG3xRGec/3
mD2MRhdfu1PaXXSopE4ujUvOqtXYnMdhaRO9TVxewONa3eM10q8iWAVdoAEQPjeqyMabYiuEGbji
LyGLVgkBvQVv+dNUGuR2wYjwoOFuMroQen0iqEHnHxVtXySikzfMqXPbVeQXkT2l61MJ4YV4guVA
4hQ60QG2yi39T2s+xSJOD83oXBu4+YLadtEeM+kEd4rMGn66O2y7CZxCGHrzxsiBQcEAtL0OApRZ
rf1WcYdWSK0+M6P3e8Iy/LhM9Eu7LqbzFWe3t5uUyImqI+cwm6Mtwc7ZlnEgjyLvyy3QCt1FETbQ
iQtHqzh3VA8QCMnJknuBXS9Kv7OXbiyIS3GdUlyaBoa0UbUfbbhYN1omvSyYWmtEXTecOII6F1Vd
t/uiz8wAUztiF1XMN8SimEdFtsGmkiI6yrnLb8bWam/zMZ1AS6TEcVlevnVrvkiUx4BLu2RjNPHl
2hhQRQ+Wr0/Oh/RUjwk/ydKaveKssiXS7JmQXfw1qXZKsQXigyEkRRodP0Yb/QnUzccYLfaRhJHK
N7gtO47E3VWi28+eqqEoLfSNq3HQLrCyhodoXa1npT+WRl9vECnyJc9f22446xfuYdjrZylqmdk3
vEzfEaz8MIGU2ORp9VG6s3ssZP1F8I0RnWPe6nPrBWGff4ys9soZ0/S6b8onm/4TLfozjo/6roBG
OyRWQX6p26PsRc2rj9kA4Y3EhY2aakmla2T+7JQ0WYaucekCOxckcXVIDruznmJ/t8Z67U1rsAOj
mzPCMHBrB66XxSdOrnbC5dXL82o2uAD/YxOiYmxMHqMzh2/7XI9akyOdKm91EFJ7orq0PRJ5nqa5
Wi7nNkwJYaxoTUh8+TfNPHu31gIbPYigCN9k2jReOV771a1i/ZSBdTsDndJstW6UzDkpO9dlttGK
jeTxu3f1NgoEVIqgmYS5XYgXCdBQzZf5tCB1HQwS5bJI+Zqwu0vTS25ECz/VshgJtMPQXRZtVnBk
yYu7IQ9DxvIhBmxFNSfInA0sviYv1McgM634JZ/Cl7gD3WAybr02J286S9rOunUQR96pkdFHbzmn
zi1Kf1I8OqmmPwocFhuh8beYxBakpfymZuZ+Gaehu5WgsHw8xPPOQsK2U6Obf3e6sLxcxm2nFnU+
9jQkUe919iVrjHae4gBmEhIXzS3nsjxg/J2dWW5FfnBo1ntv6uIvdp7zbnkV3EqmD7c8hPklkXvk
rIkVe1E67jZxAJPgbr527c4OejNtj8ViWde5tLzVzQnebTQ+CRKbtg1CsDs68uZG4DF/xLJDosRo
ZgZPRpzRXGYI7Ru2W+7mxMQLiEVgz/wwOQOb6J1EN86HkrP00enZIqdscY5ajjIi+E+dXPZJP/+m
TqY1b+JE+Od18vW3slwN3S/vbGV//sE/i2XX/oD5QhqMLVmr4BqgRvirWtY/CMRIxhrwsRarBmX5
X4Io8wP/C1sZFTZhu9bqRvurWvY+uIYgToaFER3yWkj////3Rl3Svfvv/1Oq4hqyTN/91/8ll+zN
cJVqGVUV5TpNNtuFA/F+uJoXcKCKWp8Pggd+DtTKlgpEvvrjV13elnBWSLq4RNtiN/YObmSza9uj
LStD32HOGVM/hgLoMQzscwEUXDjaBjG1ClrvCz2k8Gp0HIJ+ZwPwTqLoAy2FhGdcaJRncM9sLLA5
ZblmdYa2dZe5ZgOOQ1yZLWFde9pX1ce2m9vTnLLFGEzbt662LA+hqVkM1VFYbVtPr9N1/2/uYMJM
5UFvvEaSzKW7Lyi6ndLPYDSnnGMthIt6zTZYqCkMVFweEndJvmmGEX0ZESZdYFhwn8BZpyrwNM+m
/Z+H6cZwO2a4GKLgqSgRmVsycMS1J6P8bKCUvkqquL8Yxk7bG2G6QD0LQZ1X/TBt6eMCi0ZVNPiC
m+JPE3Z5rXW6DS1trAJeHeqbIRfWg2y5zQYHYj6CyeSpdCK1BSRjH0xzzdXzuPN2YhunER7xNSmS
zq53luJGX/IKKKBssWxI22TysZa5LiCMVC6hn42xuzM9rLJ+K4uLEr8HIYOugz+9zeoFPb/QH3Fh
9eeqsp869Jt3RteVci9btLYB6csRKFUlsz0IPevjlGfmLlWW3Bc1rR1/WMLwAmxQEsyWnvkFKNwL
IVh/XaeS6dZxQnGyMEsDXoKaYRfGrTtcQ2UuIe/YzR4HO208tXI4K9O6NNDmPRtzHT20hTVdDd2a
vVA4bFCStOAiww8d98WeuIv8BJoqPPfqtLwROprTzDYfk3HNhq30DF2omncliMu7WVGg444sDqNO
ekZF5ZVlaXobKgpJtIBuEE72COqs2mepJbeFPY5+rPQqCJeqSDbeUAGnBSm9U06RfffG8YsRetqu
IhgAXlafG7c85NGmm6bm2C1GsaEYw1AtBTubZYJWLsVNxdMG79g7g/gHnkc2TqDF3dNCHgAhbq62
i03HgBwi+S07lAYgyMONoYzklA+x9oS1C+VyHq87U11fzIx7T67smgCa67xtDeipOdy0S2toeG54
bFHn0rLZ19geNqqMkyCF6p35TLUExgi6gzPws80QJaAp945dzJHxIEOOYLvOM0YLXK+x2I5ijBBH
sbwdnQk8gj+TsaDuTDMTxBd0aFHsjWiy2PhIezpKtzq97DMwUO5NLzlOPk72UvSI7Rj270qvoiUM
fXXm8wfC47DwPdICov7LUyDsfkvKQgv1uNLE0+RZZXocq9XHmFdLytUgR7EZoVdaO1CBJfZ4B99J
CYzfkZZal5mFlOUZPmi7lAEg1dJdNrFYMy9qEMzB0BFcGPCYRdFzYSRR7qexkfD9aFXB4zlWM+mJ
oM2iGGHLxOXLkXSRIE9LKVEsWLgHDqRW2M+qKsf+i5t5RuY8c488NWANQ6gBn9OiUCzDrOeIXsKn
P9LZJsV9g/6pD+/LTBE+pDc0LHyzbznMm3hct//Zqf83O7Vl4dH81U59z079reu+fXsjWf7jT/3V
0zI+OOTX0eh609Dy9A/IV/Emrjs4aI919/5zi7acD2iJ9TUcSKfZ+Spy/WuLtj8wqUMYw45Pn8z7
17ZoCG3vt2gEqthf0btZyCOpIt42tNy5tbR4FOWRgPbOIF3ADdlQQJaOmE6RCkpjYziuOZ735jz7
RdfMVJBAgVA9uIemsBPA9mHHBFW4xmXX2M79lOnZ1kn0MogipxM+57ttETnTU8Ey1rCWC+vFi0rj
aNZ67itPjH4TRxBRQ/crTOj+OFhdtBcIxQOHmDbfCCn6l6VX+3nQGb54FoGHaI+7nYjhjuSlZFuj
g/Zk1418gRVWHIFlLzs9cZg9um6gU+z6A6TpK6MN5aHEondv4vJIMKjZLK+8ONVTbKhmbw7acuqG
HMpqZDrO51C6NQ2soubAWrRRdFG1EO2ytJfnDOr1WzW2JrN492ZQhnehp2TfyCKKPkH6iAkQyYbD
4qohyBIGRMgJ233rhuVhTGw/a635pqor99iWJrQibBubRQ3GVel6p6jMArr/2bVGl2MD0BT1zTwS
ULoiSFXWiLt2xdGMja0DTrZtYmKn7qi6RTuQ3WycbKSkp7wr620G3sOPtXQJ1mnYRePElDTE1Kzw
q1Hdgwmyt+SIuudRWIg9KtxiR1aL4Kd2y009mN2Fm2jhJlPmvTMV05eZtWbbjcSqh27W3SywejGd
OvnOURXJkvU039pJ6n5W4eQzrvoEKrPjXGGlBzVE5jrwDz8OMql2aRo6XyVs8PlCzWZ6EbEDb3JZ
Q6GZUFpuZZEPAXnGkBqdtt01DhBRsC7gNIQwN5HsOV5xqP4MhXr8HqEy3C16OUm/CVfCMXF0NzZ9
uvx8TuuHmH3iQU7V/KI5qKJx4gn9gijG4Uyu7rGq0PmSEy+ucRzKDvF8KIN4yeQpBAlyZRlDdZGP
xgNdX8pHzbKbg1RVdjOhNDkRQT5cmUXrndlN4sBYze0Ut7qhFe5BaSqZd4iUEDZ5tPmy9cw4npxk
2aUlXSi259baxXaNMsVo2CCayizWfGIKp4Xw641pKx1qk6nohYx0loO0ocPYGZQORBcVyH7EwWOb
pNFWNhetY75UeeOG5ygepviMvuSjk7QuKfZiH0JA0I5dovD/7nHCphmuKW8svS8LvaJkGxGMe7UM
U3fdKVMWX2gH02ME54T9rlcPgsnodSsV46AtoNJ7O+zSrdcqYxvlBEKMlWsWJMN0jGFqdIu39aTB
yvSTeYgONLOy9sEEkZxNgaCC7OOA02zlnmBkyU4LCpECPGKh5L4XQ73sYPeUTotlNNSfFxCUxHTV
WnTZzG7hPuoA3hqcwFiJbsrJU+HXNGzIekgWb8MKB4zG1uytrqo7nlyRbSQZ0mSJI4HKAEjkDL70
3ks/g1aatYMsB4bEospHjY6UAhE1qFeYxBSvIp2o8D4W6zQ+wxfAk6LPRkSecI9IAkfSdF2C0vo6
22ziew40Q31wZ472AYovDwGdQbNuW4pV/LrkEWNs8Fr4IyJqPwDnOY3116kzax/T6T5j3EUIFKYv
skWTlGwH2hPVlUs1Uzl0oprY6l+ZD3pQVYO2idwJYiVCJ+dqGpxpJzChbXU9H5hoCe4xwrhwvs9J
MDpr8Ue2m6wiW8KnKTPuU9tyLvAwNkekNbz3kwgDkeXQa0xluXtlmPG+pGG/r6A0XZdmTrcZyR0s
UlGdT/Qqz8Iayi6Zxsgnco6BvFRI2ZpAAVPe9KljnqTb7qlR6ENLNABgoJ1kS/iUpe10LMB3JFxQ
wZsUtfi0yTNztLK8dGkY38rBdS45Cw7PDFZMYiUs72xmKIstuTUC4OnRnoThBSbvonJ9U3TL/KWZ
m8/sUe2lA2xhN7pM6xNasags9Ea/i+jnYY1M5YMgHfbGtrWQzYFJeE7uzVXVS22Xa7N+Gko9/LKY
jrieiQbpXCx9LJ3hoeBHPWWukQRd4cnnwSByZNPTuDmkopnO3MVdLmxhSib4E73bcU4/xRy9T5C6
SKOJph1mcqSlTDlSOk1MvRnjwBtL53C5djyoWXHm7TvYyA+LW/XH2RnUnkSZZS+GQjSblFwmH6z9
4I85aDdIDCRoYHCVZwnkbs7QFtTTFmnFyOffIZIVGxMNNRrUML6u5wgqEh7/rZ161ONcwK5mZppv
DNB4LI2L/WRBZGIvFF79MkizvzDcxfg2KLPaCdAwW4h+xsHpGusRqlXNYRHkfG100Q6JA2B9cj0v
M31sPirewwvV9u21oDVxLl0DdndcpiSNTDg+LIjTWSUWjNu5c4Cs9AmaeHI+A+h7DCFuXZLw4vFD
OodKoFg4qcpKJ2/CQsM3IcvxE978a4EMa0/To32RbklbwMkCC5kxlgMxQe4G9X1ENuvdrKHUZwZg
vM9jF5HVBFdgm82Vfoz16DFsS5pfjLspHlzmUdq8Ok8zVDm6odHZD8lfBxd4MZVwCC2tS/J192+C
SQN5uFohU4TC/YNmKnwOCmFTt7GRrQAThhA+TA79CkAnAJQJLlmJBD3jCAlnZQOT34j4aSAdsGvy
UhMZgl4mEX+IGic7psvt6ikrQdtmRAOVwxpCf4cAQ0Zsecxbovi+cyBA3vynvv/f1Pd0S1dbzD/v
xO1griRfX/5e3f/5Z/6q7vUP/AgdP5WEL8CA+W9NOPcDbkQHgBRCKhJn12n2XxW+gSuRshsHGxYB
Ey/HP5pwuBiFSYVP9Cn+urV796804d76GwTRn5ZgrGGQ4M2/UiG9re8jDK2LrCtFp0dFPVpKD3EW
AX/eua3oOW1IoinPM0clZeDFCHz+dq9+YlPkAv9mhxKCxt96sOH+YAhyzPfjcoJAFnIdp34/KuwR
7ky/xUjMPGAOXBz+jY/iTIQKAF8MZ6e3FwrtcTCMQvR720ATmZvGuLE6ajrIO82/cVXcSs9aG6UO
e+Xbj1oMMrJn2+4ZLLOyTdiPg7YnXa6fXHX89VW99c79cQMtrslGS85C/v54BvFKZbngBnroHQFJ
mZABlPOdHT+IyjD1mSFAYgzXBgwG8t/4x3gGf/j2OI1hi+EpBvPx7jp7JvehVfc9tGcbX046xdvS
gGz760v88RkRJs+lS0wbXXFcem/vZhdJxjVNqPYtVlfizUGnQrqdGkaeaV2gafz1x71TcPBIChOW
2tr8ZiaLI/jtxwlgg+zBnCajGUFFnLXfXMv8LiOm3oRinzkEWWx+/Yk/3kZhmrRBV/XIKl1655yC
3ppivCSHMgV17Je0PvmyvGr760956whbnxQ+Bc4O1js8wcJab/PfHMEos5GWIGbYW8kwbyxNO48g
EKHuJ+tTL8Rvrulnd/Hvn/buS4Nmhwha5GovB4aIIYGG0UBHrk4z0HGe19MAzj7/+gLfmXD/uEKJ
50RY0NR4IN8tZXOcOZJwFWJIY8e+siubeSrBkUfSeOSBcFn4rg0t4JlTYG53X51el6daWAcVtdV+
UN6wVZM5btAZ1F+mydKotGwmDmHf3IGs3NDtB6mcNctvFibjJ98/LkxXN7Csu+YPT5zsIsesel6j
ZOQUuLG1kcPXNIlhS5qojgyH1M5aIr3lVEZ9lU/2J31x0dziPrp0KcH8qI68Kyyu0W/eBfHTX431
eX3DBX+9exmQmEMvIjMHIla8pV4UASg5Yr+k0287VO4PIGYJqBsd2vVVvpQnUpbbczBAA2OOqR+Y
CJS4Ajril0hY2FgwaYKwRJsL83k+i5TZXprOoh2XbGTSO/R9AKa/hkTSUuoBpEGfJJmuwrZBmKy5
O8syqUStVm7pJ5z6rEVuoeVojEPhbaZcnMV29qBG2V1mNsa62VqyXWspQkq0/qry3OXQMHRBNUHO
wxTm4blOcNCj1jbDPi1RRodi/p7N1m0Pw5+8kig79E7cX/GTy92vn9YfXxA6ERQGvPXswa777mGd
ukgoMa5fehdfaiB4QdjpR1rA92oJ661SJPr+G58I7QSsNyMY1pu3C4BHvi+hZVm/b8PwaEDMzxk8
eaV9ztmAhpPnPP36835ctyWWbMp4OATMCs13y1oXeUPJd9Pv05kQPnNYJx1k0Gyl2c7Brz/qx8eU
XieTTJ2+pw676d1jGikxpCOgxD36BnFWaY1xrEZ0p//Gp9ivqj6Lsej7r6zQYdL0IzdQY9LQ4vfy
tAPsJHn9648xKAjfbatcjTQMufZEXZbtt19UBofJALEEPmwyqgAsV7qjuUa3sysxe4adS0nBg6+7
Fow1+QjmZl/hYfzdsvSu88uGIQUljCGYyliG8R4G0DQViaKDS6T1lLs0E718B2iq39ljn0jfshf7
aNBg2bZ69S2vRvc269NxHwl9uCiWxToBNAt/8w2sQ/Afbo0H+hADueVRs77bViJb0wipsbo98S/l
UW/F1tPp3ixl31yGXa382FX1cw5pCZi5Nl+pNUuDXrNJgElZwdvKv+WMrC4zfJXLMn5S4OP8Junr
u7lUyaZGUHgQUJBP5UxAqg7W/tff7c8vgLk7U28LW/ZrDsHfdmGihL1iliM3NZ5vo9atUYfY0QOm
Xzb9xk2DsDN0v3Cdnh2rLU5wu14krqiudbyjqsPQn2Q7rGhi76aiHXAv7eXbIsLyhDfH24FDmmHs
pxp7RZ/v4J7Vv7kC493M/o/H4m9X8O7pHHsadVE14xFhPHtahdzE7kwl80A96JOWRZ5xExQ8/WhV
8+CDGi5+8xRYP30KPAQKGBpN1A3vXnfMEEgrher2zCARX6lcis+UVavsBYWVp3+t8mF6dE0j/gIa
FLtH5JNMHTMTRYE1RN3O1LsqaB3IUET8jgUODYVTlg/cT4LwKjuNjG9zaRgsle6da2VboacAATXv
kQC49mAMQj/XhJEflqp6cQf9zpn5INJPMVDC/RO/uec/lm7S4TSI/ZigWQYx7245rSM0nykLQpPm
j2VIzG2aB9pC5GW1COs3deJPlm2HWpGTp+3yg/V356SOZPmyZdHZ11H53YOryq5Nz9AGafebT1p/
0v+gFNZ6jcsyVyquDR5Xf1/YN2GkyDwQPEltdE/SZvSY5qtXF0+Pw0A6gy6lOxptdgdD8a/fw5/s
vo5uI2Sx4BkzLH53kX2UgCfH2Yk4cH4Oe3k9uc0tc+rvudt/5sjr/GaDeq09f7hWYeL7Nlckzvs1
ndTDbkoSHlmO4eWtsqh75tAK5jIefIsgbWBm91WST0E01xQ3tkz8oYtaGADLby79pw8TpCN2llcV
/bttOVH9IEgk7vYjxu9Ar2k7YZuPNzjFIh+V6fdf3+mfbM0OplG+ZmQHOof8t5sZ/cssQvDClzy3
0z6qjZAph4x/c0b86f2FY2LzJK0Yp/dKorQzIpBDdbfnjNz6cpjIQSyJTGJmoB3HjojhCKFuoM14
S0dsTz7dALSXg3a2LMgLfn3NPx7KIQZzKuRQjgceJ8Dbax7RfSxxR3aDNfT6Fowt9LB2uZiHOfKj
guTRuivKfexCP6gypf/mtXpP3n19r6iGuNnU7VDF3318TxCwaZVME2fDjj/XbgshYGyj/qpLDAEE
1qmIjyfGGEGvNq8O28FpUE/paY0csMDGnvmjNo8XQ2whBTH7HlCFiH6L/fnJQiM9x0Gbhi9j5Sa9
vUuxJpNZlE6zd6aw3Skb2p7dYbOmlk9+c0t+8lEe6yc4Z7RmYKneve4JNt26ad1m3y9h8d3GZnCz
lDHJKZoDfuXXX/5PP4snUXfWltoPq1pd1ktfS/RFwkzaG08Yzq6acV6lbU8X8R+Nxus/Vo+/6+d+
sohR7dIWoUQEsPy+U2EuTOIrxScllh4hHy7ruyJqzC27G1TgqUDxWsXzb5aPn14e52uoYg4InPew
JmJkShDJotlDjsSUKjC6JWlhBq1udr/5KGSIP+4QVBrIDlxIOxYr1ttHRBJfq5jO8IjYLbAdZ557
hqexPS4BWMwSj0DbmYFDTZ77jTWM2o6To5q26Jqs4gapHy9XwkDNQ9WNn8KsB6zebZlJhZ8ZRRBT
miZ+qRgwXWSWFN0uitexW1eu85GSS7L8VUsmA29AObsbQZKT3aDF3j6BZklkB8onJljokO7xmMCV
zRmVoVEzisnZWl4dm08egdLFNyelWRJBYtGd+GyKW7zPpBa28UOXV8Z8zEkaFXvwrIW91fTaOBUL
QMI9kTRImUVRKnlh92oOb5wOrOqO/9ZG2JeMjkl2sb2sDMpssKMLZh7CDRTB1/gsRJPfDQTKh6e2
1KqD0WYYLueoNYmCjpOPRccwDJIihO2jG40R4VWqwjE6Z9ButkUNpfg8HThOgtDwyAjZd924avgH
8mQIwIT4e4aMMtTpO+AMDepCrMVVggz1xQUsOaNL6Cd/kXbV3tUCyOrqUEzn65Fcijvy49t+O2uN
597qVSHJL2cUrFaD+bRrJNkpgDwiADeouxa8Ul3qoQFki9rm4dr+0zFGZpuG+fADGYS5P+UFYunO
jgesRXUtDoVUN/R5dwps+GMIAecp16R+25eIMEOMJQdttbRYjXel8lWt1+2m2C1vQ5cmqh0Dl4J6
uzftDKGWlxW7SA0nC4idb9bdS5o5qM8UQiqVTtYOEMVXG53hdgD+ye/QununG/WtZyfO3vbIBqNi
xrqMu/Css+vps9vjMLbVnG6Yob4sjSMOA0OqzTDNG5HkH9ecGpBSzfXq29kaOqkfGfN9X+mJcYbw
Ib6wRr4PTgv4wSAWTIslmKUapOSsvnl8V8cQqI0/pZmiqOhciFQ2yQGdu9zgTD02vd1vkmUmNHDJ
roikhv1rt6T0TGaw6FmznXqU5imJ4uQ7ZAWG3Zgo+kReo/G8BScL52CU8W5Z2gVdXq8CxrDmfqF0
vQ2jvP4EOkY/L2NXBnOP2nDS+/a7ozWlr/WA5yUN6z1kI3Fsc49pVhlOR0vHrNHNOEtpUpxMEhiw
EBi7TMxPBeDaJ7gMB1fYd4man4AHI23RyWJtVfhUkIPe8gYW8khwV7kbtAY4stDuMyLNTl1oJYET
VXKrp7bG99DA705R5RH6Vd8mrTZcN1ErbzvFcHC0unOyy90NFgMiGDRkXc1YH6TVJwfsB7DBC8xT
dtcrTDTILbIgGwA5zLDdmxIez4ZKc2X3VYnX32eVBFZn8vA8FiZUhcDFXUuQe88ikUZqfCYCKrts
Rp4y5rwlpgfjqKtohhTdVzuYNfKMf6m2Ey/ENhSmmLtzOY/R2D2TkO525JZjaRizYOnM9lkjhktP
IzjdGmTdeu9qZvVlcpesPlgZ+pCgkC0J4HNluCswy+lhrriSdJj8v9k7jx3JkWzb/srDm7NAYVSD
N3HtHlpHxoSISEFNGo2kUXz9W4ys7psVmTcTPW800Ch0dbg7lfHYOXuvPWnXONGeNXHt1Q1gZMWZ
QmxQFZslIA1ncDZev3NREM7k6ZFUMAV4IW0urcEOdnWqB0JFsd+ekrQ13zwzop6kvytRU5vFmeQl
+7lrg9iDWkDscja4qXOOB927EzqPvoU09/s1VQCSFRlpc4Mne3xgzlR+U1J54ADK1noBEa2ICJbu
VViBWkD3MGxANE/7jorlPphE9km3fM5kFPCVO7s5zXAS1+lYQQYja/iJLhxjkKxN5gXqz52QOGHz
nECe/9xIke/y0Wie/Ybo5Exhwzk6QJt3uG7aJxeHMPvDehg2yIlLoutmiDGrwjZcIL0ix5TiuWuE
CM4RVHOO6Wq0t+xKQ7XL2TeVh1KS2bDqCN9+bKJhgYO7KbiLMB6idF2bognXJaPBo6ySYrkHjeEU
h1lyZ5YJMm5f9eDtOZ3GI3IMDtFfsk/OYnvmp3q5ftTgMYaLGIfpVRqgO69NOV8gWQCbhpvpCHI4
3QuUbne6s12gApPfnIBFJVcY+OQLrTsbokbtLra2xttWpJ3t5n7Md0M9EitLBkt8VRRS+zh0EveK
h6jhoeLq0oRvTnkZiis/SeSbWuhcYlZghFLOd5rlE4no1bQPEk6qocR0ZnBr3khXyTd32WGuK2+W
SN+aLN1zZtMD83k+1oC7aCnRnKSVheezbuVbN0n1rBPO6+z7zefailWDFo4g6RU45OgU043Y9yGO
/nBo3SsxN8ACdR3GV2MKSoF6tyynL2jxRYD+yh4c9PHOgPjl3OK1LDfE+BGUB9CsISU4ySpWqD4C
50TM7r20JvcqdevoQXoJKXFuX794MaKCDo4N/DRSGyy8hhSRbu/Y27gLmtOkzGgTg7I/UyUHD7lt
fAiMjHUxjtKDI/lraRrxVR82HlJhiE6IAMyAiQV24SNJfxAQupAmzibNh+iEtIH/Q6RD9CPxUHSb
bJZ1v5p5zmljVe3TNNG0Jt+1/eLHwl2TYlkcLdUtdzkgNfBvINfv0jLRjyAeep9oWX5kgdDqNuiU
hDSTeHdGODfFSlZDcgW2q7JWrajUc9GAeQgA1T2acsxv4dyIK6y+wbmbWdFtIzRflBvTjo4dOjmK
jORKtJy1IEumazM2pm/mDB/FGGGZYxUOolvg6+IITq4695yBT6zn/JaSfXwITSYy8wBk/jQrWuJb
o0ymb76kzbeO+gS5O/0WREoVZj3itYwaEj+xkNAWScqMbkXClmsle+Snx1JrL+HYuZNmo1EsvZ7g
TmPNSq6KPKutdWnN9bXhILhkYlpwrc02SPQRdltQrcO2+1ajgESjbpbEmJVD882oM+tRxAAqMFoQ
nKkzkkF49JobVov5W21nEr6dDfNxrTK3/wrNZ3a5Zj73vpScFo83ebvHsGfhI6bkvZ9h8t2Gnclq
5nv6K/a95qaLkM/0jS0vOw2DdEQvc2N1QXwVeU2678I+wFccOEfWsQVuHfB8V0bcPTVpWpk3ygha
1vg6L91jPdWcPFz0F+yJo52EysQi5tk+fdPO6RkIO8ELxKvuMsJKsddFoQ/CK7k0vDbPHSXyfuX6
cXrtiVbuSMJpHxRAPnDeyTectvxP+LLlJtLSecO4TOCyhI0joYBtbGes1q5e7GKcrxUTTbFBG89z
SLzGdGuVarx+x2MQEx892kUsCFut77pQXCAtTplFmmRSdgr6DOEel8BfTsRFa/IjpVqUSd6VOUDH
T3yQVZ4D/G0EKnoxeoa8qiY3uvMiuz6GY4otrUvLmXRRho2N5ZpHN+1OepqKTcqzeQHgQZ1XsV+d
4qSaVpT6lIAh4z9aqK8hyuFj7sMpymvtfNGFODWpabGkkRM1g47aVp4lSYETZ+OYiSfq7SVVcKzf
wmGZM9XdLqGzfGyi2mdallCQ6qyenvB9x7dmlQw7f5QHDzXmJhwMbLxpUx+CYX6l/1d+ArExL2kj
bK1sQ8Qs9Oxw1v6EFGqd5Xl7zA1UqjoyCLEqhdy1OHvPyqgfN6Kwyxv+wacpHxn3fWN4LHVhfNu3
fEnvRv51Dyx+RWN6Am4In4QACO+RCJDikKb+I16Hck+7NKEOpJQj+RzwQJ0OyUUa0LipLXvhGlhv
iRkNO406dt/Z1rwJ0t7ZDJqHsZVJtxpyWoXxNHlnFBfiKRPuvsJ3v+NxYgGuSc9cxXi59gRFh980
2uGnUQrrMizDGdVCKe5lMmbrkRp2h/JzObS2eESE7N9MSL93OHxGwMrUhbBeFPlX4yi/gu0gd1LC
nLnExxzdId+DlrAI0ljW8KIg/cra9SgR3zJAWIVzZ697nEhrW8TZazaN+SkeqkOXNwUeUSyZ9ZSN
N7OJNZJ4kh2P4g6MfEah5roUZH5/WQo3eoAdR5kh9C5nCcxWEoTQbWCqeQOeLjhr4ZNhyEq2iVvk
q9xR7lUpXUCOyRBiRSM+8DhNtb7wXLhO1GhGzgPnVScZjxmxJE5SA9MkOwaxV8W2tDBQ1K2YoekL
4uWz59IW3h4pXcUrZ4EFNrOkpdGnBhywyGnOia3M2NX5OsUgrLL8FA6peQvF9aRQyR0iUlg1lMeL
d65zWw0+q34NU4wBz6oa2u6cvu+08trsYI1G+BwyM2Wf86rqaglwQanXSE/DPq2SYKV1Zz0TmaGO
te2/WbP3NVJ180LFWpDRSChS1rbGg1+QLuPoPt52fl/eTB4VSzEpi6E3sJh1PEaJpBwaD6R06PRk
OPUgNto3W//g50Txrirh1VcGybgQIye/vqJ9g40Hwl+M8B0awcw96mYvZYk1y26C8gbXD+r/FAnz
PkuG7kvR2uZb1WbJlyYyYZ/a4GiuGlQAJ1dl9d0kbPgyioqH65ayyYGyWvCWWOA7hYQGia9AfuJt
Se9sLiwQSTENySMSPfue+pidaV4m4hTnY/ulzAFrtn27oK2mvvyWA+dKVu3cRS9mm1lv+XvOQS0A
p7XNGL0gMGQTLqIUP6Oco/aL4cKBXdmzDv3tnLvVXdGMLAxtMg71zo87Xe9EONDR6MeFopjYPQVO
XZENlABtIMYorqMXPNT8TShHeF5+FubuRkC7AYDpTB1q5pZfSd4FcqlNhUrLZxODNHuVpaJqz9LZ
7dg3mpW2kvWAoz7eUbzyybOBXP4oBtqPm0SEk7E3pqUEAOpF8cJmKjzPEpMEXw8vXQ9ezeMqwfX2
vXUx9tGLVjpBgNrDwMY675bf7B6uCZ58B8j5IJzw5fvJdLUR99CmHCtF4boAsX1w4DVBpVjmHCTw
a6eB8LOmF8Sphw1b3bnox6p9kWa0e1AWEBta5WN+kBZdoCu7wWe+69zZPZvgONy5A4oKLiHz1oVj
wfHlvks/REkzz85aVAx6X04IPy5C3elv2qM3uurBnCYXHpTT+3zS9r7qSQ4qrdC/yf2widZSBuY9
jNF2Ooy04aMr0XPQB1ub/Eaqcn51WkVcPG8aK4P5Xw3EhGvCs0vvP5lgUgnOooZRBcm1gjmasnsB
aj1QEU+tbr+mhFIV+7BXQJz6kGBlImRSe1wXOPyod7mc86Gi/3caQLiYCLs7KjoXI0EGK0bRRIEF
A4hg1aSu4lGHps/fonAe1yW8lhxJf79kkcHnLa4SDcG4WUrIwq/sDjW3nTxYmWlvm6I2T8ykYUGW
vXNTxsF4jpYpfZznZHgAvqa/t9X/S036gxsc8Q298X93hjev3ev/+fouXr18Lb/+v/9LglutXr/U
P2pQv//N3xJU/NV/mYKhOR1Wj/HhDxJUmqt/MUYV8Gkgsy/y1H9LUAUSVAtN4WL/Yvr/DlT6l8mM
jA22hmHgkRXgUKCH/4kE9V1J8MNwDO1ngEGdLi94XwaPH6dxbHUl5Qq5VQH92CzcoScJpv5Z6ZBd
yImaxE8b6G9BkGR7n8CM1D0HAlIOW/wXwvVRA9awxeITqWRB7lxUhu2YzKCNjkQb1HpBwY5i32PL
GqN9Dp0iTc/deNBNwjYyz6L+EBFHE4oH09V0iGIWJiZWCa8/srPnfDUEPnspWq5r4AdBVZ6Yq7Gq
0ZPjzbmIK7X5ya5oHKxrjx3VdJc1MwqAbSDiwb+hgdMn4VWadtuBKneZbwa2Ua5JzkKTX/RqhsFM
miYSzZhuQ/C3uvC/T80fnhru52V2/b8/NkdAvRXtzx8fm7//6F/Sbf8vdudoTi0X9wpIBD7vb35C
aP2FjMoLFiXK+2ODiOd/+Am8L0N27Bgf+RELI+yH5watFxOoEFfnAin7T54bRJP/nI+gF0UZHiL/
DcUy7AuXCdEPapLUS0VWAOw4jY1FFtEgCZMlWto7Q0pCph2xsoJGc0YQa96wv18ma9Ha1IHLnLnt
6uagrBJJSVAX3mmefRFtC13Pw6ozzfGm5zUk9nBtJ+MGtqV6aqi+3DV7vjhbT9ESWo8BkEAsGKXN
qojoiK/6Er8hncTew3OIh2vVDmo+ztbciVUFInQ7F76jtnrRCmPsqWnRtmATVyIwmrcwm/zPQbEk
igchdf2MiREAbNG1a7B9trux4kHY56GNQazFmn8xkH2wKnV/29KP2/ktEoIV0AzT2bield7JLJtu
xsTsLlVsl7dlxnZg64+1wTYqGMnGAz8QBysvk7eFKzUbVmLEaA1MhxhB48lecCdWEuwh9EBASWps
iW7lYqL+Tkh5p6XgjGp2YkGoFAtMJYXVfGfZTH/CRLzEbOOvWJvCDf1h57pfgCyapWqTWDZsXGAt
dD79rTEB7hqlUVw7vlFcOtVw65oDlrV34osc/eQzu1q5F4i514p65swqS7ax3tjcauVAjumTNL6g
1BSXQ1JBliHtpj83h21j1/VlJFX5LQPbQi6mmHati3orpoV8i7XgsxtF9QYDT0RPBZiNt2BtKO2f
QmEs0FSQN6SbnvQCwfEXHE6mWufWWRA5zgLLoedLUy9P3rIFpOPW3rAhevSsMN1p4y64HcySYqU8
adzoeizvigXLU+WkBtsLqmdB1BCrlpODlHWXxghqjXTD9iFfID8C5/zltIB/JEO1reXyS4EIxRtT
R/H9zKJc4ghtqMGzqg752CwjVkJK68wh5vI0mf0XEGbDVdyL4sbXFYUyo5Hw1l/wRAHlyWp+ZxYt
E6ZLwg27dSa1AQBvrPfzO+bI5o72F/QRmZXibCrsFT4qghW57S9qZP2ftPKZVRtdl5wEtv4NvWSc
wM4CWGryfNhjeSKItOnPoA+2JxMek/5OZlogTbCuMkIiR+PgvDOcWu5BhiW0m/vI6Nbe3D0aRrFL
2vmWSbm5i/wzoSmYW9BQ09Bn1wmwKANolLXQo8JC3FqNWWwrwFKt9CFMgZqa3plTdvtS+qrYUSQC
pCpT+wwzIDXncqWmL8bCroJNgQuxN59EH0LWmMLoIAdYVwNFxTZa+FdgHD6xGLZX9sLGwjBYYxaJ
XcLQWvEo3hlamd9uyggJmOGQzAZoy1+IW+yNPtHaaba9X6o9HHabzeBpBtPVLbyupkOPW6WX1ULy
EiC96BaXiIczMuSA7u7yv8lf7S05j8WNXLhg6J8YgMy5c0R5Ot6UCz+s6iCJ0ZVS+zkfvQsBZgzv
+nBUE/iJDZS34WYQ3WNPwvfBaCb3csCpRXjlqm7FYN5VpA5AMmssZWf4+xbEGYU5HKngjVAGF5rI
HN5nziR3GBBw1AZpdI3tML1yk/a1ElIc3aakL51ar57ULs4BZXYvreKQl/pmo2Rhn2GGLXeIr7il
TUgQuhQFc5GkuJ5YdlfJuBQENcnOax9v9NwTCKEj1mfdcw+m0zi9hNNII6dMzeaOzuZdZZK0GFOS
XBE1gVZdh0Uvr2M3so6OJK50LwHvALJwtcnGM6uPMifKgXCfDrm2rMLbLvO/AcIY1hBemW8nQUHj
LyB2E2VEF6ykV5V1tBYp9VCMZMTNaCennrGzZkYpeAHL3ZSwd2VxZ0I89o9JMbWWOEy66k5lZSY9
7xaj+ZwbdL+IhMyYx4/JYHtXmOloYmf1GBxyDM3z+SiUdzPywr5zVAS8LB+49Y6q0+5za6XqlMwl
0YqI3d23jrs/XePHjxOgNZEvaPFL/7ZhwmuTsWqqU43f6NRMkbHDylvF1HfYJhECXCVFX9zRjHfw
qmpG0mQbU9aF85B8QrPRbrUtygOUjuQVQD1mYeZm6AFBJYrz2FGkIftCMuCaB2wFWgY8H47WesX0
1sAOT9O1ygVUZERnw0Wn2/Z6Gu0GxBpbPbWarQo+Mf1hMB3I6fonky7Na6PM9BPv5BiDZtlftM5c
XkWYLb+ZeIyZVBaRcwt7QT8ZpC5elpB/kdIUX8mZ8L64VeiSKp04TU93T8NoZOiMXVkfS1bbdUv9
MG0mElcW8zVnEVlmEjz2enLPC68tvhgZXsJT2dtoNzyZDjcRgIZH3iPhVo5zvIP5bxvr2vclCJnc
SuKjIinxc56moWAxItgC7YFexHMmd+WUGNdp5rWIvZ1SfWKumV86hYxj7uJO+Gs7LOdj2Df5F9E1
+a0c6GiQ8GGv07mKjrkFG5w8dx5WWXfN1dw4bKbboQ3w+DLmLreTHZoXoGiGT+4wDV+jIGleAkHz
LYUboFYR4RmYAJrJOCkr09dIIdhSO60yPgtzwupCEw0xI21yaOTMlA6+MciXMB4rnJZz1B+l1TnD
JkuzZkL7X2ZPTZAKQT6K091mguAH+olOc+l1sjjyzLHthisqJ7jGY7Pil4dbx1fmpygE/LwFroid
3dIGIdWFSG+jUJqYXCd/XfU9tmfMrdme5TkDfc9GY+3ktn8+DV1zwj/ubTwpzM2k+3ZTLMZQ7NDz
ovwV28Z0mzVzq26L3iIEhdnKG6tvu03rurD1DYCnKC9Q9o1+Jo+tL4iDLYtKfcpV1kFwjPvWWqPH
q5/zyZbVtqN9g/+VLctXxCXOBVQ8ucHu9SbiJHzwk6p8rcFK7JykgCk5Znhvwe/ltbFGDcKK6I6T
eUyReF2Es/BftKuKg0ywFa8BO88McJ3JefMHlZx1keU8hl2SEAgKYUmsGqXbVVXb9YHWAf+YsxsL
DrQ9p9sgjxq9Hu3EetWhprFbufIlFlF344YdkcXZaJuf+pkCEqbn0HMvmS0cbAhTX8LGbrJtVHox
9IU6i54Zx1cPcAq9dudUyXjWt/0Es98w6HIrGNwlg/kjmUXX5tynz03lX8aT3pDboGmPGtsBqsGa
bKrwRnShedn7It7EIVvSjRtK+4r2oLEKrNjfN+xLoRcpLd4wmtjIKmsZP1Zi8pFDlwPzOMtwLICQ
bWrS+47jy7az5+2AjutoZ4Xez8LtNrN0il1vmv25ZSRbr1fl1ySze2RPveejI8J/A5akQszMXvMh
dv3ozRN1tNO1ib6Aqzm3a6lEf5HYY36MKbOY7EeuueD9Y0b7cS6yL9jLdLWArauVJNODpcUZLkin
SJ6KaCzuU9dMSCdyDfYHUX+u5EhAPdih4CxXZbiOTWrEcohPAfO3dleppj8EKdlPi6snf26xhEAX
jgbNFC51u2grpQ1xMJrns9yw5GmgK3bOERbntkjTz9GcQjNOu45ZeaN3MQSmY1PEDjzF+QnG/9Cv
sc+q19hp/GunaYyvRGKr7z7K/+6S/7BLti1rkfD977vki/Qzm4fXfySu/v1H/9ol238JekE+DSEg
20yoUOn9a5ds/iUgAIU0dVD/uFRv/7NLDv6y2AHboLIBCznIIP+9S6bxhKnZdHx20Muu2/+PDM7W
B5mkjXAQlTdS2GUvLsyPbtxmNMauKVrrrJJiyQLVuOTHg3J1uo8SE+nJCpVkWZ9nuWUMD++ikZGJ
kVSrNgTt4ae6si3gMpmjR3bX3jwxhhZwXJBhEGfGm7ViHNFULRPeH870LwSeiwL2h74YTGx+cMCp
JUzbXTzf/9zeB20/FJGa1dl7ogvVqrH+3gRmJHKJRJde0u+/EKrUT18J6cnyBWNZmhScs39+pZEW
jjTwSoJ8Dc/rjqC7dYFv2gMJQqwNveTGaA6WYm4d4ghqQOsL7YtD6PUkdeCcsepjBBKIuCrtL0Ma
L+rnvd156AiqlDANZkfEwuBHv8eBTfa5iKr6DPU2sUFxWgHCsfIIEkqjGpIp3LEnYYG5HOf6Pfix
mBkYMXF0XxG7MvHKQBWByUOpFm+VH5FNNFD7/ivw3eOKsLx3zEd3ESzzi2kJdFCWw00wOIQKKYch
8iQMpulodsk9CIAJrpl7I4Ac0hBeynuypJkIhicwqOx7yzKIv0h9cIqrVmXNp/fcm9hjiLsa7TQg
m8RFoWRrZqDkS9lIDmBT8IvCiXgiMG/J+KAaN0Fg1hi2dW+za2zP7BorxiUeSGh8nj958tkGvJyc
OqgVr2TUM9YybN/Vt7MiusdwCnvEiMJQ7sWxO85c2i5ZM0TEMZRRcskM0nT4YUEypLBXDLP4t5J3
67gFu01nf5wbU68Mk2rwOtIWSS21quDKiMHh+LO8cl+zYUktm7zwUb8Db5CxqnIDwuiG2RIfbaK0
iLffg9c80XXtczJUAG7EzJRmy3mkQYrUi9NClidyx9HtmvluAm0zI5zAgX3GPIYIkveMDX85OSHh
P1w/SXhkiHWLsNuiM4BkaD1cJPEw36DfTMZVNvLwOrGwgg05oRY2VIXsC9ePxUEqzx98xKl2sRXR
QtFzGytb2cM43ZM+SIfBDUd/XWaRAA+Dluc1zjr3YiLh/tHQ8MkGLWnCODkU+UGkB0RkIiAlqvJf
q5gKXDpE0rL34ZZNBnO81oMmCifJBs44rM58OtH5YTzs1gSaIOBsu5vvwVEuShD0nWpJBxrS0lNX
Zje6Dr2YGNg9U5fGsRZXKppBB0K8MOzPQzly7VJHiuHbRJSW/MQ/ltk3OQ5k1JaobDJvSSKjOHNf
W7uiDULQiXU/2cuVL3Kj8ciVHLi2OUGjJdopkgU5MzxcflbxUOayHqJdaxqyfX5POgtY4tXWmH1O
cGrzyt6/x7W49sxQKRpbAt8QMUAUXeLchOM2BzRQRJw51ZKw6Nc93/I9i8jiaSN4jS08XaNwyZ7p
XVWfVUluq/t8ng3j0ej9uYEZpwzFHinklxQT2reHuYTV9ZAKs8xvoyWbeixx564j7TjHWeMRWM1T
yblU8BQWscjAKDMMY06ENEtC7YqgGHfgMXl66IEyen2/kdH3ceFqok/UxtPLQ9EpwaeMg8Ma+p6O
nfaIKNeBFSTe81gEvX2VUcg36yC2yCHwEYxdJh5zZqYJS1aSQbrPeICFp7IXZSnk0yiCYwJMI5zD
T4oVgpEpGH5XsTWvKi8g1MYA9+QXMcFxcJb5JMAf2altfK55twSyZuxux6egj5r8K0Bc2wbQPcER
3RLIa9tXJe+fuVnZfRYTW0/+Vol9pPbIo4cmNCu2EQg+sfHE5ks6wj9K0zi4rBwzfHZ1j3hjtu58
HY/D2irr/gGFkLHNuzbZcGO0a6ePk6NThBFJnhF6gRJh58qiXIWq65fuAUy3N5zXImuM9ClORN+i
+XE9NjK1XPSrhaS5wODzkS6WvXZK88WA+EQmwSJ8mODap8nAXt/K7fitaCP/6xg7BNeBMbrqCu+8
H1QzbfNCjTde7ccvrqOrbbloh+qKhmPQRNULZhboc5UZR2t/Lt2V2fmKwDM0V4giG4dBeV5cpDIu
HuysZeTNuHU3G924IgFxXFcK7aUuB3mli7k8d4Xutz1g7huWdfmShX1yp0VxPfjmmO0ZrIod0Khx
he+v2muakndx6xUPQykAG6muqs5DXmCbAhzAqTBCghkdUIcaQS90XZ9efKqd+p6Xjnyu3FImqPba
ahekZv2UIOfh1JZpuIJlgL7NQzR6Kb3RIXxKgzmP/PZbqpC8ElwGgXfO4t1Q2PalG7Od2ySmi15p
nCgHNq2y9VmDvGIfFM0EWpRIyKOPVHIXu9ZNFtVyv3QRNvS/5XOWKwRZo629YwXASm+nEhkLYvDo
DqeCtydgM9+5GAbWRmbMwQ4Bj3eJlLU5Y8GeDmZVTcfBsMLj3OXDFsMj1kpbEBKFkv2QVK13r1M9
fwExlp0xNJnPVKXAAvy+QvmpmBO4f/kP43TS3X/CUTbwnoKskNHpPVkNR0MBfWDJwRQG2Z7kLtZn
8DP+FGn/wcRGIUZyjLtYzKl0ffHROi+iGS7iAPmWmTeKPZGyMMiO9MA/GMc+mGvevwdYpke5bKO2
MD9UXzqpvb4N4+gk8qXCAILPml2hOEH0zoLx+1P5qy/zsZVyOslJ/mnqavEMGzFF4Ok9X7OuyTVt
UbusjbT/k9Pz50KWZlnAeQvA4lDPfyhkmzj0pTGa3snxJuuy6im93QHMCQrE+qz16z9hhX7xfRb7
EExlzNiEG3zwOFrs+9HBwNedQdQ8fn8FVQkiCaTmiPo339N9f386Fw/ZP4t1Do6RIy8VwcX7WKxP
5JKg+u4QV3kV1ZVvLKGtLKi8gavR5h2IUIj3kVGSD41/JeP18fsf8PNNGmAs5Txjp0PQbn446LoS
jQki2zsBG0aTMZDXOFrDnxKxf/ktQOBx7lmu/ZM9uCDUsorS1jvFXaIIYsTAAIJw+MO9+atvYUOJ
mA6iAw/ecrJ/GGx6nYNUx+BYwoaITi/1i7WNRnbz+zP2i9vERTWPh47dDtvND2csp2GfShL0TnYE
EorOCs+cngZQbe85w50c9fyHLd3P6xdrOqsJhwUXiq/954FVqY6mgQhdkuAi79nqg/g0m5pSpC+Y
jpLzh4rqe6Ls7w/154d98VmDceBomVd/PFSErSlyN9c+5T1Pd1SzTnYeOK85IzP491/1i0Pk5kCA
Qg3us+Vftpg/XDu/GBRfVdqnUSUETpYk0M1tB5VBcMPkyw6ONn/6h/P6q+PD6wpAiak85oMPX6rh
NToJSpZT4ZFtXJVoowszSPZsdLiovz/Ad2fqPx91fJf4jQSOUvy9Pz1pSaACVLwmUvUWWT52P3dA
L20Wt1LP6rLOCqxw0USZPA7UdQO1VnupGz1GO2G0gs1F7b4WMcouK2kJGgyQgibXQe7J4g+n5ec7
HOE8E2Agj0xzLXt5zn64FlXqDiRxw8G3cak56zRK5ScmjrwvdSa41YAK/Old+RFnxEsM1ytPFa9n
KB3BR1t/XNAvIRGcWxwVvcLB5LB/6KD2fgkUqebrREbL/Z6l1mXTF80nrV1MUQ5awNumtRuMbXE/
Y/b0BkTvk8XY9veX71fnhJWSewXDuGl+5NKYDTYgHfDUl3NA0Q06/sWKDefUFk6FhqKBCvD7L/zp
3mS6uzwNtHK4RXGB/fMiNCksV0NN80kLFNctRi0i05YESd7sf8SX/erL6BshcIIQyOvgw5cFM0OS
mFjv04gu+hqoUXiOu4FdDi1gdkm/P7KflmmOjEEY0DJneeN9dJoTimBJLKDTCQcPG0uCfrizeBDZ
Jf7+iz6yvSBFsFwuxYPLwSGE+XAjF06Sjgz5BioIlbTX35NlGeV0+UNkEN59JjNNJ0TEgtjsISG9
rpC+A6RniS2GxLzEB+f0CYyBzdK6tWaiRX1yaU3Do5VF1wsDXbF0PwYQafN+AE913SErgPr2+yP5
+fqgtMP1DYjNdX7mIaTVFEi/bNuTjZlgM1R9fVYOSbqPzek/rroQ9XEPCB8BpwUz58Ot0MWm3QFC
UCe1pHoHdraEtC5B5oZNPq2oAGD94eA+1ECC19qi4TP5bxwVP12lai4dq1GuOHnNKL56nq1PSpDD
/N4Q8fyWrk4zF+5DjdX0Dw+Z/fEWgbRgI5T0YOZj1qAScv75mIki6ghnSLOTZdFJmuEZkHENd8Kb
sWYtmXjBm2flOYLyurXaS9TRPIGOitMDqgis0e+p9WZf0kWc86VfAzFg2Vj0in+efe4jVSKGh35s
pdd+h0GUTxoABoVGnC/zERh+Ny7uhkeynnndGbwM9hjWmXh8T7S3vXa8doeR1lgb5fT9chpHEd4P
DbU7iNETXbimkQP9YBR6M9BtuFReZ+xHjMTX9WQZ8x7bE1p53VUY/BFSmOe0pUGAt77bQ7YWSp53
OVE762VeOGzqqZnZQM/pibg8a41fy2WI2VsJUX+IrZnN0Ps2Efe8LtaGmmeGwAx8xtIqrC+DCnKa
4gbKnjWi96UZOuF0v9ZMZOKtbzRzDVmPFuWePMEoOXg6Z1dUNTP/dm6Ikn0vPjF50nkJi6WuwS4g
PyUVYfff6JanhF8uVj4obWoMGVUFxnjL1LlMrp0Sxet5HgOEu2mdlgtiA4oB+G2VMr+tZ5P3heo7
q9lBU8SjY9rBOT7MGi+ZtNovY2tyFIOTufNXAnh6caEaFFNrfyi4zPiF+EMO3X11B37unVwwrJDw
M3GuOZtYqCQO+l1KWPW48+TE19MHoXPVzQmN8KCciCHXTsQn9h5hQW/zsEysxqw37kYYLvgickId
N6GJsppJWeG09lU1oAm5tVKiVzY5t0tyzX61Vmtr8ge5NoxUHLVWrQ+jsFuyOMFI4Di1WcJdghzl
qao0GwnbH1L/XOjIGo7JaOAM6cYl0gSLKT2tAP/bvB8L9rArG1+PQvpkjureqhjK7oPU5QbDq+HZ
l0aKC+t7HUDPnrtvjsESHsj3pm+GqhHKQUQjBFnfPNXjN7wZ0XUA/f36ewsOriM/xklG616gDH9N
oySJtm3fYpf+/lgh+wLeszwzg+9kpC7ga8fR5ZJubY1Wkh7o9tKbtzvC0NfKc7mLYAqyM0sKl/Nq
t0vP3Mna/m1K8bvsRsRu199HM1YgXiPXWQqJdzB6UPvitbTIXFgnivY8s2y2P6NF/jHCMF5/KLho
Mib0rvxzxqU9WelmOma7OshJXC7DmMe0lAaThmISnFgRaeHsstCO05u2avghlknvZIeAp72toFGM
LzisHIP4Fd/NcVGS39hfuGMBBCLLQOn1Kkqnr7h5uGUzBGriZrKk4W2SidrY4fkb/JL3MWMADD4J
7QruFcE0B1WR6Bz/icI8J3YCbT7R6qsi1ZI4higisWfNEu5mp0ItFPipoCn5/9k7j+XIkXTpvsp9
AZQBAb1NLcgkk6rI2sBYCloFEAgAT/8fsLrnVvdvM3NnP9ab7q5KDRHhn/vx3QICD5AkMCicSvOj
QhKFvA8QyGYFFe/XHf+/c9J/MyeFCy9YSP7zOelz/5787iT+4wH/cOAvNnvQMwFlvGg7DuuXP2ak
kPU+AScTrAlMh837Yhf+XyfxMoxbFJN/DEdtHzC0yfoOORe3PjPX/8RC/MFF+m0rg0mZhjfTZk2F
asEqdVks/7ZBwNqWJvUUTLdhNRtzvg50M0270tMUGyybKKAQnEdDHDfnjqrF79Y0EblczsaPFaxs
ERhEU3M1WfaVZWqx0CKQfF9yITbtFUXeKZ78la1NNVBrWno0vD8YPsmXlmoXgJTOcxKNYdnQuU6H
rffLlm8WkXEXls5QnmqJ5TSkAMOqg594TqdUHTTr3nE4xr6yqNGNfNT9E0uSdnhsBr7kR6Oib2Lb
OIlwtnGGA/nMd+nYd7hKxrXJy5I9akzWq6WI8c8589Q/yNLheo6jn0hsyb7RF3BVNfPLp6oUydPc
1zb+BHiMxayMr6wwU2LODqOJpkwyuj7cSz/K9khffbxL6ki9h7gUVpyoNKBAegGiwgB5HQJOKXzu
p7MvqlMWDykx2xWTP9LtWptDexZo25XFlSsYLwlDJ+NI2kvTXp4b8fTIXEzN5sbkDhLvIhR4Ir0i
ReLdD5GJa+pgIY9bC48+H9p8fPAKrBK3DXYfWnBWpSvI1f3XOfErXPNvrgiC84Ul5j+/ItzlxTu9
f0Cdfj3f8TsViL8e9MdVIXQ+OUgyPheEX0WLv10VTJvzHBkFzKgp2DryR39cFT6uAJyuH1aL3y4M
9icuLWhlHi+yPO4/ajKncoEz/7crA5keAgXsUgjWCgY9f5fg5JAH1ehZ7cnpDZrMnWLXJ0O/s8s+
uGI9S6hFCZlerhghze42l9xln5Pezb4XBM1ZN4+GbOaK8kbI5HtDGbZ8UtDXzkEcpvTbgoAgBpj6
b+5M4jWxqDPsdQanc1kAt2aalgxT6S/08pA8wJBVN1nTGvVblTT17cA8lJv2ZO0ZDA/reE5EsysH
LcO3IcWVe2BUzDS4byfvddCjCu4nok9MutLkhmbw3tna3lCR9Y+bIH0feiN5VZKY6gHzbR4TM1e5
RyuymfTYt4vS5J6OeMz0udRpYOtLkYCJ9XdBW8zNpe5oTca820l/8e1yIz70sJXkuC3r1jTKU+Ui
UbP1EhHK3CbHBh1dAlxfgEujgu+zJZ9KBw1TTjekk1YNjKLXFitL85vWRafnbY6PSmO+oBCHQR9B
CsJC5a/kkPcRI6o+IkXjr3xREsytQ49m1jjUwHuULTdroqUi8Wm7yRStdt/naJo6FyJ9GTPhG+I6
dYBg4ujcixwa28UHOnE0dSXv2UVFtGkZ9go4AwbSLqmOiWEMgF4b8ZgbNAOs7M5kum1V+moV2t15
YTO9+6C+txq77XrKJ/hBddeSGC/zGyhO9h7PdXmswVHs8Y+2BPSr2lthMFRH0H1rXyX5riwBttpQ
N+7AKlbrIQGO6DlAvJ3etVcZVJ9DN4fRVZa6/BxVBv71nPEv2dShITztPed1GV/tuO3udTL41wLv
81tSAn6NQwsmFiHz63Lz2+G9Tl+KbozuC0FGP08amLBaKSLAPown+F3+JQzz6CWh5OgwJp5xZ4zR
2GMAMchU+NK+ibyo2DM1S+eN5ct8emnawMWGWXjPrWdVjx35clpHoyQe127W2uOatCdkgHqa52Ml
hQczp6ckDWdof9TjLPcab/0LHYX2OZx99DOrcfWTE1LbzDKf2MJG5bL4aWnHA2biz/T/xXVVsYvB
Rz6xaLhn0+ofpXafspZKqEw5S3h79G+WhktMyOlcIFFKNdypOBZnaxzrg+OEinKeid9aFZ28JoVX
vchuZAAa+c1XLZLP7O6HdV8EwYlfGkduYzvrqWuC23kqxmtEfORUOWw5YsueXxVW5nIXcm/7ltXS
PBtz5WN8bW3/hFk83DlZ82MgMXtgR99uExYa/IJ+9hjmgXo1vaz4POVz+tmGN+yu3TbIP7dGFYK3
5QzzjB5jvQ++JvR1v0sb76zrzFuXQVrsM8rT7qqwck967ABFweUgBshjjTsrY7g900ifrHCspfd0
JIwnirtGiZMih6pgLUlqNxgJjfdGtwF4M1GLDR5WR9SW8r30K98vknVsmDBxOn2qASps7MkVLw77
nbvekM/pLB+zxvC/j25NKAizpZkT30VShh82Z0++zJxzaU7gx3unISnRRRs/jY+h0/m3E6NwTg3V
Pc6YGTauNOtvnqKrqNFQS+wonL+y6AKBY0E7WoVMtM9xFjvPDOXdNSBHgR2+pIVvnsP4FmVIvfWu
sanqIl5HOZU2M0F6dkajPCmG5e8dytoPTNhoEkN7I1Skt66nx00yKPuVLlyINYZPd9Go9XTzMYNx
ck/jxO+FwRnnJOaFHZGxAxlrwFUwg/qaZx17u6a3wm2hRusydOSdCYil7K3xjTL4Ekk/PpDtZxOX
x9oGToQ4gxqCQKVSheDwMZKMIpzAlDEFN/WAJUktHhJwdgiNU2+xv1SmPd7HVkV8BaJoh8/HMW+Z
KmGCocz14sehmshy4ulGCCbF36XJEdYctoRmsuBg0e576dIu5xB163Vvjt9a7nkPlvamI2aNbs2T
AuzMou7o5k2471tnvDF6ka7DoAm+AbZzf9aG851iK3Fj+UPXr6e2pCggzLatzEDTlEZ+q8ckuKXr
L78B2uxlq2z+lpjoAmR1QIaN43NtysexnU3MJxKn8YL/weub7FLLcnHhzuGVUEq9NTyR2GsHQ/wh
NpJLkQ/xzlEpIMFKWp/T1nX2GfDtHef7t2yugodWdLTJMrF+in06paxEYr3N8nIrZeQWty4gpbXb
VcNtjafiYGCSSlde6S0FKRZCFiCZTQVm7R4GiPzejkuSXKAMsexxgpfYi5wT73DaCN1U69pt8D4X
uVvel5Hh7gox1dDBgWyYnTlups5Mbww65ukpr+p9r0ZFLnHs34SUyaYIasiBfv6l76yvWdvQg8ft
8WbQJeF/UHrJvRO0dB11NfjBMqFZ1R67n5Y95FvSPOoxA8W5HRy9NMIF+Y526GBjSwMICN62C5hT
6mVCqhenLpV3Q5zZ1jabQ+hnjiiDtSETCLHqLFPwKm6lv0rTKb602I5xHgb59xI783aaTX7XIPhC
QuaHzNPuaBvc7k0/zzety79FoPBXE+PMA0w482hmBTpjaomd6FPrZmYH/y3MApdrZ2Lse7cyiLdF
xRVIt30SXZbumj5rj4oFCQSgIjzQYdkBiWHlRWmUu89FMpxTZDHOo5Eetd4yjI2JqR2kST2QO+iq
bz2znjXv/Qn2DRb/KfEOerDbderezg7KTOVQoUgBtdjByPjWms1VqaBaVWm1EK/RFqVpYNc3Xq3U
IayTeCka2AwApIBHmJv1xW/k1Wc6EnbtfiarssKkpTfAnCi87/NTVpMYqfAfrtpwmWKmlQB3kJw6
yu3YqxS3dmnAPOpGvS88FR6cKYs3M5xOI6/uJ5kmO+pEMY7WBpaYYrqGlGZSjQktkOlhvenRxDaQ
x8lLUNi4rwYbYIjh20TgRsAgoeE/oSalhxnby5rN9o8W++PWRb5bEV+Co5E2LjeyPOF+YKurFlb4
LS2nFimTw6/ujIM3DtXVMwbobEh9FJ7BvTXDRh3HUoYHckSU6qVzcCr76Vqk7hcshs8fG4T/qiv/
bi+17IL+1V7q8kP/z+mH7H5Mf9lN/XrYH7sp3/7EceX50MRpZ2D3wt7oD43Fdz+RfmEWKUwf5j6a
yZ+bKbzmIBGIZONdF1iLFmHmz7B28IkWGRwy/InJiIsx8N/K7f9V2T2A/79uqJiKLvxr3PABXW7M
xv82jhEtHlubm9gBGHhqY0izIaAyhMjP+Jfd82jSQvIYu13EkiJN1HEgpndlMTqU+zyzFrSYHEAE
UgaIRzlS9ipaAraiIZkXx5GTcsJ05t7PK3xkYZut59HQl5jUlr2xpih6GkXlvnrV8F4QQol5qqeh
jdzHPq/nayfDJ9IqmL2rJndWtbdQ0VCguhW9WfMtHQUQ3IIssB46r7ZXfdObryEmRjymRioeqkrn
p04O/Zb7K1JHwwO15xtb6AzjpQROtLHouX+IZmFsS8yhP6FWgoRhfQvkaihnecRbSlrLoTnr3R6w
9c4a1Wd2aI75+KI+fAPST77y+6fo5Qv2R1uD5M4sZwrjmbdBlyzVcc4zZ+3bigd2roYOLCokfG5s
YRl+HrK5jddVEZiv7HDmW5KaIX2DIcqUOc6HXncEtA3Fq1uB5jqRAbfr0j7EtFvbarVgHd0VmRUK
d2GKzweZBXSviiY23pSy3UeqLMty5SnbupFBF5p7TUnACwQiWKjgba1XCeQpXeWjybMVZTLeBU1h
/ISXEq6JlkUnqhCT7wabkUuDKWb/8f6448sjRzZIXXpQ5VEU3D9WVcnG1/f8Su9Mqaq9AqC7rgPa
UdOaL5nUXL/FT6+Sld+n4iYOLNYUK9UTS75BnU8SvLJWPh9gfy0lsy7W5L0NxbReZdFsLDC//DQ7
9XGQDpjyPhvUDoileG0MM/B2VjMF5p5DZT4ortqvLIi4AaiuY6O3rI86UuZbmAXuI4bv4kXiWX8k
UTG9tk0CyLSySY4xhN8lNobkDT4cm12yis/kD5PPGdsKFlGTezYafuzAA7i7ynsXJP7SKJGBd926
s+iqPW4oZ5W7ba9XXtgTos+a+W2uNNxJpwv3RSHsnxrSYLMGgFfWuC4xhFHdzCZgF2Zmn1zyoua5
QlU0O7DogjCiYw/8wpi1az/b9nHePURlON2mMww2m3zAZu7N6LaEWEpOmhXC3upDayeLxH4pVJDv
2WEa9Yp+SbyPIwi6YJ9bZvfY186r2xfqpnTNz4h7EwyFoWVLkSmE1+2Ad7WMI27oneV5uzSYid36
olmEBxB1kHcxg6tA3s1zUd933lxeO8Omy3Sayns3dayTiqtwZYkWdrPvOYeZCpEtzQvzKXFaEFi5
0OiZhWs/j5ZnrlxaSGAvSY8TlaUOq5GcE0PgT2JMhuxSMTneLkoJY5woYyaoO2PfNnZ3q+wwu8PU
kZ8rQ7v3vRuL7YAytMx7OlMhqhZInoEROjcFUx61oWHQfx1AMd1GFo1DE4laBDOSChM//dzAlK7Q
pTU2mhqY9pQxslubPOZ9JmASbIxMjtWB+rX2kXUFrbAaGtUWJKAN3y2v5ufRncztnLXJZbAbiZ2q
qTHfu9NetD6YInsCqbtC/zCNbUUCA2pF0TsbgWN1S8rCtTiVgXuztdPmZvC86ayjpr4mWKg/h3x+
m4HQPGbHpqyJt3tzzMYpypK1MXnLKIklYr8ql/nWymyhQuIUhTDpVwAhZYFw7PmxSXQT8MFayDI7
D7TdTuQzQIGZmQBBbntNtyaKN+6pHq3WeiJwObMflukkAIu1/qWeFDxjkE2QAQS5a3bUSMl02fQN
K+VZ3jOpzU9+hZ2r1lzMBQWx5abzVEQ7MleWNu8h7Y5lfirQqjbkZ6iY+TiLGsoUHseZa5QE4rHx
DJPL6iBqBHJ/4g4ja6/a05UuwdOyseR00OLBcpcX6hPImsCpeCfFkM+32iQ8saLHJqwu3LanSyfz
eqKKeCaioar5VmIZOP93ufR/KSW13Y+Kq38uPb+Q5cRD9xfp+Y8H/blYcj8JaC02VCeH9Qj3x38s
lgKEZOoEsDlzfV4qoHB5/Ck9h5+WZJi1DKBwb6AR/+9qyfvEs2Ey4Z4TCIFk9Z+slnxrcWv8Jj8j
eIfYvH2ekndhMqf662AqGLy6rqfYOgTBVBUL0DdYSzN013M1tTcpPWL08H6ZqsBdmoDj5NkEUrHG
GFWf0yRWF7vm3ArlYO+Y+VoR8TA3uE8m5lj4c4unulosH+juMDr7p2iI6IafVPtu2g3Dmo3kC35G
36tePrJrTanRGwZhyO9ULdXnOonpR4Wv+F6ZaMAElQnhQPblLy3m7pfeq40f+Qj4N7frcvyxmNn9
7JRCmrgkNXTOEnEByOOZwXLDbX6IqidtOzFcbsDBzkX1zLu4RNXGk+G4tMrTkzxs6R7CE97KfNWV
aetscCKPF0uOxUbmSfClyAu6vDsa8/haaiEOFkYNVHNKiZCzSedim6m3EQsbdwcpBExPl391yrk6
x0uKxg1mB7XJyV9l1lVb14qcjcEMAnqfrV8+zDEUxdNv7nQq3ddN2dyjRZmUkUU4x5nHGW99V6Qb
1aFpJCbBkhwIHynveWj9l6ZLwU36HiDJLdx4FE3wtlQ6RB/ZHX9mkXHXQthsdwbsnidJPP5dMcGb
2X7q5u3D1/UBzv0V2fkVoPkIPIE0ZLc5CW09/fKfFaCqF9psgdwk6966dJjXIGf3XdOtbC5k5NPc
YfFLJCH2O+JFjP4/jFgWV+xl6Icn65cTJmo81KYWwB9G1o8cn2tPuX/TLJ58lo1YFTCSRC+ZEyze
coWXtgdhjO87obZiE49u+PIrC1f12KAsZTDXl8FQDxyaZCAFsErACYsfXhOgwrzRh/bRZozyDrAR
up/TB1Rvy7Gbz2GFrgsPHTutIJOEhOfMfKAPvYu9BRHJfrGd4LqceAMaUQ6XTpzh+SuHCDvSh9co
jgZkHRcwSrYJRh+RIvBZ9lyioVjCYH1kxse+WfzIcZ3137OsRsVChAWbPy5PS+s1VpIiy7D6sE8f
umHFTYM/cAAi4K3xlg8fzD011fNHEE3qkf/z4QdyPADDIzwmMlyLH9iLlbF24CMTUFfCvA/Swbv5
eEUCMVhvPqCburA4NttB8P1+RLm0zHF60K2Ga8XRAu+GlJbzbjLPCNaUqddnb0lNtNzlhhW4R1Jr
aeY61zhjPp3bLXOr1E5lt41YpttrmO88f2wXfKypBJueINp/dhYV/OXjXQbMe+MDzhBQrljPeLNu
4zHvgTEHslYW+LGKvAPc0nl6gcKVA5aiXudYIDExLeFXc/l+ggya/KWfwkXC7GrwkzX/HU4pcjOw
K+w0uBjTPVwFDogQX/r+l1vJz7AzO8T9pl3aNsXPmUSZx/TD4LUqSyAhxq4RlPtaYeM6+xSPkANs
8nE9+nmvN30oZsYknn6gUpzAIkvrN5sjzV6bNfWhHKcVPZP4nzCOBWpds+ugg0IY7bDqRBduVVnF
9nrCmLToaJTYhFP4grnLSzZsgK0HQN/ge/CjNG89eZJo52diRM4N7X2mg3I3sxkHOBa7V5X23bcM
AAJLe246L0VYjI+BZ2DLEpIDW0gt+TB8ATee6Rh8OsikNmoQiY11r2UB1CskvLHmK8NJMIauf9Ck
hAD4Z+SKraoObEKf9OhBC8mdYwzs4Iihl+93WkIgEg3gxlNtzQJXlPpOW66zZeAlYvhNNqTllnp5
atyd5mhTarqviyBJ1pI7xrWymuoBMBp1BCzT4Wb6eSKew3r2d4aW0w/HL+1TJKmJyIbA+l64/vwS
xHiEdgwNs5tWeukPG0HxSbnuxDqyYnCSFSTyUuMZmVi+4FPoNhXLNKpCwoBIsoXhBw5rcWONleb/
jdXOxHe2rVhL/iCdnHMGMBk8B65mojKAaHNW5RzZbww6Ouaokd+ukTuso5plfsvY3924mgooYpy9
8LCBz1ih4hZ7IXgJlJPE2c7UChbEytrpVPVjcCm0Aawbp+gWJwr1WXkwdNZNkXM1v86OnRwHE0V8
8MbdPNjDpmvz5lYrCipzQ0X31SC5mkw+6qLRqAerql7tWCM492E3AxxXtEA0eWWK54jA74tOCvlI
S8p94g7tAxHWeKXjDr0A2eix8qFEMUjog7uWiP+BMEizNePEfI2FHs9OFDzNsfA+q44WkpqRiyRc
hHWX86MpmsOAu5ATXx/GBkiYasR910EL9gjludvCTEw4TzNTShhB5rVLls4NYi/bIpNQ8DPGuCs2
N/SEsz2ozA1NafpL1IxlsSZA5WZArZUqDwy2aaE1LHhOSK71OhjN/glOFM4s/NhY/qhoulOZo1Yl
gdvj4Nkc1TgUv4zc3s+MSdWlF+YXPJftbdPhR1lZemw8FvlRf8NuL9sMpKseaeuCQzZm1jW3vP7n
wKjty4Tjrn0fe7MYrqkno/jcyxk7ZZHDbmvlq4Btc00SK4IYkuNyDazxBlgzy/aOJY3vsZ3pbONO
yt7bdsKOFzB4+aPo9XjTzikkFXcS1yzth7cg9Sg2gIh8Hzahe0fxBIJ+To9WC+bdby4+DMtbM2pF
tUmUaVydvHY3vqP0lq/LXw2ON54ams++0EHnrN26eQYsZp5yU7703BK3cE6gDWfmmyXiY6az7saY
XOdV69iGaZNPuCWjztpGRpKcu9iJ72wYUrfKl4dAgazOffC0iWmpiDByMzo3OoE6OPiBtRaJYxcb
RuCq5+ZnXDyHQwWR7aakBO8gCutzlDn+Ki6AQUjS+OtKA0f2xqLYWFiKuBY2DgNK4GSxHUbzJnZI
V1cet/Ddki8a8Q439jWIHe8+IAP2WANg4UZfDTWfJ+nX+Qwxze8ZtUjoyY2Knz2zBUjBLJzZ1AiC
GHb9LuzL8jHNGHaxF84Ksq5WuhkpX+m2jTkaiDeeC/asS5L7ckS0yW1zejJRBc9TZy8txjxwYC5+
yxVoOKQjs61NX4ZXuzeHfVMprKe9cJqzXc7tQ+KWxbCeqk5vVb2AqRNdIyKA6KJGyDM3MvKOyFnM
3vJ4ejY7GM6IBhC+VPKaMaNa4yjBGRCPQ/w8NGG78rul77nt7JMHIO4wmjHyf5gEO095/A69zLS3
Kuk6mdeBrzxJ0VTiciaUPd30owtFkdwhC68kBKaBQXLfaOZMTcgHHxjPPkZZ7e8gv0cZeWhLH4Ks
SzeMSvA0RATqRmk9JJFH/FZmiUOPTNydYWsz9qbiWZ1H6dQ7LQR9TTxmvPVLxnJrn+vN96xV3k+w
k3qb5p47H5KwL74B0GsPi7F5WyxLq6bsJP4ESEmzQ3x6XZSZt02NttlmxJxpzgrUrW4s8GNTwRSQ
rM8GIrw451k5XOYuaOxn7m/5LXlom8bHkt34fdajAne5Wz+ocoy9hwKTBcwLaBQrRAKWBZV2vuaW
MONdyNiME8hkLZjjYb+D1vaIgjvegBzvtpPKYfZlpDyuHcuAW1E0DVfeyY5ROQdcFDNO2lXkhG9I
kPXDTItvsyrjZEfUYbpxAUdd2ippqQUDrrNRtatOdl3059FqEdKqlEYWt++eEl2eWt2em2AeN20o
2rsS48s3WiXMPVwVeaIWNdrLOHhhoUbDQSc3mCOca4blDbvrkOewA+gxLk44hnCupuHMdEljWs8g
HFd1tiohdj8o22y+jnlZMJ8LRTHQSoJbFsgAX4gdzTe5kkb5bRrG7t4Ip/nOSCgM2cZN6qqvQd88
NWqq6E+XqXIisQdQRJF7NHr7NrH9h9oqoDgUY3KuitaPYBeY770Om9vRZSGXBhwLx1ynEb9zNuXb
AKO2/xAKB80uLfk3qSmur6J7IvN4yNF8JD1DbqM/z4lTIx3KIPbvY9G099z9jn3JHVQffht83P/a
Av/e+ve3+BJjBCosKT+2LcLIDj6jv26M41CrScSsa30pnaO22Ym6aSKe5smnAQdG3b8JVrgMR/6y
E18SZORuhGP7psNSAaXgd4soPNYJv2VXk6qT4U1Pc9YbuXb3PTd6XMiiVt+SwnScSzwEioyE9Oxo
QsU0kvI2czNwDB+BYg96rLwr5WBdSsObm5NkAPcyIKmjfVIssXKAwLFsI2Lx3YxNO2RD7/Tzo/AM
bNTtmMtDqqBg9E3mvtfuoPvHDvBQt5t7ywKWWpEMcb7M7CfydRSMbNhiXOKs9WP2IvgerCc4X82b
BlD4nUOm+omfvXq0GbjiZWg7/r4HzO3NLBnJo5aPvrFcO002WCAGr7OBux3JmI3DPmBmc5j4i/LO
qRsSAZJYwLjtSB2/feyFS6+1Lv/6R1/Ujt/VEBJ1JNZQakiqEu/9e2w0Z4WMucasD+60sC7cNEO9
UFbBdu1fv9By9Px/L7S0tQdoHzZ5tb/+2IFkB9cWvFCBE/8dcQKaS/9hgufcI7xGJ8JSQTGyCfkg
ivynrx4QxoXZSciL+ODfc+IN9lbfnLAiyawRT57WNN606cT6kUh/jaPQW3m9zybA0AuE41+/uPU3
xyNnFu5rYRKUtXxCsn//7HDzjaimtuLQWQ3PPuiY6Iift+Kpyjq2zfCe+fADLTfnPm5Yo5oS9j9t
kbFfHGKHNMTHG/rvNPjfTIO5pS35vn8ub+5/1Oibf1E3/3jMH+pmYH7iCCK3g8DPcewsEuYfo+DA
/eQxFWIQ7DNVwFvPH/2pbnLl+3P2a36yKUIBQ+Zi7wD88J+ImbAO/n5WgTHjH7DgXLEF2bS/nlWh
wH4d1UFxsIP4TTPkwzVL7wbD59fK8B5BkR4qU7WvQWmB9uXeqHwGj1QhsoUKtrRYiaOty+nYLY2J
laVdMJr4IuRkNhuSWNW6H0L5c4oGD24hs8Z6aWA0li5G0tLmgyFY7oJCURu7oEcSz2u6i4xq3KrY
f8iWZkc9p5s86Mtzpcll9QMxMVu37bYzhNhM3KNPJs2r7VDeTZ1gBdvTIMml/YgwMF8ZWbubGvIS
aSatnogegbJfWiiTpY8SkPRVLw2VXR9/9pwyXQlcrXtWeMltTxbrnC3dlubScml5HeWCS/Mlaf2t
QxWmohJTLd2YU0tLZkldJrIFO166Xjds1cev6dKqmS/9mvbStNkULZU4He2bcunh1Esjp3ZoBSTg
+b3PWP05S28nCz3kT1+9C+L+Sy3liWaUEgghCSS8U+l+7qsYZ2G40ksraEk9aE9N6Fwbd9HSG6qM
djw0NtbCkWnPAxzI4hVSbfPZHbJdGerrbPXlQ84I9yYtAgnoNsApRJFZcSvBp+utCAZaNdjyvyoa
0q65jYRqd1CfbbtiIt7Eg3xsbSxMwmFq4uQTHS5GiXcg7r2Wlo0mvci60K84irnpA1F4GUs7x8ZS
K2JjNVJHMoTltsMreSRkHVx9ren1IOFK56MY3ENvB82bn2Y0smT+ULxUQL/OLovvvcl26OJUHw03
VoGMFZuNvPFbEWya1GYbmYZCWatE0ZfHvqg6yS5i4DfXZnVqjZlWphYOJ57mItcgL+syvZg0WZ4n
OH07gV7xxRdIe5sxilGZBf2lGTLWY0Cgjn1iWj/CW7IutrdEVJfGE2LM2ZemiRDRgPSTrkCPtHYl
MPdtvxgAJ0B+COY5/FzFRXjLroffTwODshFCWHimw7T50JNb02YYD0r7q1TkEw3bVrB9mX8fYsmo
SiYE3PgCjTVFrCieIeyUJ7oRK1gzPKUv1KQ2ZkUwmGRY8eKqaMoPbjfw4dspnh78YhH6ytokkegh
IXe16zEynvgdmqDgCa1+TFr2E2m1nYZyYjpckofk/Nun1An4qxGj+iYagWus/ASud2OBxZ5aUjcp
IvreUnbzA0FzvI9UDcZoeWdZlDXBDqMUTw8iyL9ihUexdSWYejtKgqszcgw6rNR+YjdwGLJX6qnL
HL2uPfA+63T54B/FbJNy+2d/LPmLzG/F0WXg0m2ItE5bM+wG5Dwn+/JxpGVuz6vNMf6sFblI95yO
OqTsIqzvdBPS60MZEfA3CgVfqCcSn3W19Pb2peNfpRs7x5oUzgOziXqD5iDAxIJUPZCV5aqnnOpk
IGSh4UW62aFZ9997PwEOjnXyLrAYziLTiYcIV/qDbo1ym3BEYugN3ehLKDDFareEL0unLE80BLyi
z25gV8SJ8VjPLYxVj5anNqZ9jB0OgaXl18JAXj+m8SIgd3lU9WuLGcq6zvjmJkiJNxY0qGjlfTQT
eDFPrzR4W78YOeqZDLNtCN4C6UxrQZpq3WXzBT4rvIfpXhkdJhvUpsGtv1QpDY6lN+EevRW9ujN1
fJ8szuCiTw5lJn+CxDmH7LxWPQ1QlfAfxs6mLSvZ9978EsvO2xB7QsRki09ZKpmLzliJZkJtElX9
0HMfU5CXa7W3Ust7cJrsubMy6+INXMNzK4g3nt/Ya8snoojx7ZKOeKnHbNNF9cmu/OjeIuhxZ40i
2wV1jGdGB16yJ1W7KNSDg9k7R4ZBUjoMQ9Gs+yBvk40hre9w5NdDK3606B3nNkmbczarbluJEgy5
cL9Jqz8wp7sy8SvW+aDsO1wK0ZuBm6Qzgm+TImQ/V125IwDALH1i1GWU9rQhSg09TMC4WjeeVz9S
SOGshySbv5cDTmpmYit3Trpd00NCz1RDBizf21mPjRNLx75OPWs3tshBmZ7yGzbOz97EqIiSJmJt
U3k0A2EfiADnGzNQDfNE5DEzVNSvzc3OqOu3li3IaqxqYta56Z8kBz5tvYgj7hC9mVbJOhTtCw/q
T7jwD00a+D9SQeejA0Tii09JJTzr/Km3uux9wlWPwAXlOLXbYG0qhIqIYtcTnTVOuxrYCm9Ge2Ad
maGZM4wjczLTphhGj23ZfUdmj7YmeJgLeX7dbG2SY/0afy221GqWajsPorqpLe9CXiS/clhRheBF
1r09T84Wd3dVExgxskNe5c3G6QivdpZofnSuyLdzKY4AUEnpNc07HBqxaTEvbTJreDUjXEZmzd2e
/b67J+3xjdj/G3vpvTm10f9j78yW69atdf0q5wWYItjz8sxerWVZ0rJ9w5ItmyTYA+yffn+YcpJl
Oduu3O+qJCvykuckQRAY+MffPE4Qgcg7KMaNT57ntvFIUlee/5gstb0NeA1RGtTpR7ofnNC0u+uF
HV3jqIx1JCz/FxhC4z0RCuKxWDpTQ2DVRIJ2sFxOfTKRwOlwlIOrJh8lLSFIKl71DfM4+a1XqryM
VQXMkUKeb0aLCL7Amw6F5u+mlQtjt7dvsQRt3uMNi+Yj66isXFI9p1ZFt+3YTp9reyk/wwN1sfTm
9O5TYW3A6lcst92GlbzPSUvNavy2Ic5H8SaYZXo9zn0hLrWTCIBhOiu3TtwNhyjtoNaT1Unrd7be
BULBbHcJCOUhNjbso9TimCuH65AOKzOmTtJN0/mtOfZObIPz0Nw2kQgvPXLt90nnV/tEd9ird3l/
j5coOOxK7gNqq7i2bvs08i+oFIqjsJtun880ExDeNGCUav6OXtF5J6q0f5xUPmHGHXZ/BZ3pLbAW
7rDdJMstnPTO8lr4wuF6USDbvCI11bq0GxYwYKzu1CS+8ZHuJdnGS0LOs4i4rLLDLrX8Emp0Nlol
07uC7t+NSmp1wHlOHTsHcGuYCkJmWnUzk0LvWdaRHgu5b9H6SSrVtDsQMwLbp05tVzzlMQbU5aHy
bNKTVOEd12a9mfNsOSrcNzE7TGjgl3q8W+GabQqsG9i5xujdMpFu30kNDugW1ie3j29x19ffJhMV
1QVLf4jbAAP7EnGA5XaAsSqnN63IFTFeJiaz954dtHlXhzOZBkYpoO3JR3IzH+dpTnfQ+z4g9A9v
SX8RGwKVcWuvxRFTGr0tBVTzsUm/dfNydHE0x/ivAfnP5bCf7Xm+NMTz7YCs42Lqkus87e69xAcL
TyKJCWwwXyWS5jNRvlZWiD0xpvdxweoqrsLBCvJxL9usFO2xQCyRvncD2e14hfWEbkdP9Kw2sWWl
bAlpZyMKw+9lOZsbLPMFTeNgvfYpVYqtTKvCx6dPkioStYhrfbqqEr9i4iSaXRXkSFN0OmbL16yI
EHdtAG4a52TkVGTHvbeQrRyqOjYRh8P0IQnXdS+WVd+m0m8OcvS9G4L0Pnarm+/XNrjPY3rFcu37
e9rqzq6MffmuC1v/i56bZSudev0itOhvpgqX21yM31S6IHr1nfEmGkd3F2ImdekhMzFRdfouxvLw
egqD7j6lVNk7EF53ixV+pgOUbLpqkM9Tny6k/yog3jpB/G6RopNK294WwDnbcYSfl5Cnx1aJrdLc
e/mRo/9DbBwh/cK7wmuT1lopX0JnIoCoq9Qt0Oq2bDzwLEeTQZvHl0uKOnEvhSn600X1X2zCMV/C
wpfXE1aP1PHaO7kYv18oUpbscYhtbC4gu5EN3xcX65pEOM2u3nLtkTb/vi2r9a9S2eWNzqqvHEDT
at843UBoX28yCWsibvI6+9oZCXJvddVLOAZmzUr6/jBAzjsoYatPlC/B3oH9cQ+rYN1SA927NLnf
uXJNNRxANAVIzbtduNDYwkN5egoGFA7Q9+rrtRyjdtstPUKOukORtOLP9KXuNAkOicznQyWw72Ef
JGhow9EQWHaiKfkSpTYLB51ccY++IPqrVyEWOm5Vf1mzBnf5MXE9iyU/RKs3oBx8gOIHtdIE2ZNG
0NANBCOLxHqRG7tQsh/gkORrcUsgwfQJJ2ixCzqM+Dd+neWEKMupoVXVMIVSihLZ4IxLLzHuH7BN
VFiiEl5FphJkVfbBddnOOTrQYufqftioTo/fM11Vp9ClJ6sIyj7NVg0fB9dlvSQA6a6+LhSagDZV
0X2AvepdCqx578qY5FYi4EB/sev3ERvsVeLmOxlHySUX9sjBD6lWjGrQklV0UQZWql5hqP9Dff6A
+uAfZRC5/x31uW1Un/2/Lfmy5Lb9BP78+Kv/prYBUweApAHSZQdD+n+DP94/XAfcnJObF/zAhf4J
/sBfiyKMMCmtXOfMX/sXGOSCJgGBY6IGhAOo7P43aFBo/wKoCwwiXdh1ASirjf3mz2hQWMwsNiWx
unNv0FQRFxkOLDoFfHBGFXOuHVubkFM7zDD6dRbOTDBz44hIKJiUW2cKsNSByVwVe3awtDtZZSMm
tWnx9rZpd7lkz+Y+hxdDzCJLRdySMOpdQNAAZl8cXMvLFkMo5EkctCZZss+eE7mrlfBvzNQRWdOx
+tTaK8j7SJuN5alGMCfgKTzXZwQ/rhDpNHWKcHVonKg9OoSkqr0uDFg/nr1xCplzUu76+Ak6PF88
QcDFEFhH8/2ZF3X2ilC4C11QXcEdYucNcayhad5cNkj9okvMpvSLjjiFE5sEcHE2wBf12ewZ8t0d
klPDuBlibqONyQ/aOE6KpRetkwcEHVinG/+cprGGE6co93E1FJiaOuVEuxQKT1Bpcfvq4d+G2J3L
s6E2ruK0BMIYEeOxJU3jRVI5kJfrNc4DTm7wZxJMBTezq/g1QF/8uxrff15S/h4IBBfgi8kQGEq+
zXYxjZcJNgHbAdIMbLZ4nu8h2THmRFVCyyLdMtnEpQ9baZhsSlHClnDKDrNb6hp5HeH1s1FTPt/I
JB8v3AanJIz0+TvhmXcVnI1hK1yygx3zmhF+faB0BtDRpzmsM2cwTxjJ/HzHI9X6Y4Af4Xw9tQl2
XDO+R9WO9m6Rv7cqNFIbgq/5lHbM+N9Im0hl7H7oOUyYAqPfPLsOTViU+9vQwir/2OGkNJ6oXjL7
L+jkWOewycGAH6f1e5YYa3B7rOOnpZzu+1X7h6XOAjLfE4AfOPySZDYSQVG1dRaVZwXW7jEBCYky
s5bA8EMxe0NyQLXMJ62JoYaEmQGDMkOuOyNAWWDs92mvMxscZcT4sdvDCTp77keeAMXHktlY9qaa
yWc5GO4ko8Orh/cSuzkoRbq3TQBABuY5sb7PPOAGN2s4gmduFvLhGl4MIGG+LWKI2HtqR+ab4LW8
blr6KadQJkBKcoRAyDmD687XAZikMmCHC7Ebs+upYsYkYsChavb4ShxXIHuNZp4sOGx9Al8iJsHt
3YvKp9MVCegY2x4vhCN2wViHkx99XMaRbCZPtJ9omyZP5ymcW9jNLwWsMhT1OBqaSZoE43wPIY0h
OXvZzcYNsFodQLUMV6TDmaZKbBID1+My5BLzFzFhhtCmBV8H/PH5lUAXkR/J0GbwlgzaZ2ezcOTk
g306u+dxgqEFSIMfIyiyeJ7IkxqtTQvngZ25S6ttSSpDuQmIQNyvDsymMvMptrDA53ZsPK9ekws6
pNC8D7bNBLNcUi50QfNlnxiK5IiA8rjg+MVRybFd3K2bGMZOGV+vnWnH9AR8c5ZqBW0+AsA4dw2h
ztw7eXZVsxTSe2jra7yzMQQ8Bb6yMfoDVvQRLe/cKbPUZm4K7tedFV3rlajubB/zUkCVUWhsNqvL
ilU5zZTdL3pub85EwnOguLvwLhcxy3NUF/BaK1HyOWeaY1HAkZc9S4ZtJ+Kh99uBEaS3eN8y0YHA
s6L7VMCVOcVCp8ekp4EbGo/5oDBETIJu1fpBYyHonWb00Bfuyg3PRcGMsmKCwjmiWuKBBHMaqWkT
kjng0iXPLnGbAaKwYRIOHvE5Wywx1KnMje1kjsntXuBK6tIf9ZjgGOPxWJWmz2djxoybfo10Gjdv
ogX8xVjOqApeY2U3zBehQcvOVtQTMjOIHKbHmZvAgaoSXI+sWqqyMTYzJwQ2Xi49qfh4JyXIHFYf
GGfmM7tjvgJye/ykcl/IK68d1Gmg6dcdznPec4gG29o99wyaZub/EAbidshHTATRo3GfZzrlCL+1
fz92PjxRO9esb0r3ZMlnrpmPsYHysGCIn2BU8CBflzRJjhzBe+HEVPITUPkLGenOglzqIR1uEajd
eQFvV1mSdsopluGFKYA9BH9WjZH3NEGME9sZvW92OK+seGbT/iU1r3sSuVvXT1OKHf1f/mSMJEvP
rFJixMXUM4TeuAQllUNXvRfZ4GzJe3shjYqIu5bkz03U2WZzTlJW4LhcMY1dfRaykvrBZOhFrdjM
WVaL7J2zZMuJ5cet0LWnAyUE/dgazUnQrPFVRRB6hk9cMnPk1Xlcvl9l+U3aORK0LYEaBFJVtNLr
HgHQJUnwpjk+oNHHyLBSZLnXeYNHpuPLrdup4KWpq6cmFeoyTmaq+s0STRDlMTd5cKDON7HZiLTh
00NKbK/YY6I7UYc2EIaCeY+5HzknQvS3vuHl6wEPAoLussc87KDtc9z53PXO3nKa7lobbr/qjaZa
8g6QJHvmTvTQKHQ2tFdk16squSOLBXVv3P9Vg7q0hoVhoQi8a71xIyFoJGeqxhKUrWUiKaoguUDM
XrGqSt5wL0Bw5NoDOZF2i24vcDCoCTUSpk3QeXLbNg7pf4JcwU3utUjDvQKWVe2M8QY/yIM9zNOl
LzM6OVY4LeMGaWG2HJYAS6dTTHWj6CYMWHE4YRZf9a63vovmPrzUMmaby+cOTpYFmb+axKMnxubG
soP6HYeg6BKjEWavIJYkyKJmn0YgAGi1ETbLIkSbPo84G7jQIjba8ufn0mvkIzS9RzztuvIaprj3
viuyGiqrnqBBryo+RDTJvutFxV+yCHGWnmJnszLJ9p1PdlmE+uqwWDI+2YastNCL2FdRSyqv50ky
7nFdvIlUJpcbxit4wV2vPqzDlLCP5zZRPdNjHMuWRNFQHcNk+oyAwrASwi8pmAjkMpAmUXbOwS0g
qDq9r95zwMwof+oAtKuav8qBJBvS5CA6an0T5dn6vloXn7DBoTqQTeEdk3iEaR/neHh1+qGLgS+B
56iM9rrqmhs8CY0rlokJmqBnptQNl0OlxKWDbuPkx42+KOLBu25crBUYtBoArkPthK6EkMAu2lsx
cRmSFcs0qYo7r5MYBEWXuKCJd2wCAKveWB+wpQwuSuUu71PSd10yu0+OpdUxMjsEsC/gCj4TJwwi
MgwmFuuTTuZuJ1sV36zS0J4rZ0dchH1P/h5kOuhhj87sWNdLRa9yY0Uhf4/+avClH8uYusRx1sse
d7QjlMvmo6R8NwKBCtMKWTnFg6OS6BQCZN7aQWdjQClCGrceDWN/OZDOUl1MdL6fraL6OFtG9yfC
0sQBKQ0BkWkDuRMjIcDR4Wijhd/6oPhbFn+U+H7JRsQ5+AKzjZcWc8W90wvSQlq7NKuVuFikcp+J
d8V/IGn0/JGKeE91ragEc7vegZEXezwygoekY0Vh5VfVPm8IzUQiHJ5sPbvHioDQnXaWhYdWiuk6
G6xQbFoacVjP6CBSjF3vA81NRSn2qV8qQj/Dji7LfQ7iSsNJkpl6Clc9pi8s/nitSafbrZFod4k1
YnSUZgkWSU3qJrRNMouFSeXBKSqG6ckqNEYmC1nKwSYfRLZTbX8PWxALgEA1N7nmvchpGj619Hou
1mDBz0QtxWFd+xXBoc2PMswPgVPaj1M6R0xxnEo96zL3TeHHQkqmx1diK9Jr4OBbaMP6LyuLh6tK
RTcB5k1bNq/kA3GbCGYnHagNnnlJf0k295L/pYN2sC+qAiHrpdWJ1SFUD0Di4Mbu0E1gUBaVU8rB
LXmX9IRvbckb5Rji5030CWSWRT0BNQGOt6bFjhPU22p1jyGCipVmSelh35Hi4TGhFvftwf0UZRW7
LmkyS7CNcLVKDwg//eqqsxV/XjSUXDvbx+2L2eMQDOQP1KDZ2SO/njSFSIBNJnnNqBKWS1usM7xt
NDjUogQadRMpX7FFffa3E/9/IL/9Qk8SKMbx0eYA7YQco9/QkwbUGXnb5/KUNDGGolWDgPyv1aPd
9NHDSwkSaRVTjTS1TxDCZoLK9wc2nNHF/UyQEvCiBE5L+A27XMUbXdqUBaJZnT49+XMcAZnVOgVX
xlHKucV0JkspNpP2iMQkg4jdJmu9bwOd3KZ1Lx4ie6C13sCh/++HBZkebuaU7fg9h+ai/+biiJ9F
gnbWS0+1RelHIC/anzkn74iKjIQUBOBUPkOFt+7OGtP20+8fyls/fDMYfD1BfnjPYa/gvXE2qJew
GOpxZUwWog1OUnRLy47TRRUNgCpbfIsqeorchyJMrAthyu/XAL3R61rnHf0eFKQbG9PT7NSbE3Tb
pbX8fk6lmmqTH/WHC/71Ifoh7VDD8rLtULwdrzFOc4sg2PJUJyOuA6QqD3qbBQXxvMqPafjUqDQI
s9LdcwX54r7r8bU8B8DlUN/uK8wr/3BFb+WOsYBDSScKkmLoCrbhn5+g5RvqBHUDzDccFTaBha9x
DyT1BIuAOjDCYhpIwYHt4UFeu2hHzhf1hO/vUSi25K3WrTmDMbK/vzD3P11Y4Jm4jwhd+Dmm8e9T
Kxzp5FSqy060U6hQUxTGZETHqEnCmarI1fUHmhWRd7E0lK30MBtdXI6eM94P3hjjizdiJWrbC6dl
71wXi55j7JkSivEm5XueojMqE9PtIVVBPNSxzZttYZZGaRqqebjBf6h/eT2U5hXpZwPSshR+c4vX
aGIEPtg6zHemjnvOjeFvDeG6AEkOW05Avx8O5xcTDxGEuHcEuAwDIf4SmpMJCz7iGFpHN/NZA7Fb
wzE5GsxRp565ehb++HqB3mN9qJ3VSEOrjMvCtXT9MKP8qj+krglB8FeIw8gj+b8MFv+LGI9AvTM8
5DqGXDgpCUoDbo9BeWOCw7d52JJzmI504F9D0GjeAt4ExUJbOeJA8HK+2f9Dov+ARGMRywr2vwPR
/7981sVPAPTr3/iBP2M18o8YSzTyF0LXhqD9L/IhC80/SCBFNg2LOjbRp//iHob40LCx2MiueVK+
MKD1Dy6iz7/yoSxGLpI6Qjlc77+Bn10w9b9tYOZyBLJSuKo40BDO+tbxNwrHpaoG2/uW2WsroQWh
G7N304Tor9/1vXSWJ1mipD3oxaV01BpXq69EBbT1tWAtoqZvLY8luSB7k0ZRHSd2kpGKB6vxUdmV
JZctzLxgpcZiG8LLnHNI541btxwWku7okWKHLogUD9UGapk14Ro6AE2Ukvy8aOctcY472jrYfnR0
2Vw7fzPT3IoVLe7ZipJDDSRN5xodDK6Pf3i/hdmq/s1/5o2Gd0yHIOK/OALTWPh5HW4023uvV/9b
q6cxxkc3DTNIKDQZ3eImTpEgWttZ5HX1vQtwaHjwyF7h0pxsUNwP1Mx0fvzb3Lr7le/v/HJJsB7Y
q/AI9dHXs1H8fElGUVk1WqUv0L394qb18tRYswwdpLSMdjHEPtKoM2iRWFdGw6aQc4sAQtptUzw3
s14g6oUDJeolimhtZ/s1Sddht8JfgqXTY3W1PmUqSCDUBWvRBbcrJyB+rcKO0O82NmdaiJC/vylT
Jf1tmDFhMnOQfBh2lDjgXfj5npKsmHPy7OtvNjG2wQcfmWBzj3FIs979/ot+Zt7C/+WlIagnJgoj
YvDemi4tZdXFNNyTF/ZemB77lphODyM7mzd8dkPpvZvYYd2MY4Ffwr9sSfIe74vcp/74/ZX83PU5
Xwk8YiJMUG+Qk/E2WVegrLPjWQYvo45UcOvjStTjS1JZNIguEQCvfvDfDrLvBhFLCUJcO2QUzMT6
W1VokWoTNmXofi2HzvD8qMqssYD6wMn5T4FdZhL+/EBZuDxcjJnwqFPeVlROTtAjEhznZRapzr1v
DphIll0kLad2EMrODHGJY8ofo+V+mUn06+Aw8x8HjUr0lrTv0khTsSz01xnqVrRuZFhGIziQRaD4
H8ZT/PoIkd0gEAgQw7B4228GVDaNKKbRqV50CU8nPOVEPz+WANQdxn50kNL23RyviV1dN7mqA3vv
j1mxPkkdtjgaVeCwM/QT1HPxeykDzMi2GVlJ5TVWjipaTrhsedBWfz/tfnkwOI4RchZGPB0szN4u
aDQXI/AGu/5KhL3iKvCsLeT3USyW/7EBIGvcXVKNTf/HGvvXB4PhWYCKgmLWw67izbKVWMKeW+Vb
X7BrEs66pR+aU2WHUZspeysIMdblidekCJ+XrES4v+uUUnG7razZGR/yap1Uvcmiee2/gD6Yk3Ad
OMsVwCVV0+4PoxS9fbZcYIg/G69JbOxQ3j5bP4UXVg2qAS3LYfDD2EbZfqeDWTGp1gWOzYjxYauJ
xHSTnLdJ157HZlAHy8JiGRdeunxlAhLRi1CHkWH784p12owCsO776wLsJS2rC2yvNPio05jD/3as
EOr3xpNI83RqVLhsw7UrsETFLDUxSzTHSjz6d84yQ+SG+93Pn0DKKCE23bwmjIUjpcsiD+wfdPLg
eB3w/abL6BretYEnq2/BBENYbNw+0StBHknsf8T2kamp1kZyjaKVMQI7UQ/iI32kVtb7AfXr+rSS
RzE+jKoLxnst+ZNpk9Wo3FfjD0ncNB4lMLm6TYWLLLZG0m0tXnRILya5ojEB0+lhyeqg9gEgQWq6
TYBlP7+SB6GuoOqTT9S/7ycSkejykKHCEqwRXKbLXhIaOT5YOdadmTk+mm/DAr8Nbl3acN2njkCT
8ZR4Y5fflB7UyOMk8Cq+ygiPHi5xGJ2ZS3OEnmfZ5fS6lysU7BmbpQ2zh390UeLwtrVR12sH5iLG
d8Xpxw34kEi5VZDsOJA7QBuLAfXtmumn59QsYmUV2tCPO43JJChX2C6V3Oq2kOqfn9FhV672bp6g
zoOhGzXTTGTK6jMGg5svfPXcZiyOi9twT5x3zah62LMxcj5RLvzCNPVZcYn2aeCwIDIg5mqPGy9V
29ImAcPSLmHH7bHQm+nSxD27lluQsa73MglkdQ/OD6nyIF2sK4JN60uHd4p2bMysSR1V8szcGVOt
73gniiQ89GlPjNGl5c35AgtpHhnDZh6lUTmyMIrkQ4QbKGOyhgMevRcIbkd6Helam9pNihmy2g6E
rTQ3IaHgzTedm4yIKcAJzXOH+88qsAeaGrmZxknM/FVu5/FTGrmdO17CNvf4lGZpPF6FQYI6SJ58
H7J3Ic7uuaSFu+cPp0Gaa0FlDLS/DcKQV3CJyD3AOHwNQCLGAHYgxiFVHpm6LYFtnd9qL2L+Iw81
eaCxu4RclsT6mntE4MIIAvMPDOeKNQqfVFICgmn0M3afaCECM0VNaT0+tBEI8UMnopIXOJQ9awOl
40qVQQwV7/miFuy58O7BDORZdq4yrzQ0eT5U2R7BLRuf1gb/oPXsjg8hhDxGAX+gVtPhmW2Cj27G
Ejded98pQO1yC71rMLPazXPV79oiXoV/mqMSVQDZtw8xZ1Lc8jm7hmZlykq40ofAtg4+XcrWPfQF
XBJ7x9ymA55ysl/v/GWZmf6RJlzL2+MmXYLcd8vUBLeBj2ZXoajvS5DmIJFu/q4huyehLSVpDLNa
Ia2wEXXwLpNTkWu7zEkmVnBNNY5nWlvTVZFogJhTYmmeTedFpG0+11rU3AzW29hffoirLvFqXPSJ
0aG1RFd4QmCjGpabfY96c+m2aTs0cQxtNojmcQN8C2E+ceXg42ROpodXBF/Xybc8eJgCV1kc0iRm
4mjaVUbTLL0umowe420/x9pMnlyaJSXsp6Wjg4E1Jj/R24F3vIXs1RXpVQMLlX/XOeNAfuPquyyV
0G8ZpV2FfTZd0ZkEuqG7JRXbYcmVdKN4SjWIJXtBs1QTnxV3tlkFBwafmWvnbdKPB2gGE7/JEQY2
HqL4xKxLhT1W8/sY0TcTKcM6gOWp9eaA8eszi9VhZBR5F4TTayYUAICLvTJPv8MjMSK93jtFJenN
6RX0jIGv9gR8CjjsEEPZ65c2ZJevEprQGp1GaTbZvh86puMcgB9bbMpqYX1Yoszy3s2ANQBhLFF0
n9uur7kloqoatYEobkos25qK5WsV0X3FWfh8DmHVN4MzNR0MlSNB0xExc2kmaVRcDHJdVbuJgJh3
XUJ67N6zyTj/YLoEy1XesPkve3RYIVccygk11qGpspAXG2tEyulThDEAI/hjWlc5rFAWGa8hV2u7
EnXOleO3ZZZ75ARsWsJiVrp7N1Qxem0q0dTm/bTA/PqtF+HUjOVfJjCscHKW3Z0GMe6tTbiKJSC1
fMKKxK7m8iF2nBibeKW6vLsM6nYkjKIZh/YrnIfOulJpZXk3CVfqwoRq8+5zzpq7HooQr/UXjyA1
gMImqNTzhMHe9I4MhRLPUqsk8rh1/ak1hqp17EPG9Fw8tQ7T5EfjLVBbMht7ErsS127JtoplVz+K
bWdadizypHKtWNTjsOJBjZ+L0ZT0q5qWcuOFS+nEm1ZZS/8JlevgfQjKfvHSrey8AiMFMsuXBPFI
zP0nzNMk7S/6jJ2s3IYr0sB1RxTiaqtD4qzYCc28HDhw95iYw6hrD2McptjwUKCtD6nEnoyNDz3u
pV5o/NJe7R2xXcCKG0yj0x4JgdU4oaSjGzq0RukvnbAs63ddY08rMd21bR/FBKvsgKEKZuGbPizX
fJslrm/dtcQ3eI+Dxki9Odrk/rTdPkatMz/M/ez2N5bua+veszzy9vqaWb2BkBOox5WMe1xoyj4I
VXuMZj9dZxhIYRvsSN0pi2OSowNEyudFGILGeAw52TZUsOujL6KSUf2SkWc0zril9Ev3LZa+i6vj
ELZNuHFc7ff2sU/qzo9IYLD9MjgmmLwHt0jTrKI4jkFLWZt9y/AqwBYUQ9ZicJCB+D20b4jevWul
t8rhZiTEtHP1bS9Ya4h7RAsNQO/U5GZDbSu3av3HafHb1tu1yaQSGEk2pK7iBPzoU40l9sQLo+bF
1Jq1hWlbflTuPJptJWYh4eXuSPtgr2UD53UgssSscNiPmgozJ29MJAcJLSuFZu/qdoquMMe1KEn9
rMOM98bPECUBCdU4fBJkCIOqTw6D35g6JdCFOTmEUqxc7eKNVRkf4TbkwUf8mgj3O5J4FhbxMbV6
sAbYLz7LpK81lX1EaEjrHNHJUgVPNrWbtY2XqWUtkxFcjukqsQhbYA+vtG/vyRUJVveEpLekJKpp
QLCm0BFFfL2hLkFagtynUmZBrEqHPZpGg0dpMi1xzwC1dWh2zoiOFFeq0izku4cQ8fr6YfSA3ctt
k8QzH2YTq8K7pDEQ4vp1LM06SZoi7LmtI0XMFRE1oIV6jlVs6tUY17QVg8CB7u00EWFCa1CG9TXW
aSPbYt+2ppaq29CULND9zRj1TR304vtg6aVAflUKI7VlPwQ32IQtLoRGd6h8hp81fDEl0hnuCciR
Ypf6sYN5omEcadEZxCKIJ3P1wkXRC4Uu9WTcHBe84sH2BhwyJpYZaa5g0KgNitM/R2LteIU2Q4vn
HvhQnfGJTdUHlYdWjJBSXBUtjD3zbW5TB9z71Zz4H0slwJ5eHyMbphBPHP+G/iHqEsDvgytrwTMa
9BgKdVuTXoV3/zpJOyGXpwh9WZwy2gjVdOFRjo4Pa+iYKpa0TAM+KdJISGho7doUFXZPRslEy2Mx
B/ko6JgsFXidIDtlslXY7zzCTiicncRU82PTKuWfbCh+Y3S3wqdq8usgCW2uZ1lxtcHs1aWxidSq
oMh8KLVnXhGchw3gVeP7gSPcSG/uWcLiojzsINrXGzcZ8s5B1xJCacLP77y7ZiOBOdZ2IJiQF8p1
IZ88QIkx9WZPaOeyTTDIo7JGK8pRG6+tmh/4c/PbVCVqvYMbGrJdiozrcrZZFprSENFoaop5tzVX
+/p64HrMcymHiSTao6KD3lfX7uyO6ecxmtLccE3DAg1vRZoE0zRfqAnouSF+5oGXNcE5N7BN0rHf
paWOBMYueAy5FLVTs/BsB8zF+S4UZNyCbXz/ACuEKa1j7M7G+xSzbfU8Kuy6qo0uhrZncUEO7l57
k+jRGye+wzyrbMccAmWL79CDLSDj8xp5MeUlB0+ec7/463Ll0r5armDrLPN4nB23K57HTMwMSvJa
+ejUHqk1dBMp7hZ5Is5D+x8nYiKyYwqDOU1tTl912rn8lHJmUfvFsqz5qzsO3XpnWyMCEDdrM44j
Y6boeJ+iAH7BQ7CWLtJea6ItfkdX3hy6wyAyVZiakWutUH6VKeRTTMnHh0QnKU+trwB0G/Qz1hoj
lh39mhol9pv1iVE3K+4qOs68FwhdaIqb8wPTKfD5eqA9tHN8bMuaHJxaOHp9tkdtxNQ/iUggu1mK
iDrq9dVDE2VKq9Kq8KRE7d6UGibEOGLJiMXWZPAjK3EXMyVDO5rqdzY+JXXHgKzmxO0ja2EgJxGa
V5zTctreBEHhUbwuaIiOSVbPw/tghjhxEcH3Kk+RdjhTsLFZHvWBO/dk/ByCsmj4mNjrFWuV7GpT
iTq1wyq+nV5PjTPppbylnRyhYtxQ8A/BVoNcOeWeJE1zCnw9WJTJai66WWcjluUtW2C29RGU10tv
jCQTnUOSzeyfsrrmkeaC0KfiNCB/RxRDoh2Sl701115xE7aAI/ziujCjMIczC1bPY7Sy7VzoPK9p
l+Z6pTOQoYl7dpvZnNCX15UjponLGEJSNLPy96jRf8CMEAtA6KChE/q/9L2juYkm4junL3PSm3Mm
nGkIrjvLww4u3mi6gjzS33/lW1QNmCrieIoTjCec6JdO/9LWdWT3Qf/FDybTvXmdGiVJ62xd/+1X
4Y5BjeuahhGtqTdcCydL23UEnfiSe5gbUnkGnovAd2axZu36/Xe9oRB4oQA6DonhobfqBr92pbQt
dEnmlftldis441dDVjnMRL/3Ml7DTFWCvXANGhaNofZ8DYgyll1Ubtve4dwNCmE6GzFHXrP2vK7M
P3oftUrNEaEOfc2egKJs4qffX/4vTwXJIJISIh1djuOOcS/5O9I+q6TCGjv0nwl7mbkONihzLGRz
5Qj1+6/6Zc5hWkLouh/QCYJj+RbvpozKHTxD2mes1dxhOSVLJKcnsYbmFQmSdPrjlHvbQhE8mDBw
HJ/v9FHGvJkHqtO4loDfP2PHa9aofuZluyOnyWwQDu6Dyy6JqfcpJhZ+/lZiCKbesdpV/sXv7/3t
MNM1heQLSEub1BdIhX8eZsO/hU2Qup/BJDg6LlkGSoXZhDnO//6b3o6y47s2d+sSFxLSQXoLXhcU
hrCApPiMcDrEtq0tzdE8l5zUTmPmmKrx91/4M6+ApgkMi1fPJZ8OH/DRz7eG0d7KYrKozwqDCWaQ
wm6JZY5FEcMV9MNdOeO5gUlBFm+RH2bsjL+/ABN08lMHh1ILvr+N7Q1KS27d+fkKOCUazWlYf+4y
e8Gag17WWuxBPbJYHl/LllFlpjTGqMqs3z9AcctHvOfuCY7CRfBieh2cShJxBF7lWwtvcQN9iNMC
eWY1W4Iupldrid6Kpk0uip7VOpxwlQfawAwA08QssXnxN+i0DP7ahwPgkZjUPJHLUADR7SOKeafH
3WvsIiLOC8vUVnrUpuyyFPRnYOS8M9t50ObUNqF2zRbftqrlssJXgF5T2rNqFoVjiiYZ9eeKzyHP
gbwIWUlWElunE+MfpVKBTDrjPBqQpS6AZX8//L9MuBBqu41gzajMfp3aAyeLzLLX/2HvzHYjR9Is
/SqNvh4muBhpZGN6gHHS3eUu176FdEMoJAX3nTQuTz8fIyOnMpTVGaj7QqEykQiE5AtJ+5dzvjM/
V3FjUbNGNQb4KvCWfq0Afoys//5XrnfLn1d266PW+76jcdECyM+wLRZl2Do6d3z2Ipx51nZIPIcE
ekJ0MtSlnc4r2IjcG2iiJiNci0KiMNdX8/cv4/M7t5D76zw5V3o399z39feftpQlYLiR7zJ+zsgt
KY7I0PviwcxGsz2ZXf8vcdSQVlGcoa9yhWO57Cs/s+wc4nFhEnXdiwIbvDzaqVwvizSt18rq79/X
J6nQ+tNdiclQx4nIuYC08+cbKhonPc9LZT4gydcBuzC+JE6U+LGETjdJyRS0Niy8C/4lGdhwXU62
5T3SrNktaX+MdRnB0PKs+/t6xIrAHGERa6GeRHQoCKG5K+Iqjdex1qStYwAX8Dw3oXKddUycFWxH
7pVmWLw5LbM5i6IIMzyPFQUegK7KGPAiHjSN52i+g3MRiYu//xA+PVT4DOCoWTr3KZ/9Xzemth31
XuEM08NQpOvJHFasKjIkqojFHv/+V61Mrz9fz+t3ysMLeRb4OOb6n6/nscINUBsivHdF9f13DTaj
0zUHeT2aeNTzCPp9954j0uFTKKdynZL++K9WDeuEQBt1PlxbyHWeSS9Y86QzC7LaxoMGwEFbTh23
KlE6SU362X62BhqmLUxI2uMELzVtyY/FH9uidYmk5anJvbO4+sKfqapYv/DFTvktoJEph+Xvowll
MAHtA82O128yNahaxo1UPPjJPmuTdbD8Y4XGHcm1m7Lz4NwLQ6YcFpmfxcgI5O8/Uvfnr0/KNQPC
BKGG94KzkBiGny/hhncAKKEO33JlyS9pW9oE2rEePXMytxbM+ON+B3PJA+6U5GFQi7A8Q6WeP6oo
wWFUugQTeV1kASyYMcI7cd88hPSv3XU+dSr2Y1eZZwnuiIJV25uqRUcaZqvFs88ux7mCJ1qdx/h7
LjiR4oVuPcbkrUFlflrYIyug20D7gH6BsAyYGmaPGpQzmgMAn6PfeS2Gnr4kETDXrAs5twQJ1wS+
sRPPH6FOiCMBQWwJ0rpnnFdlIyu83shfUE3gxZ8idJjD0uhGYNWtvDc5n1/rmOy8NTYnZoQR4RA1
05LoBmkNj4llAYJwdU2UAXjM+hljaveea3V754iuoywKh7N0GtIda4K5Bt7CchkOhpdA9hWFOoJA
3cIiVQxs4jR9GlzHYWqOgzLox7a6X0juDSg/SdksNU34ZMrfiB6YlTn33YtBhMJDPNjQ3yenOM9k
R/4SssPfE1fepv+KPqrrv4qRfn5Yc0GwVuZhZlMqCOLSPstpiIzMZGOv1iWpT9eeGZbZ1skrciuc
VncefnH5/XRD//7LJEK59ZinhvtckcCbpLRrvfId9HyBRmjS72F8mB0U4exCCWug/yMX6IYVocx+
UY/95cr//jbR6rCy4SH+WTYx2J1XZaIt3oGu0LhapAeDRrCMX2qRv/+kfxzD39+lME2EB0RtcyB/
VulMZpGZCq3MuzFW3DOWyXGxqWh4YD/HubwFoxTeJl1I2qqe214dWKom45bkeBhqeY/sC7Gec9U6
rXcstUY+cN521ElD3j8WBcWL2ZdFjQfHEDc6OdrfisFyTyXj2RtlzuaTl9KnYoExdMwTWXRlFSvD
S5OFw/QmYxdnjB6Dtdab39Mq6lklDO3OwEPwqk+95S98f7+ohT6J8PhI1jKAMojPhSAH83NJYGiw
pIU7L+8C5gWhQokV760qzc+mZXotDS9/tjRvCgYzYunRtJpzJuBnl8HfX372+nT76ZuRq1hz1YOQ
2ccx/knBYmRhwfoglu/RwOKAcRrJK5NrSy/o2JL0INnhXMuix5YC5b5g21ORIM7c6kLVjurh7UTa
1WJEEEKWmcFZG3ovRcI83W8z7SKZS3marXmPwN26ZwaaX+FUB4DlsBib/aWfWLukVRf6svZAD5s0
37tRJN9mJ00uLYkxF3K6fZZEwOAKosX6oAq74eucx8ODjjT4RitBe0AtMsadZfbjsLHaJLqH5hGn
5MLqvIF4IvNAIbnP2V83hFpJzsQ7IE7uCQSPeDKYasP4zjJMbX//4f4sS+Ir5rPFx7FKqelm5Wcb
xcBImO9dhu9NIuxLrbHSR+iCM46uptQvDfAgv2rpjJ+Fr99/JbUBLY5h4pVArvbzYWYANmwLjs6P
tE7FkbGZVhA8MmvnDCrTHYuInie9HbXvtaXnj0k09ack8fQbTXnW7hfv/q+XFqUmj0+TKEiUuJ/F
gO1Y2B2eqvIjmlgw0LdX4UvVLrEiC2+2N41uZkw4igpbdG8zKwzSGP4lccRJwJzE8zB7apg52sqR
X5IebhqjX0bopdbFF5mTdGeNRTaQM8TRIbJlRKKj9MwR+olhYhetCS3YtPCKfbdY7HoPxazepVmv
XXiOQfYXowxSOLp4vp6nkeMstZOaMFxObx87V3Yi154VuGYVoIjyJgdLpcaUHS5Lz0db0ZpSi3R3
vTkRFV/kVrtpJXIZrkTWRb7D1O/a8hIicCWKuomNJnulHvZC5HdoHy7GmvjATZWQvePz+VVA5Fw5
tnvdiUywM1XyBaJN/01gamHUo1L4f3//7fz1+SMFfQKKawRzq83oU9ljmWxCs2nMPlwIrRKzg5d+
ReWxAkD5yuip5DskjvDglNrXWaVjiXpU1cWvXsY/uWBXixG+GpSr2A0+XbAopbqiW2T+EUINHILv
X4izDHEOVNTpd/qivHtCRQccqHG4rbHoPsduq2quk8W4/8Vn8k9uWCAozJZ5dKC1/KzYXYphVNWU
pR+R1J27xjG6WzMnhFgy2D3nXBwuh7zpj7UoiwNcDgPUPY6Mjcz76TqRsYsguRzVKdEG6xvK+cbG
8pxkd794lT/3AOs97qB3BdJiopmmqfz0kakinAuvEcMHU+8meqCyAGPGJBGKbKerS9NRGTslsG0u
Dli7+haDOQUfGZr1uCcXp3u0vTw66XLMHkwyHNiQcArs2rTN+bijVPpworQf19u/fRb3c/3x3//5
Cm2mDBI4qslb/+f4Xix0a+zb/2y0OLy/xtU/+Rt/GC0M4zfY9PyPwgnVmeAG+kF5JhfmNxg7hi3W
bnBNAv6B+RHeb4TXId1FmErD+92c8cNnQRQwQAWPi9si8sZGOv6v+CzQVP1UPtj6+hN0XpbHpFAA
Fvr0FMmMsBnInkPqHQvtEIU0m+elnIGeaa4x81TerLWfBV4WlWF+t5BP7X3lwv6IcWzeCZlZtm9U
1r3DzvMpk1pyjtJ7oqwwXWLA69Jxiw18Gg9ZJPVFf6vlZtQAX2UV/aCXTUiIq0pyi2bAS7o9zM40
vZRmTFQH7Dx3l3RxeeB+IUkSKoFfzEYUwJAQgUEYwC5ODNPc4sq9yWqvb3ETjOEpBxB56gaz3/O8
a44m8pp3tC0vApfou/A6/ZmRhUStkdQvbZHpPipp5+BY3avVpgbv143BiiIGic+XOZ7O9LoSqMdc
7ZKk3XAKpFS7GJVhG/qtZ8JApvQZjEIhHMgBe5nJmBL3EJtPCmeUGKw6MBLCU7ok1mFzrAzUoSkD
1etPOUI4gkGn+Yoe39rXpvc0Ta6zVTrbWUsVNyLVmjMxtOZlWxTtYQA/7OtpkpzQQo8H24mTC/Q6
r0gIgKrWZb1llpCdNwWShrzS1NcOK+NhDu2VD2DkH2i7WzJIXeODwCu3QU8HRt4zk49hMNuthxL3
CwYFDgrCyIg3qV1WYkXuvpjmkG1ticxocqunIimeGoYxF2VTI7OKR/Uc9prN5prWUOC19+1aFiXY
GpLXNjkUVDS9iVfcyYU16ibU4/qwXpEPjeqcHWpNiiiY0xmym6GBmIOEg1evZFBqSkHwVJYzB3WO
3HHjZEZ0KzIjuyZIbbkKx1j340U0pxioENBSfbL5LeQHelR2ew560oixLiR3o9PlJ7uo51MMLvGC
gyPdcRyN12PbtLuy66a3HnUOAgXd6gki1OpvHO8pObGjMPYFgq8TUMbkjACO7tSHjMERpY0RKpxc
8wkyoerBMRht5qGW50YNem2T9FK/BO1NRdF6C7ZBRCGlj0SZeB63Gx6taR7QP1uzSURO1kCH03F2
m1HM+CU2bT/TcCltqsL0zlVRAPDtaxoNH4Zju2arnpKGFyUbpya6fu4eolayklWZGX8jz63aum7u
nSHWdE6o29/xbejoeunYWdBGDjU2+IzNtAC/sWprVbTp3hM6SSQKrTyvQzDnxMzFIIlt/atyDGJ+
EsN5y5pwOYL0YijiqBioSAv2rzX68YtXCetay0IZUFAiwOkrj6TebJzPq1ETve9Clj+6DrphJH5a
vJ0Hc7mWtqi25OeWvuNMZYBiyjx0cGNusRDZeyaLw6Md2xVRPyWgA0ooijFMsQQuW+S/FZ5b+K7H
W3KQSeGWyT1OUTliy2rVvDUWle4p2uZtwrbpQU3NRAHYGKRIM+eMPZqythfhBSKo9tpxmsCAtnKf
IPu5xct+1pbWcjUOOgzqSR7tgdsalrw5HZKwAOc5OtU1qAONvtPopo1bu/NdBtLoouiUeW+yV3tJ
dKMJtDXNahjb8eDOSRweSt2Td1PamD7oBxbatX4BaXKrl9V4E4mmPc3U/T4PT/2yG/i6wWfHhMwl
iDH1xgsia9QPS2PQhtvOZS2a8mAayjwU3YCU3+gK8Dg1ud98yfuW/OwgTGrM7vUcbmZEbXdgVeeP
Qq+J5NXkfDbDKbiRM4oovkXKeqYbsW8kdraXw1QHOEH6jW4uPWGlTEfLXBe7pi4j33GVc6FPFMfE
n44HL4rHIMw899mq9Phsrsfc16bc27aMfjQIybbzzCG4nOG10j6MFJzNNMYgqBwxfEtDrboUCDxv
O+o1vxYFrKdGf42WIto2BuFWJP2qPbJ4rfXrsImfzSXqT22R33Zw0I8xsUO+1bb1uZlH/fVSwv0c
UShd60biXXVxS4+CdW/Zishp94WAHWtakxt0masgScXiI1pZzqOc3gZSZPyMZ2a+CbORXD3H1k6I
TRvITfb4VE/kfAujXm4dd/SC3qqc58GNuTdIR4ZMAY6BvmO6KOFF8MCKqOHIvH7JchKvXNkkl0ZY
lvtFr4zXsYgEZPWFbDEe6eY4m2c2qrwC1Sph9wn72QAKmnsovPwWdemB6kHfeC0rwG2mIy7YlKzq
ApmomxEX7pM22YWfDkVHiV/G12ne0clrTTQ+6pHTHD2rkccIip/LEzT0znhuQq/q9VMnNet2WYZr
7Lv9hkSVnJU2GdA21959OpvFMQQxzC2R7EvPKE/kSscHz9VuM3jxTAXh38FVDkm0LSMXbowzQCLp
821nDYWvu+GJ4NhsXzndcFhh6ECg9SQYaxI2uaHiHa1jso/6YY0RzJstNojiFAHV4ygKx9c40Wn6
lO6cL6qTbyBC8q9tV2uXdgenxSrsu8UVDzo+m8vMCxtQp5Y8oJFd9u4gh22DzOehK+LhaDvFa7qk
/SFOZUScVFIR7QcVn3mJJI1di7oj2KmBSWQkbjt0mdcLouHA5eSC15PeGFFtPmtjOZ48TmUWfkao
nowk0c7yRdmnok7So5nYu8pKoUKZOrxh8Thpo9gQh5hvEwKhNpIgrHtQDPV+6N3mqnZ7GE0dane9
CT9cYgF8mO3x3kX6jewXz1HH7uEUCzGe13YWfcGkDrKqY+tYL3kTCCLAvtlNfh8XJazFLJV3WchL
6NlT+rw+pK2pdaF4qm7r2HgJO0ChQEDiK1AtJ0IT54vJmUAvGuIhb4hub5jTbwXZbPukjb1dMmXh
SzvM015MSfsClxRorccCtFKmOsgxHXa5072MBs8VDwkwbbfa4C0qtvkQv2qDTU7BbOkb6abL0fNm
cvGi/HzqzyXyDBBpVaEuRV5FjNb1yo91mT+kmlPeUVQR2N64HPUk+8oNYhg3vVp5cXtEvfVlHold
4VirYlZvL0aLrr+cbG0PVaLY6bEZnSRi5W1rpsNZBGQMNveYOtcA4KZDLHJA65jggzlNbfI2xpfO
WEO9ZMtwYRyN5aom98HPbOg81dKWOxuM1OvghqgMu2ahSMk6xwZCGTVoeUg8CFBYTW+sWesX2BA+
mXHdaxF5YcALYX5ZNLsUMnFFfJ3WHuZOd/0izbSziLRLMhObrEg3hsjKCwBKJDBkwtmOKLPIbBfR
e9i3ZkC+BXKtwmHyaXs6FLcsvaLuhZSh57uRGLKdTgj8dhlD47jwHGCFTbUZu8RPhpamf1s36Jt+
Jp1s6FnTVmz2ttDFYMnNAxjMPLshBDRj102a0TkelzXsw0wPOl/1SwXx7cycwnArywEiIMEDGSEa
eOOiWOuChjRIUpNlKL+wiQfkZAzS3iSLfiNrDqQNcqqUAVlvvE21zK+WaeKBoMycvIcMJXW55KVx
507hkIZQDt24ekvABzkEhJa5V9zLCZmVOIa2m2Tn/eR61T0oKz61qn+fNG3eeCWV8iZtHWOxGO8Y
UpGGmBIg6iWZDOY4Yr3RhymWNTJePmqnjt9HvH0bagT7C3+netEiEHazqeoD6PCpZdvoTiAm3eQ4
KPItG7RwG4zW1bPFnWeR67jjN2oXmQeymE2/uU+kXZMFW0/lexvqxgUzVffgkOjLHUwzdykH536J
gcs0re28i7zucOvIpT4PbW/cwv5vb5n0WZsU9T15EnVxo48xXDjCLEAFxuNwJvLeXZ8Gc0DVZwY4
jaB2jV2xiaIkO3PaXGxlbpvnetmJY6sDr0hs3dq6eTwFtjMX68qW36dndfUwJUo8dcY6IwWVCpKe
7DOTER4jY51P7naEOesn6PCfRzu8ilJ8EEzyvemO3U8UqBSUnN/jdLiAcWn62Ig6DFH4N1Ais8fd
4Cp1r1xOYTgXpBkc0s6gRu5IxTtORZreR9iPnntKT3qmTl3O5RLdFfbSAQDjw8afkO41r6f7ss0i
vtRCBSkWkJ/aOoRvwnTqcGKEBdNgnBjpfiBK45B1bXnbRwQRRo3RPKL6ML4YWDq+lFX0GDLKOwkG
JsQ6l7p2Zpl1PYABgAE9KP1cekV9x2C5K4MwRHx9MUyxuCFe8FUu+M029TLBAdOAD/juqHPsJ0sk
Rj6Q0LnK8jl/wreePqBpCveu6ZEYO0Ot3dMK9Q9ZO4zv6zrbr00RnXdFVAe8onKXki2JSLMtFwBh
vQ3Fv2mpdfBtEMgIcfLrQtVHxa/ZpENW03zdSDeLgxLu1W0beVRizUJ2iEoHc9u5mrE15eIdyM5J
DvGypCc7VsmhwPV8mWOj38iJ+GNsVV9zt1oeAGWFNrZGtJMbeGDVFpP+/JTxqDC58kfdX1JJSuFc
kSsw1FCpTJXflmudZC1cVy3R5xvi2KMjbNNV+G+S3wJL/axMQ8NPacvwa5RrIWvY7cm2KK6TUrfX
JxgJRXMzypU7lhbNl6of3eLKIAHY2uaEu1gXjcEpgDS6I+pyiB0A9xtGIsu7Npf6eG145EE4oGn5
gUqbn3pCzaf7ZdSIetloPQ1vfz3onSXN7TAARQFMaCHBOecjaV13B3g4Rv3cGRXJDP+rEJgrBQEi
l0s07UNNNvdgUqfHP41//sn60fh5vkf7sC6hASEgUdKZ7nze8dfNBN7WMsbLSOsQWnpMsw1T8Y0U
B81FYxG9mIW1V6l5tDJ7p4l2Z8fG1pXhRT0sKIv7LW9175GnmxGx/fcv7ufd6I/X5qw6QFZFHqGQ
P+8XCkOxugjN8RKV0aWsqRXDs0T9QsDyz34JGWLIDyC46/LzB4AxdaLpVeMlgoDN+n9HQ7khq98X
FP8eSf5qJOnQz/7paw9e+9f/+Cj7pJ8vXwuGmef8x/CWzT9NJX//Sz+mki5jRIbPdAkS9LjJF/hH
8pz3m80ygdBS6VEe4HD4/1NJy/uNZSfzal23HA6yNUDux1TScn5jA7mGITJEdLjJnX9lKmmsF+E/
dprohrk+ERra7BTY5fxltQp/KkbxFEZHZQCdxbxgyBsMAsvOQl25TxrpHZX+NdXG6VA31Mgb0Pse
SRmqP2OJo/YWB8Jep0zSf7FwZ6//l5fGm1tvI7ibKKY+60ynzp7tDMLDQZKkVl15XqZfuQvJBdh8
Qhv/30BKk4Hja5vgg+sjy9totaKKm7whfHfL0rjpWOg3sFxBY8qnBQbo5Rw3I/KouDOeizjuHTgz
ql52i3I0gJv4oXVSbG230yj80SOekV2yBDiDyz4OcO3hmqM4kFn7EM8qWiMokQX6np03t27YwTIU
KAsLxFWld4Qoa+BontPt1LKYcen3Bvot17peDGd48CqYaAzFCrXa8Ei3HVhRfC3mQicchO02wZJr
Em5CmsKMq9WejJ0KzTg/0g3n2Y4REim6KRlIN4Q1kFIArLhsw0di1LR9myztsYlSYz8MVveW6HF7
5RX2FOBROOcEOdZ0ivfye5SvR2aJ7IaesjRWx0lTWpDIhfTf3Eudy0ZY86kkG1hL6DBJeSMwWCM5
WF8jhFHZV6QJZ3n8BeN2LTf6YI8XGmaYm+V7BrFErbodE0WCqlzu9CHKr9p5SBiHeeQXY5Y1oh32
L0G3SYnu1XEHwJDxhY88K3FudTerbxVdnV+EbnFtq0UyNrBaI7uwyryzHtKoZVJqaMkVrL+tmENz
13j5eD/rZHCv6v/D5NT2npOn3NXExme+0TqD37E92C6lNM4mK6y3HO7aBioofTET6INYeiiX+Itu
+NSbc0Zp7Q5xpH6MDMs7rmrdY2zoeRSEpZ5/qYlzuq8krpdmNIjPyAatvgPFs1xapTmdLMVyEGaQ
sxMIs7ZFw7snwKr381m1WzOpeua0sRK7pRkp8Wqwoa8Zlz26j3YCIoLhmiSA8VaXPOM5Y9S5PXbD
NheJtxdNnG/pwktKVcZWS9lbt3FftLtBXyCztUnMJd0WMtyNyOGREDQCOx4/ZB0ZaVAZvGFLgWy8
mhGr/iKd5481iOsCWZUI3IlIYVELRfwjcJLnzpyX1g9lbBxM5aQwFUdrjpElyHLeq8okTwZBfedu
zKaQpm97TV5tMEvMQR7l0eoQDLV7e+rYnwo8rwcsdgabdruyCdrS84OiHETJY+TxKcqc8hzFFp8e
qPfFFyrdpsjDdvkMiBgVWSjecFSPFOH52FKh1OXJy+kWKCYbFKt2Gu6wHTPtcZP17oLHLMhyF6HC
j5kT/G7Cy7yRpZ7Ye5lVziHr2wcvHpevUi3TNhw7cUBnzGDZYfgSQIKuLnkSjs9k47jEKrjEhgGC
WkojyJI28/yIicVMC9PKlzKU3hDYTcsYuaKDVJcYN8VhMvDPbpijQr8F5REXp7mSvQlpUKlDFTkV
Qfc8RBgt0QNf2VUFDFQlkXmFKm28cVplEBtTxmoCktzlV4IbYz+a6MIwiKpK27U02Cqo2wW3EY+D
8yKmlt0MYV48hsT1EtFi9dV2IsjqImzG5gTbq+oCaTX6FSHX1b1Ea0u2/ZCIQK/4c4drlO7emOOj
WmwGACYh84nJGrQujPLetRmqRPNQBEU9srDAIuVt7C7L3tKo10poydBEEAS0znWHlFT7UluoF0Fl
N96tCfkx2WLEQ4UQ1ciUdkIvvA8IEM1xLozxmfFZ7qvZULfk7jVnExFRi+bAZY+GKj7TTcyU1PKx
OI890jXlqNo726rwQIeGE98Y6IeeKlUkt3KeCuOsa7vomgKqJpJm7jOsmzLuXqpZZ4YvkI/Z+3YN
8wmdIXuNG68hbciY1EXPTIqWk+EvKCjLBZybzX18pU29lhH31vHrmIGqbzzfvVvApuOukcxpHGg6
uR95+nLCY2jhp7XSQ5uZ0xaXSbPl2TAdUpmFX1SmDP7BRcdznps8gye2mUGr47NcIxuZ9Ziln9qN
PKGt8oBXzzDi0Z8bDBnRvYcHItaH8x5R4Pev7Uxz43M8sKgBB4s3qQy57WLnLbX0MRhdgfq3mazH
xOjrQ1pLeY1HwuC3Fm9m00GC9uzMupq0+pSGPPph/56i2Q3fpq46eBCYN8xncZcbhRa4OtsvXMjp
5QxLZC8qFI1r7qF5RRIH3+mYuOMlQ0fdZ5llBuA+zc3Q8o/E1bUXRPTNTctY+BxLhcj9ro7LZ1TD
6k1ZeXfOjlMGbVFN8BRb92uuZdUbV6lt+WKWCY+OVCp3O8dhfOqYVYNKdq323HKbqdtgScF6b3SL
FFtkPLMICP1EqjO35E0GEwS5RwfXRrltnCb7KgA0ZdvZo/PaRALXKMNzbcbNkvcFW4ZYjnApoAfs
6ywBWkcr2z6zIs0eWSzzdTF7E6m60nSR3c66c5dhh92nacFgziJpdiHdLrYuumR06OYovK7CrBQH
SqzqZa7CftcPWhFUvc73xbx2BrKOWfbFspuCn5mod9NASUliH55+idvpwm0649TxOOMu6uYFwgrz
QcIOdLPe5C7t/gZvWPZqeJIwdoNkyNkAJwX/sz6mLu3XhrtOEzSkJJL7pKARMqdVTXHLXq+/rNJ0
voFxmdxNudItlCXQyTYtmQK7oetuI2/ksKYLu2BFFAdTxS12SkyUF1jou25N1IV2z5pI0IEy2A8A
eci3MZ2ar67X1IqeVvOOUnQM+pFsswAt0gpDnrH0giyTdjm40K8w31eDc+oLfREbFI0DWzNtkXiR
01SdACDbTHt4jqR+WzKU9SlP2if81bN2oyxRiP3AoX/DXYtMWucaCMED5M5RpS0ngWCx1ZyxVBNT
MI1hzIRFCuqvKrfcu2kyRFA1kr2mSGfn3G0zHrSxt04/KydPL9p4zib4JLK4TEt3emzJ+Ls1rFG+
NCS4MXWPmBtmLLTehBFqR7eSTblvupZJnBYVurWJDcwxzPDiYZ8UtXENaCIujm7N2iQCJfAN9IEg
IYCc+0PtprnulyQYbpjtky05DaQr9ueOO5uV83uR/e+27ldtnSfow/5nocn/pUCufs6UIjycv/KH
0kRHNiJ020IPj5hDkAD1R1dnGOI3RMIQ6CSbfU93zH90dRKtCX8Lsgm2Hv6EH/hHVwfT02QExI9z
wbMx5/g///snEXb36b//oxyK6ypBFP7f/4kc+ufWSccPyOvy3LW74+V9VisXjWTPnjnjyUhY5zcY
QUZoA+zGbKfSz6tauSalRiP7ZdhnZpEX+lOP5tnAt1AX3b1ZiB5o+moCNbc5aqd6TH2pUCG4dwnk
k85hc5+WWHT9epxEuRN0i4Vflt58Rqs4YsTFGWAW6tAOWITQJiz9UPb1RZnPKYIMYuTI5HEp2+ww
nY5IF5V+SKm2LmYRhvfAy2qky84XjWf8ngJHRr5OOC0JgpxPK2mBHKCBg5o6+T4moLOkSxoIlwZX
BCgXyZu3HbG1jFS/C+MyJweevGSKXJPaRB3Ih6ou6InwipvxqoPF6gG7F067nu+ZhJIOqNrcZcJd
JQeniBp5ScKEguc1k73TaBqJAU499/ueB8WAoQOrTgwX+qzGf7BLFx7/jINLfnApUnIQChWqK9MO
y+d+nI3b0QHWskcj3wdxB7eeKmg2Jx8g0oIXjtQNTn31pSdA+DFcKsz8bdRQNmAunjDMtDZvVIT6
YH4BK8AuzjbyfWfSyAojY4gb1ZQwndGeRuiEpMELOXKO4IDfJNloHxzIQY/eShJGAex1eyyMTb+L
OzIIN4pLHe3QMOs3jZNtTSq5Ym/1hIlSn04UKmnPoqhLU823VaEkFAbRVoE+CDwXjirOmoo9OIzX
wd2Z4zhuxz4lZjYyFdA3s9f5oCMEHBzR+fhNhon+utg0gKyBCNNgqUZEbSnm18JgmLYj3cPeD9VU
3xkl+iDoK/kXAHKrqgVnjE8v35/lKo70wGzlVVHMhBWZyB5beFmw8PEuctEYk6G2qJmbHd36tIWr
4F1NdlPvm7AF4tKIiKV2OMlNZRUZbByLM8aOh/xdT7XqwFbDPPSFBKmMbuuFu6HFwwL54yuERGIM
5q5XGVvVxrwHQz8cRnqtnZkj3mdpEnZ3rlBvZIhqgZoxJaJ5mAsi1+fkgKrVKvw5AqfmR3C2T4WD
+SSLbXKjHcvcMzp1APaj2jSoNc1o05loawhmbu5tcE2XDd6hr9QpYTA00fw4sGU4C5eQW1AjpTPd
1NqCiqHWuqu5msrLxiYIgFV/SuaJqdguUKmvsImwenCipodB5JWH0kuip75hRotrLMxvM1GbPgyp
eq/6AkyJy3UoQ8G6UGT6DUiYwZ+RkXi7qhQoiV0bfMx5zekF4Kqvr8hm8Xado+cfpZHNh8brKp+0
83VnMXvkc/ZvZNCIwJrH0Wf1BFCNBo6tmvkKH+CJnAcbTUuEqN9TpmyzoEGJHREDUzdxPTjXY4fu
gl+b2c4w/ztx8cfI8hen4ipLZMD+Px+Ld9VA4mLwmlX9658Hnj/+4o/D0WNCKYDD20wp/5BU/iHD
1MVvOtNRXBwYAM3vUYx/CDHt3zyQu4gj0f8LS/7jbBRAsjGaM0S3GK78qxNPCLufD0d+BJh/g7Lb
M3WAKPz5nwymnt6VfRhC7BLCUDeuLQAJiNY+FDn+ZgSGXYCS2ry1cgctTCVIuVWzd3ANF0ZeVjFc
yjBUwRorfDKn3LMMZxsWsDQtqdoMzkl0Idusj26j2joTWQ+gTrQ5MTrEQQ3Z9Wiy32FaR5oQCjJ6
g5RY2u7/sXcm23EbWbd+ItRCE+imCWTPTJLJRqImWKRooW8DbTz9/SD/VddW1bVX3fE/8cCWnJlo
IuKcs/e3hc/mRe0nebnQA4rCfKJsB+jYmG7A3LW8immUz5XlM91xexEyVmaV0gYYbbTB6D5ZDUY3
NxoeF3/pb1nt2HtKTgEfBLXKLSWB/USCXXteaKH1oKBK4FSWIsq0qJAnTI57LOO53GaZIoMcZ8qu
l4PFvKlWDmRIXb92jmbORNMsUTjOMwIad26xk1BILwcQYfpWx+4XNHZr3+mdd8BKd2t0g8ID7tUF
St6Z9O8yzGjOosoj5QnP9LJpoW7uesKXaBihUPMqo9u0MZrslECTOLe6gJtVnikU8p1ra+6JCSd8
mDoq8ci5GJHNeK4OM3xUm1WNlIu8UE+tXRGQvCSv/mKYL1grnOMs3PGtMmqTjG7EXToYi+jaUJXq
26JO0s4P0Fka+nmsInKeq87K8wE1W+1p34nCxExHpYDXczc4MiOmpaqlCnS7JmUKyR1LaG9nyw0T
hHf1Kf617eS11JXdMrbTvjRld4AXMu/RauKNoGft3s9lhULX7SHRLSnWDcy3SlpUdHFq39H104MM
bk6+1XKFvrwf/XJt9or8qi0pgJlQK2dQL3soR6rrLnihUi2hR1F7iJ8pHEbp+kEzzpWqTm5U0ed+
g61p3zrFnDbfsBqnGrFOXV8zKn2M+rzcV23tudi9XDWO086PEn1Qe6Garr/5EniK8zLpiOaftHFx
vHir+VlR+uS5lcNs7tZD75zyBTgp6PNlSkljaHfQUKshAFNufCGxbH6kw6mA2UBHXG2jBoeDXIvn
MOVEHAUapSbYl2XUXpPcTvPQVC4B7BCo5gv8cR1Nk99+2ipuMfi3ZnSrCliIAStJ25CK1SSvkV3l
5VVDTWUECFD1ezVOzrgrCOeK2OyTGtEp0UunJTOSA50WbZsqQrSCyRuWpy5KUGBbWoe2Oi184iJa
x4J9IIiujsv4vk2W9t5pU29NY20CJzGqCdw6qkKlS3vLKVGnkVmoAz6u5sFhYv7qI4QcNm5rkFQu
GKwTvuQb3RE6b3RMPKLIvMbVGMFK2rybuJ/tkMy5HqEvkWnccpWXG2hz/ULHMDG3iS772zC61UPr
NfHepaeZGKN972djzPmjmc9N0Zh4hYgCf/u5yv9vmfh3G6LjeAzM/t8b4pdUfq+h11V/2g1//1v/
HP85/8AraDLeM/H/r2Xfv0pF3/wH4QvQ7tn4PLFOB/9VKgpKRQ9PrYdPYDXWkvHwz1Jx3Q5h42DB
RsBFQjnf8Jfa8K9qRT7iD/M/yLYYG7Bym9SIQLmdXytFRo9JPtiJc4bb0h1wmc4PNgduAkUWwlL6
TtqcBP51gR7+3TH8nz6QnZ/8CoPZnvNzIPmH3RcCntmYTWmfaQRxCF3jEJVPzqlTeO0B6ZPxXw3I
f/+BmAq5XnCZ1oL4l90+c7BEYDtEEJc475nPB1hZZjxLe/y7gf+fxQg/P4pbzb1GhwAo5idR5Q8/
rUumJB5yQ5zzciLjxYX9DAsFw6pjxsa1V8p/dfPMuHaRPd/++qpyOvr1Nv5+4qKHQI/vVz7N1OaQ
d7VOnKWZkQ7tNUTzaHYFnhb6Zfk3o9lfnJM/f+hKZ/JNG1AIlplflA0zMLLSnVNxnmpamxu36XRC
XDNwv8HYuxgaKou8whNbFEE2S5eMpHEZNYzhmW0K3SYhuf/tz3fYABxAUYYLXuPXUTHrObaGOBJn
D3tiGYAQTve6lvOP/7/Pwk5k018BueX+agaE16EXybIIjoDksw5Ck58uLePbkJl/F6T15+H8ep05
7q7gEJvQ8NVo9+dnN+0htzr1IM5jlPyQJtvjQCH4N3fz3x8dPgSNwc8PY5X65WZiARdMogpxVrms
IW6OtApA5GkBKE+IB399o36xUv7+kyw8lFBA6JoZaxbOHw/fXgTJXiHZOme4NUu863wmPVMSZAsU
x2/Auu134Sy8pKlPglxC+HE8kqT8N1/jz1bK378GHjGO/7yq2Mp/+RqRaTCwhod3njmKog2qDHJf
I+LOKZp5Qlu/LLdwgDoYyGogFvvny2s3tJ5YQf4ukuE/3QGadD651txp91eqRl74DtntDS8vqZk3
NCHI2auBZOam87d//cP/00eh9EJt4rK1mL8+UXPjwW12W+uc2lxe31+z07UCOHbgOdyJv/6wPy/1
LN8CkI/u+oKdBX3Srx8G9LAu2rbRTtGy5spqWte8VZAT3tQavD5WayrvX3/ir3owPtKlubqKZnh1
xL8xXwj4At9gIFrRo46cXSjv1FRwMm/OpM0rNYH7atmkgyVeZj7/jBorZwDMtOuaKfRSpz2olu3v
5wpC0YEcd1EmzcEo0UgzS4367y4SGSx/WrshxzjALFweRGBbFgEZv+xQDBQyMZeWOMlCR1tN/M6u
Th1tFxsQNoH8lqBHgqLIujoKashEznYVwj12HfilLbNLvmNU0oAKIug6n8oqEe5i7XEYfCveKxM4
WRLqGO5GRptrg9SIffHekqRxKxyyw3Rmtp8dPcIjM0bCEmVGwPRkZu1bP7r12YuFdeoyLuBmybPl
IU4LcgxoU/mvRAVpoAOwBBgHQyKepzZNuimEGOHAR+hIdmBom1rOvqhaPsPjSv90LVP26fpGjIIK
mO6VcZVwi8BxYfl4Wwfjaq9FyndOzHuICe5jmqJLZ5CshtSk/8yzon1zm8psTlAxlhv0zPlBo11J
ODfa7PSbQWYULVhlOcS+TTAZXxEj8Oz1ufMOJ4ynXWSm/b4YAFkYnK879Eh3uFxy83uD+fcwtm57
Qzpa7u2JbqKLXYF0X+lT6AO/YIcxFsN4Bp3ESzp73p3AMIXFiDjvnzn2izDTfWRZ8rOTADChXhvP
/c+QOuwW7k3KGEzwaMvPxhfcp9IhEs+YO/mZ0yw1N2ChiUeXEcJWb+n81wEalYPRaLGOBMxwlZFq
GM+q57oJBJmrE4IdtWKn3tGaL4D/lEmXHWIxk/MLp5knWyQOnueyWpR7StaDCVG780O8htPpmYne
vV6ceVvomsbosCqMK1pZnpocCNC766wx40j5G9JJam/BGadHrnNq1vVSG91W7qUY22JPrgxfhglu
Xm5xh8hPpwaAyRMck2RXKs+4JlpJlt9il6SIRjXk4dBdBPtNn0c4gaAe8ywTLuG/SqLQ5d7rBy+c
NYvYEsNjL+oplAjgJgLB3IDNIA181RVcsMSrGDNVab+PJAu9O8nARFtWnV+sc9COiD1lHpSaYhfX
nyO+VeOIhkGly6VoxyJs5VwbKzva8HZGqnenFFPkMS7oHmxkMc/BVKl6QLEeOYhYFfY0uGXoGwAY
L1cPAdu5FEndbDCDAoW1pQW4CyAPyuvlOQe4tkW30DQn7EQpJyMnJ76EHtRj30gPZHU0lL/Vdtf/
8ISqj7bpDlffsTGkLfM6PBgYyUyBKli4Jr3puAja0nxFXEyCLwo55/usXCMEfl7d1VLv4p2+0hE2
/tCkIRV2hTZnqK8UiTTNCUJMvsUWTkLU/c0FTICzb6slOhtL77ZYYibnrUnLfkcJq7458VSfmKzG
ZDhMQn2r8K9sbZvoHmmM3EbI+auHa6q+YaSDv1yNCTo0vXP362GUmN65lWbYdaW2bTkDQqAxy13p
mf26MEUb8GLRbcildqzyFlFCl8jdYg/Lb1FcT9tESzVaWXX5Nc1HgVoKHHxT0brI0FZhcune6YLx
fqRKIyO5ZKY9dsauRL6VdfiHxZzoLP9WxKgm75A6hI5bWHWPCoIRHE5Kx/ViEobk3GDtZJJ2MC08
2CEJFhPTlYgPAnUXhWQvJEcPkhhZ6TIJFUHUW7Osh5cmd9omGCu5G5B3k62hfy9cWX9FdoPSwTfm
HR1qK8TnpsMF78tHdiXipRXL+50jWhrZsc4ddWMzu4PFUT3o/dA8FLLnodYcTmTvS9QbV83MeCXk
mny6rZvezM5kl3HARkABfIPVtv+MO6QsAVnvBrI3xSOr0y167bAVxlvQvhDT4fPOhIpg9Rs3qMEI
oTRtrX7DkjTD3WqJe1iK7gCfn/3YG+woxVIu6jNhouv/zZgbuc/TniWI1ZiDWVOz2s7UUdh2OcI5
I3CJEVRXi6bcxkQ9i2w+2EbevDUNjy22HxTnmHmq4s2sWwAkI8M6+OS1WfPOJ7IpvxGi7jU/lmYU
ADzcPtoW4Eu3VSam30pvauPAzjX7i+9E/hHTlDwA38Y0UM1xOuBIyZIPOfbvWWNbWxtrWRzgM2nl
10Jpg/aUKtRJB89MvOvYZWngFLTVEkzxjCrx9SwwKF+UH+PT8F0xvYx2V96Yov0wC/V1Rph6n/dm
f2BdhcuCwx3z2tCYn3GfxJ8qTacnBvjcOd74bNtCg/Q3InZXVU9CABJGP+meyNSQCFCmgjandFjH
EQmi6Tv0/qyfBYE9l1Yi3XMUGXgbfPKMNh3uQhZw2PFftYo23nY2+uIyd524V6kq7ukpDTdSbNqg
qw35XYxasa17ZX3UvjOee6dBAGhHZupspGelQU5O82Ya1ORvyrZgufAjO8xKT5yWafyICF18mvo4
fzSGQb8ABbK/5ZODy6krwIsKKO7ppl2s+OqLJb10YAlPGhAUZ5OMsXzHr9ucS9cCw53aw5kWvgYo
spdltzdY8nb4+QZS0REfRwjDInfeJUUFxiBvmsOI9/epwa57py+DeuwTHRnIGE9vgI/aYatLKdLT
nM6zHXi1rjHIjiYvvzqzPjV7PxnkgSpXu8NRUb/oKboMuuoDjnhTc3Vshzw814kd/gdafHkZmgbQ
OBvhucpkWYSYx8muqWFZHhMWt30uIgPHBScLLYhHd3xkcjmRapNFjAUlS95bPvfgwZfCvptTk2XU
0gkVCJC4VFNIeNQQAYWqzUvvLsreLIjJPCxC+OMRe02/1aYzRDtfa9UuBst/FKI1t0wZ1EEObnqT
pdG+DMYiXyHLiO04qxyryIwpFKrkRugJeq0Z7wj0uclNAyNSyadegrPb9DqeONLO0yIUXKqHUVGn
0Ip0u8Cuo/Te1N35Re8m7WKnJOhsUqu1dh7qPHdTNZVNm9a1MV+bKfPggWf3R4St6UvjWf13HEru
JxomJ93pjYMlTRaGTVAtMYIdAlKr/kEWepuGXaKW4eD2zQ87meMHkooYDahU9idrmrHo1zUt+WRO
24VQkq4Lcnbne62Ysq2JyKkPfcjyp1gtM9kcDHABmA+i9875gPZZo3f/NXGWegjcWGX3UKKw6OIl
Ku5x7ADIQmerPSbwmwL2bGmIA6LEYh5emTfOkfi9gv3fXujf9EJNQbPnD9XYvzkh7rvf4vpPjdD/
+Sv/1MwYzAXxwRhAt2B/Inf5VyMUcPU/bKpSj2EbZDX+1P9thDr/QP5PuKIPWQmLj0lF+z+amZ98
FsaISGbYEFHc+P9NI9Qyf6nDdPJdbTL/THsFvuA6+KUOy+Wg8mnw04cs963MD4jlRpHdoUa+96NG
CBRybSf3daFXBOJE8IaoBsbUCfIIRsh8bRHQNBxNWihUfZqvYmwPacj8hRgfDfgJOvJyw1KR40td
/VZrjNYnhICJet+VVeoFkAFWugIae3a3OjHxze9rH1UdAUMZo6/K+GHFFa+TL0mn0VZ/2Mws5uTm
q3G+jkmXJjLnhps22sdEVoWWX+CRxoaNZ9MibHPTmuwvG1U0nU2GntBeyPr58Fb/Wrk62Zgvuldn
dbelq89tXh1vuC+Gb/iQza3QG9Z8giyTW/fTMCdX79w4kB8YNiZiy63V8Is33qB6byvbogl9lq1z
G+W7GDVzABPd+UhX654cnSS72ry4sPMa9z7tdLwlSzonyOCcZY3PTKAOEsTij5hm+3R5cm20myF3
YvkaLYxyUDogvkHPGD+5worg65NflEM6SMZj6kQgZaZ5/orwz7D3jpj1Y1xZ4xaksawQhmRYqd3e
SdBNMk/7snQziURxm8mAQOTypMmKnUhbc/fwHigMl/nkAswrBI9EptJV7T6D1UKrI2UXcjhY3vph
aZ0Hfskqfc1J8AoRQzLd0gdry8mcOk/Lkh/u6iVNVlcpsaiEPMUWFVebDiFFgvvYKjHTPk3ymHjH
vn5k1NydCL4D+Vy2xqO2+lmrsXROkUD4SBYVflf4aOSs89JA81ktsclCXBYDpcX3jF1boekVMRLT
i14NutuczFxMXoNnBXmrt+VCoA0GM8LQSuTMyI4KXRd+eqjE8Rq3maJEB3cg7iYUrJwDkoqmHrZN
AwxTWCqu3iOHGe6VMkb3qeSMTlG3hm+9Fh214Ya0eh2XMGe3TcfSDgVlnl0Z0hKX9YmEnc6/c5o4
+USzBgQ1K4gvQdC6lNrdaNOfCSJSFa7keKV3Ix6csxNV0zvnfVCouZyGLQEI5XKc4aDb0OLMqkOO
5axkDAgiEHd0rOhkQyzI1SdFasVBXzU6VZymD+mMABXu4YiIvgbYz5sdYQzcWA0JMyEpUwMqo6gZ
xzul0qENTY16o2YqaoUN6icDM6/WwYrWKj9+cDATyIDA0NK9zKqcroW09X2Xu0OYxFZM9gtGpTHI
3AZLhuamVzRkBfgZyl72OjjYXQj+Z/pqclLccy5s45PQ5U3NfaYeiSL8Tt5IxTtFO3gOPOpO+9qT
d6Z2COGp1+Jhqb/OUa2LjbcMybNScPL2pIt21Z5/ScHga1XfH1iJlifR+nN9pLdPBZEypqc7g6F/
OroZByHCJ7sfcGRe7MHx7iyqWfUE6gaI3JQnRn3somUOvUYzaH9LZp9IpB5FNfE+RsLP0A/ErGb2
oFfo5Vs48bPlnTLNW4A80IGb72aopmfXkhVD3KbL99Bq5BatVoTLlXtVczTCjGkqYT1qjHDHnQXf
LnT8zDzXDsABy6M9sNVQPCU0NWbjuVEiDXWrMLnPcBGyj651s/dM77UXsoDHN6nPGG26WgjeNTGP
oZYhjioNR+uPXRxTWlpDJrcOLMXuzB9A4WRoQOGxR6PxizcOEa7JSUjNRvCxkEPQ6BtSsgQn2sFJ
AsImEGzYTgfUuBqb8aARxldvqfimGGyrXQ7iQhoccWheFRXPxhJbr+OkvggeYQIEUGlybyrdPAA6
cR+pFIwwhqQT9mbSHqkLXZ00HtQSZBAB/6jnab4hLRPXgug9qjk8eMYFOEh94RzmZHuvra2vbT9/
jWfEZQzPU7qWJKwWXjCOei83w4h08oIFfk2CMeQNJXbWBaBl5vgR30PUmWRfFotaDqXl9nQ4AoHS
Kjq1klXjiu/E2P08JPzveervzlOIrZjn/Gt0+m/nqUsKOxIH8p+UVubvf+ufs2UfZZS19o6ZCAMN
/eNs2YV3t06bPUe3GD7/QYYM8o6hMm04ULoWMzyXg9g/j1QWs2VUW8Ra66snFBXWfzFbJukEHfQf
5pI2HP8Vaoo72+QL6kyT/zzusZLcL3tR6WfIACQZIAYRjkYtWGGF7uksbHOBMQmHzdhAfdAs0OlO
01u/zTPdlE2pyPJphkVe5oXlpYbhlakvpPYJ8Qr118pDiruP2DPjl3Ie3CCNHfvLKER/wT8PoGjy
tWiX1pm9Uh409xJP/MdgdNid9uzF+aHrs+rsZrM6QPZ9LLre+gAmEy1nuqpAL4Rj9ndj5ovqxcqj
wb2TqlU69glnwhIjSmv4zBTyw8qUiLiQVm/8rNnBCJswRcKSsDrdCjClDG8AM6Zk5u0r4VqwqsIu
ZyMibZR7+xRj08I5b1Z1vubRpy8AXtsNpKdKBV2ajc4RvwNTxq5uQYcPkLuwMtJtzT6L1ge65aZp
IPU2RVw5muaeyRoaNSt/cDI3yg78EeuysLiXK/YrPfSVBb+vYzq37Q3tnTMeik89I4StA1IUkKtF
vCzY3DkAFjKGKnFbG4GcJm+YHu3L6NOKMvrBNY4Dlrv63Cs/elWl5z7B8Yieu34xPbYJkg1x1DR2
cSZajd6Q20XZ13Hqkq3GfDDISeflGjTjph3m6uTg1Tj3DUUlundIEiZ2QZ0tZCHxdOhXsVzcJFs3
ddSNECqR6vuIocAhNxzK345MO9TM7PmTqkLXW4CmiYgID48s1wMIHPNroyzEt0pq6tmnkSPQWVFE
H4Sme6B9O7j0LzHpSqy2pAlxKkW6DL8EnPuQ0co8JjFNf9ruYASN91gq2qy5y8nCtkFvcTgKzLYR
5MJGExbSqNo6fmUc01HdvCRytj5AHBqlNSL61O5ioDwY/RIHzkQ39Dgm6VNZ6Uba5rQtVDQG3ew1
MN3d5xxJUGmbx3joLja5PhtFY8lNgXi1im4b8DAGRxHH/2pXca59IbjhEdSqu+n4mF3M6WFTjsub
oU9q57pptIvY/vUik0casgnxSW12B78U0wmi3l0fteZpPSdwsjIkZw0ORiVUopMYCkBfXg0Ojp3h
qOMu4AYV5ou/mN8qaH5Ba8TwXJNeC0SfEddauX1/si28bzigPhg5FqcuBdHROhyIlCr1bdcs+1rz
AymaYYfKjOujtWFaalUQtxp+3Ia2HgCc5DdbtV/dGay5H9Fjd1odpb7oci/QhTeF/rDEd5VNfxOj
IbruTD31KUYeo06NzYjoPhBMvh749tk5sxdchJDWmqNhWcNv6KWW0EssLg4v24E2TpijzN5UseoP
ddseq8l+ai200Jw+lRHt6f6hyzPVc+r0nKskpqZ4ukk/PVZE4eKMW7ZxxtWPORh4o3iRLU31Zb5k
pjbjsBvmXdcU/XaMFJSfSLw6CDAZ9ZYyNMrit0LoHeFqk4MmMxmeUq3C9WUYgd87ctP2Notg6l1E
A1UoQ1oB8so3NgCRwbgPSbUt4Z0ELigInq2GBEnuh7M3IQYHWuIPB68rviuXCURr6v7JYbk8DYQK
bebIyq6EUWYHmJdJyFthPMZJ+zhyKNI8fhRGmevsiey9WFezfIgAf3h45c5oU8UtNVsHYSnoAG5Y
t2vmxn9z2+SrrsmRNvL8I+kxYcauxHXNSGmDoIR8Ti3yTwNCxq1kWX/sranZxMrxj9C1bpHTPVIi
6juWCe9c4ydxA9JF+y+sK0Noji7Jp43VZ9eME1DQ9nm/B6tj7/S6Ha52bCc3KgyfLqV+U51GLGRW
vknGakHmD/dYQndVi7B2xgSJo1bepFOxuqy15qAT+mPlFl+vFu+JSK+5lbA7tBGxcoaPVaJ/Lqrc
2Zmlip6mfLo0HPYCOrPZi6tlL3bs0znXxnep/K+wqY/mQHBHYwzNriwKDGXmtJNTd6w5p0HFjLiK
rbiaRtzuJ6/7XoE72Nqdkge9N5+byM15gBF04qAscH23k35NDOs2+M1dIZNXh5QiQIxqq9dM9lhp
t3hPvwkfjBXKiyBf19JG8x48ae3hwcy3mVu39h9iTv2O8r7lUWx8LWzPgS7k8qppFJmmO5KLMW7H
Nj+5TGp29tia584BKNeSMtAGkV8nQb4U3p4GmzomdX/om+yEqSDf94VO8rtPLgGGSdJjMMLSGcAl
Mgm/3NRiEN8FvmMW7FrzrovSxSOuGQ1SU9deigFlEM3oettkdvLR0KYNJnOgz4odlQzmF0OMhyqq
L/6o2Fgz39+aXf80LpJRpVt+p0d+8L3lK+baYosDI3BmUtYDYbvpmdC6o4G0bSeSyDMJHrbVdcZI
wTw8apsQv61xtlMbk4oG7VIOsfUW1UNzs3SDSEut6zG8Qilg7lla1QOBNTKnYgR207OvNelUHZba
zuDkGs0OgtdwZ8ZVFKSm2Rz8QU83EMJeEm1at+cphg0Gp8Kzr5PumjT3C6IbY5S6oaCoiDGVkOtx
A3/rHX2Zq9M8Wi80L5oPiHFafIjKash3tjtZkmaEMXUbIeplPLDPmtux97+X2vhgJPSHezH1N2lX
DxPpIEGba4/lkgz3+Zx+kZ0FI2B26lOrnC+eFMXznOYnE/Hp1uDnhSbd8G8sr+Kwcucg+hndlk5w
d7RmDQhwPSZ7PFXpxvOaPChpmwepHImNipnZ6J52iccpfwUTzBiSgJ0fzmDH4WA3jCQSq3hHZkw3
Z6KZnw9wLHMSr0uvdF9dFzm6Fjl0T9wke67iSmfwqEuAdEUJ/HDN3RTrS8QNyzakxuS71ktZkBHV
buNOlthKP6kpP1DCuWhbqvGLJcet7g/JtdBzO1xGtmw3awxgpmkngBc0HVZTvSvOUqn6kA2A1pSs
4othFgdm0nmg2W4D7civb14JG4HlNhkeSSfwDsp12i9U5Ye6X+bnUcLLM/wUfpVPAvIdxfZnm3vf
WZ0LkBSOHw5dNLykmXF2aLLtG79bQpxc6TZqHDYIorYo+awxSLAuVIFWZ+a1spjc1Kbd3mWYmjcM
IJe7Ukz+YaqBVrpJ+x1hshEMiOqMB0YbxhMLpJy3FgZw8JP9lBR7aJFyhzk2Z/OSWvUGz8U6xzTY
djDZ01d96qyFUOrCm2mzL9ZTmVjGR1XYzgcO/mTTKqhfaF/ajQaYYasGrrm5xoEo9N4cgMeTOyht
kw56WFl4nClUVtdxxSQEY1URlpw8IA+mYwxfIiKSKDnD7HJ3ObLEJ1/jIGpcOGgFZTW+gu49Oub0
WUeOs5dG+4Feqt2UfTNvB2hmx4jJykbNtr9ho9xz5052hpXCT8cmLGp4KZTu38YeAq6pGqx3DeNX
u6hpOzELZCxUHxJRNZslapgke0ZxsHoTCXWXjSe6sduos65ZklkvqQBeWjSOB4q1RBAHrCHIXf9p
UQAoxra7McsWe934YLbLoSmL6m1WRi9GTHe3WAFj9IlCh4E/RIdu45FHcOqcpdq6bXFQFc9e2WFW
J/aNNHBUR7Q9xtBb8W51B0WRhEcanu2IHSBPvk1+f+dwyN/pBKWCj2he5hr0M2JXfGppeZ6clCgI
wytDyhWIBL1G7nnsNuyLRX2sa3HzJ5zRTmx9L6rhpSZT+56h52NfUquYvb3s5qkSQdf0YSMWeJsN
rAetm8cdlm3ztZhAcvTMcF9mxnkBjA+2uwUbOWlUEFNqBkGJjT3BJLfhLi/VC7kR866WnOtSBk+f
eUfzgYzZR5XypM8Fajod6KwDfvTFNYq7NhnEtROM0Ia2+sEBmDFxIulJKlCV2GO4peM9bdZkp4qh
fOlEloYFI/ldK2gFCcGBx2wBLy5aVlzymAVmmfJyh+SivTpe9KHLLg79fHb2yZTPj+3iajtfgr5d
Chp9M/Toe+By1wpI49UEj0mOBVILSaxLIvTlamb+STM8iG1ODRV9HAGL+e50hwLts6bmKAztzfTU
e9w4e9eQwx2l7sLFyHdToY6Rhx1Tadq+SH5oXktbyZH6nSGz5tDm3UObWudqTlgikxYa25jqu6ah
xB3NzsJ0Oe7N2jYw72RnhHxsopl+0nPvxXYTC8a3ep/d4Xs0xB91nfP81Nbj0F/cOnqpR0W62VzF
3zTNHINBFMeeZn4QW+6d8r2vXlOHnU+ecs4GuTFjr7lGEe1srdKNOzAZj9nECU2Tmb5CCNFa5F6s
X/OonjiiaQ+D047eJi9ntYJeoZ+CDGZ50LUmYZTuyWPHE/wNze9vVo5izIoAoySWKTucQwVeqMQu
34o6K+stjfnyyraFOWKurYJDHsrE0Ey66nFaJ+6jNqNsypx8n6VaDJDYpH8c1HnfvJkTc9p5Qo0F
ULR9mQZ4wMAgxiMn6xxeRVLthV+JXbOo+IxrxdmRivG8YAbetLV/73tD9lClmvGDwfxwVkmKmMny
MOkUS34a6mjZ2ZPongkRqomFMKHV69kFfgNFfoyrRMVjgG41Jnkb4AQ4QvtCB1dsW9ib5BJB8stG
KqbRFdquB/0VMlHnEACRmHG3WFPDKaygM9H+6+OQ/gZkfku/j8XgBU6TWbiSi+jeMXrn4BbLh1cO
jO1N992NC64YB9tLNRTVocuWo92NMA6n8WqUNUcLmbjsx/43X4f+23quxZAf5Y3W2BVHoU6FU87/
XvpTMPDuxGhJeFzLaSeILaM7YNJgnLNdQpD8kbPjEb8ShGy48juWK3vLir5w6+1qWyCtzpLmnoLK
Q/isMeEm2OOC5ykj2N3HpBbBzLqwXbMTIXlrrov0z5WsyDHMMxGaES6lIcevOlKC1IbZnl2wrRsH
PepB5sIIupVvmfdSP/c5MSKytn60argsftFt1vrCVECeWd23K1n9Ieu4jXVOTJ6fm1tI1hO5fRoy
ippWft562nkSGfya0sQiVV5ix30FYyah/xhtMDc8/nKeyWHT96TajGHR29QzdrLsBlKiA80b0PSk
/W+qbh6dugfMSWxBhxFOxdaWTgO1lmlVQamhPJgAhZlRQcvGkoGezKzKth4dkrogECBv0AzMy2ni
TQ2g8zDWGUgZImOtCzkEfoxu9pG69tET7QOyVBDoOK9CysgzS/RrE41Y7Yd5S7nFk2wsbtCPErEw
orWrMgYTWO9EK0Wx8QqE011j3JZMg64xbNWIIrNtjQqFRKKqL62Al76ZpgmrdmE8s3bezCUmxDUe
+y3kAKovbwpipFNhr+nwXaB50hUA3Z5Op8RDGIS38KMCPv+YxRo30lv9hi0czNlSLwASHqBq9eHc
GGZo/R/2zmxJTiTb2q/yvwBtjA6YHfsvIog550nKvMFSUiYzuDPD05+PVA1SqkrqarNz1zfVJWtF
EQO4b997rW81Om5CB3pLjY50TbGsvU3MVhxy0rsijF88Q100s3nKPPHMDHgr8+fWKBaA8yuAeYLO
vITkd2PGgl/4gcJqaaA5C2bVv0pM+Gs4MU8xDr6Nsk0OmojXMxPlVz4T5unOKVhVUtvIyzVgC7Nq
PdH0vqpjFuh109Wk7kkdS17R9eZRo66XqzHKAev2HMx7NeFB7NjJJUmzIJil2pTNWNZBjBl+UOJE
K/1U684aI2dBMZbl3ZZOTnRkywJhPBuuYoeeVHemgTre2Q3wfILm7fqQ5Cq88ljVmBNg2HcKymNU
uXgzZ9HeabYoGuRyjTZtay0baubRMe025Cs8hYUyu2Sb2r6hzFXJd+SEkr5Dp036Wed6NnkUo5u1
ZyESV7oW/zcaiN1LtUASm/9ZhgGfKS5Y5+L2/3//R8xKv80Klg74d3/YvHEWr7uXerp5aVD8/N6L
Xv7mv/t//nvWZxPhNcaHv+/GX1T1X1qff3vhn9ZnBxsXpmKx9NcxVfypcVisz+TL+Lr5hw/sd+vz
WwYN8m80DDgSiG34syGPK5rGueXyMpxRCCD+SUPedrn+N/14fA+MwvFRm0yCHY8QGiYQ39ovUF9I
UiZd82xGDoF/NIE60YZBBTi0oM2utba/AVmMqKZnyqhWzBHmR83MqZkwbO4boAJnIcOEzaS0YhtN
qgIUPTfnUHf3cW11RzS9boB0UpyqrtRuVdnIdVVG2qlNPAOBdyFue6yg96nnt+Wqo72zM6QCjdZA
dBdNA8C8mo2tqRStfx/nxy5VmEN53zRQnAi3dXwuLIbiJMwy6lbh9TCrS6bfwMwMJOXQdfaqoYmH
GjpbuwCASIAlazfzGcSqLx0K+KBDU8nIu4YkZJXTecgYkH4vpJ1e/xxD4F9Ue9oGR7exRVE57xxU
izQFzZ1WOuUHkG3ppoEKRX61vcnH+rLO0GtpUdY+12ZrbXO38Ng9ZL23CsH1C9htfFN20Jaev5+a
DjRZFFdBYRjzXmZo1gaUC6uBI9w+alMIiT54cA7/0AJZtDrUMci/pIUD1LGCKEF3NmC6heObN0dC
YM5jww/RUxY3QMOGTRu6O7/o9tIewIXkJmFkflWvbegmbEz6DpCjsWZve3DafsKvtXwImbVBSz5C
kE8dqj9HE5vc6z4VjR/QTCuOksn/CfHxxJQCIersgoPM5ZbWbBl0meAEiK9lpRyx9+nstVOlr70M
MlUyh9rDZCUVSrnOgbdLLoLVsdXCa6YL0jO6N6FM33Eonw8NtLzAdQe1bUbD2ZqsfEEzkuRaYoVc
OV60Y+IKCR0n48Y30id6jfZJUaZMZcjhxLGghTf1QF8k2sVW565gT6kgx+abpeoOwPiDN85nqTm4
qwj++VYrE31jIMjdubIARZI+paq1d4smAXAWgCxQGtpRkWBvzxqp40w+gsU5mJNCIgZuCa+Orv0q
rbZdhATYZIyzzgjE7D10BTZmDtzGzkGZpMZP9mysUWyfRi37NE/2uBkRvG7SJJ32Tkk0zDxTGhHY
xMGpTFUAgd/eE7eD2DSexjUtexVkRg0Qpy3oUY9hIMqGzaua1I4gOnsDf8/eihT2I+3c+9oU0Xmp
x8XW8j5FfqMfxwgbgyOFdod4npYwo2s7cPMkuSl6WuklU2w81PG0A0lV3+klNSwumuxmZi8JmmY+
b1oiz7w0GzZmCMxyRmUZ0KpwN+UISrw1Nf0KpQjdSFzLG6PxEGRD52GTtFBXuKk4GCYpTknk9XvT
jA4tWJNTo+ldoJmxvO8A+G3h/1uBCeGNgAZ/oDtScK5wCBFpnFS/ZwAI9g+0GU8uCso2lu7a72YD
uFhW3mZ07q5C2elHo20GZ+ULEpvWg5bFzBMZE4wtEzaK5mxjQdff8la7Mzw/BBEL7aysyE+lerzQ
7OxTgjJpDeWLE4XCEN558FDdme9Tzo2zd+Ocst3SX8GoYU0YKucoe7S2qWhvKVIOXdmLo4cqhlrH
uRFhqlDtoweIkXQwvclFYOPKwJPjf+7a/CaZxqvQ6K5y6Egr4qaMHTCAl8Kepy3oolPdumfJwN9v
3HI3iGkCKFSWTCvIZymwywVTCFuJAaO3MuzkWVURhzRvvm0qkyBSxMirnJwwHDBduzZ0b1p4oyjy
S8UtRUTL+WS6264wn31l0dNPUosOZ+PcQpmNiPfBbcjJhBEv4T62eumh9lBMTSFHkJSwqNwwjsAq
sy1Km36TTejU4SvKYPALbx9znqly80mI5iyNbOZAzvjgDY3L+Ap4VD5Z4kBrtLzz/f5DDjYpkNJ9
Eciy132YtOshyu9Mozu5dltfSM88JiTgoiWq8vMlSaTU66s8DkHKW6DMQ6Vea0YzQeLTw3bmDumL
3SVB6MDeVUzyziY6GczKiFF3UIrt85RxkRU/+ZPn3032tK/ISDihn+i2vTmpbevlyDs8rljO853q
7eSKCQRtODahkWAy+B0+z7MR5du6cxy0Wc6tzFCkIKlJTpNqDlGt4E32loavn8MDriU9iAslHvNs
/DiEHVrZiSZCB8MvjnLyWZhf7ogmw/VVhs4asrJ/SYznlQ46dqXArfDGmTcAVFi3jknDNLzBMFVt
aABtR4UjhQWNTJxY+8B8IF0pbfxiJfRDrLzrDl4/16w18JWYh4o9629ypIc17CKk2aAqNIfjIOFx
HnjQXTJbzhYFu8W5QOJksaWxi9z0A0pH5zBr3h3p0qcmoysPgunV0qR7RNkfbjVMOCtbCmMLFRJd
mV3oAO50k8Y/O/nMqrqF9VkFdBdmq/xEqEnZ3ttJG9JMjzyNaKr9SD8UMRrOBq8aHtqwL+jjpwrk
Bqm+3H2FR4ex9hkWuWgjl4eMRgJ2m70yq6Q3CIcTZnhvdcNisllNU02k6sZpKlbvjFbmG/miXCgY
mFrchYjxlY9RW2+0DMDWCzuj/A2lUX4la/xX7PJWpP9K7EI1iTTk78vr8+emef6MXv+lbZtvYQrU
w8srf6uvhf8v3/TEYr92MKADEfijvnatfzl4FPEfAbFbiHyIlX+vrxfOAggFzOEOUwtvUR7/Lngx
3mQyuFQ9clWNRUHz+yHjN5bBz2AK37trgalzhQXh5xj8O+/uXXXtW5PQMqnJvZfkr3EV+TvNowEN
+HT4egL7Dvn3LeLvr64EdMe29KWa/6GOz9kH7JkGJr6WeVghIn6SJdG5kC279Te/w2+f8VdX4hq+
xRHYZKFZ3sk3UANwvuFcg6Xet0PWrRmSXjY9rG6h5od/fCHPYh4COFHwsZbj2LcX6tFTUKfOkgo5
e83y7DXUkteU//1PLrMcfhCh+z/8Rkh+McE5o9yH2uBvCJ4lVyUWVG5j8h98ddyrvu0RHozd+j2U
IZI6GWgxn6gPi/ps1MnFCCvTO6vL9BcfSvDdfEfxhz4lwECi51p0YO+BDCiWPQ2mNUm/A0W/6KYb
4HIPhjY9oF/1gp9/gzwtP14Mh7VgAowuf6GWfPtDaYZT8WxWDDdV4wVugw4n9RRtPC151j2K2cSu
rRWDw/af34oo/S0HETpyf/H+8WL36MwcofJeqqS67WoSfRxfyx60lH/7+WdcbrYfvlDH5cwNOQRK
1Tvd2tylyBOqQu61Dod00clpQzRAePvzq/zFU+yBDvzjKgul4JtnyyPluSfinav4o3My6/GhL4by
CMb/P/rqvrnSu5WJqUhc9SVXivNuokeXPs8V1Mp/4/HSf/xQIGk8b3Fs+JAV3He3B2guxysqiISy
N8lQ0/E+rCbZjlezXUwbP9SrwPDxairfcZBjM9UlwQVhLzOdY88RUnAcdseNN0Yd5rZy+OzGSUEm
LeJkPCLGtnOz14m+xCFCcX4uXbKeampzjO5+pYgP5K/Ahy42ejaYnHMsinZoZ9cYqU1Sc00stiEd
QBTcE3zo0dmHiy+zmkp/N6Tcz5yuBMHjE3zmVbacg3qFV6ttUdh0eBg3remWt62W2kfdn4fPKmSV
p1PPexcGV0kxTg4eKeTo/ry42kx2TnxGBtE7aXg/Gm2L5yLkQ2d9K7dEd8rLyJyroHXw36zphocA
4jvSoDjntv5OhLXcKj0cN6nCCw1BQVsXOp9uLli4Cmy3a7ctTbj8LC64CpCe4X5elwimliMShtce
reeRSS0N+3qGtaG3zDQWPorngxIh1sD8EMW9cxojjtSRV+UPYqC7rxpLPipRmB9CPjsV14A1XxY2
TDAR9pi1Y5cB/9qyJp51xBq4s0nXyR+awXNOntYU15qWtE8hX80pTpW8FF36qhv8pl0qzA+Fl7yO
zRDetgLTMyMa3n0DgGJCtZ9ta8b1iKp9/BNXYGHHmxTYzIEVvV1TFCa7PsLkThlAnG1uduUxiSzP
WjEYTC4ii6FeKqLyFTmMcWFUKV9ilzsl+v2BmfXbbZ8zrT/OeuidQY8t8cfyJYRdnK5njttrhpgR
7nCTjxS5SfbkzyNbrCJRKnTitGA6AGMaw20t8l1C1Kw8N7pe+sx8Q3xqmCmRphjoHsABLsZ5gV2I
3m8yf/DoH92NMMpeEThUjPMimtotKydsG3yzgEUf8Agad6T7cv84NJWTNTrNHl5bHPcckEfs+vVI
cwtAKj9BG46ZsxpNCeOW9hPcklRgnVdU2dLWZ21NjQ9IAB/IrrUkZhknH8CktaUW9bvOK9NnfwDx
jVaxP4e/zTk+8YHfvlFIhtrvP86crXeO5KS6HbTapOEsgWcsucYZxigsrOQEI436NPuy+WLOPFuI
xaGl5IPT3OPjlY9RajuMdrAXF2PFm607zToKYNckpQwofoyMX8KJo+xJRSbJ12FUbhiPmzRL0lfE
Fj4dbGEdeSPG1oiKKdCmBmpAXIj4Isp8pAFR7u9SjV+os9j6Omth8Xo18F6wFLdpX3dZEMsxfiml
7+xRb/UEd8YCPL/RfZTNRIJNUaGo8ztuBLgk5XGwk9cmTBSHqFZfN9B1/Tp6aTuGk3Ez3sKu27dV
/6mLp+RYlIIwLCQcJ7ZC9zrueCgZsYwb3cj7876F30JbUG5tkKorU7rZB49Q05Puj1usMwQFzCNQ
BajFHIKyBDwrtF1ualZFCCWLOrHsUv/SoqjcKo2nPuuImOl7iUulSafNXLO6FQPDYmPZd6XN5zaL
9DnBL3PpoTl+ziEwXVs9TnJ6A8ZdSrLMcey4ozIW1KfOp2Wl50w5+5KPj9eDx6jwFGfPshs+N1rN
tC1aximxnXnXhiAUzdbzZ8dhoawx9oPB01ym+4CJzRpFSwj4nBO41XnXYZXVZwZ+unH1Vml1fq0w
mhRdkDKTWmNfqAIxcGnMC/U+aTx0G4YxfI6d8oC1k2Rs+lbcwRCo6yS/tGRbbePBIk+4KeRlA2p4
RTOjOuXwO1jJkRIkq8KwkWrw7SQhDaRCkL/ztuoOcfLYZoRxL3oXMMfcIw5WeababXKROmO07Sck
RWiSaHlrRJ1dpJGzbex0BnhRE2aCTnNHYgaSaKQA98nINzSDVQxGHY+trTXMU/mFGfXpdU0PV5QY
4qMQpg60wXDuiuumY+3RIlaPAcV2iTuM7xze/dYC9ryKCGa/sEJT/+QbBPH0GhbbrOownS3xpELv
GbZW/q7wI+28rZNLK7H6j1qawvcd4/Y8RBSf6NbwwcsmL/Amol7pNzr7GQrKhqS94lJqdXiVZygz
6yJILIKroyVKtk3ueZ4f6l6P9qZXafjSCrVudUte2hODKrZFmq7C/qQ5FXHrLpte5rMbakmcP6iS
lRczoP+gF55xRwazrFBKDIzr3hZZYTdo4fkNtpy9IPUydlizb6Oim9AO7gvTsetdGfsr04gleOLG
pytDphGLWcohjwR69BeQViI9Q4irdJ/oZ478ZVYvNBh6gCQUSStBGQbDWEfKNyjkjYV53xSk6Q7K
Ko6QZHTGD16njoRLYLEzisnMg1CNlStO02COxczmg1HtXBRAIm8UQTpDoGdprO3spMf4Q4KCRRiA
WRCdebT7bjE6ic5i7k8tXhMFTbik+9pMAAzQ+mTFi3QEhJ0kcg+j50psZ5NfN1Q3cBhUM7KuT56b
Tejz6ra9KgUtxjq1O5+ppRelm1bGtR3MVmf0sAKM5snLdHJmqzG/HVJrzJGTCoQDFNd2spJINY9l
nmZBIvVPttftZbrEjk8kUNmOFm9NTNMBC0d/TSaOdm5Y5dLHdkE8a7Y57XhOTYseCkOXjgyJvam6
djOq8BkSNSTcwYQBriNABahtfCxac7zo2KNxoUc1ei/b7Igpya35gsc1+hzlrtGtMqPRVrk7+pSW
mnZIwE949CsL1jfmmSz6EdUJpyXMnqhCc4e2X4yMvxvgRHiT0/8igm9x1Hxfx6N04OyvQ0u0IHjY
7ypsZH2oKho93ys20AB5GckuETZIevfUCZhMk4vJWtS/5kxdkfn1gr0wnVNrFWgxDf9XB7WFLfzd
uWJ5P3QIDMw3y2H33SEX3AexKiyhC2nxAXP7qc5YUxFdP5d5dxNObHM/P2L8cDL0dbQnJlcCC+j7
+nKY++aIAZjHKaJB5iCNKMLKsGNSVLIdl9iIT0j+ql+R1X4o/5cLug7ZAzqZcpb37uRU1hQ4tshy
FhSFAIhVogqSBmtckNbFc6sR/JE1SEfARw8wwNh2BgZ+KLQQ9WxjI9fWYZY7zxWz/d3YsK///Puw
/ur9ORiVsHq7Op2kd8cTOSaoj+0u28dFYRNA2xSvlbWIcYZ2aHQCX22K7RzcVrqKU6O9WBKjVgbJ
w5fSoNBO+BCUMuXRQ3kWTCYnTwzMAFiYnDknuE+AmAhMOMsEtD7iixLgRl3okJHMqmzRqq02tluE
t5at289MsmbyqfjHjpRR95qUaDZgHJb5g54k5Novu2JJkL2HezWDlfXz78JYfot3dyPAPwE8VwjH
R7L5/c0RdUOYsntl+1ZgEXWIW1i1YwoQ17I/oqrW9hplI9Kz2NzSd3WQg7THn7+FH87ZBBkKzyRT
mZ+E2/TdO2gnMQiZGAlC6SnZOUTHnZhb/moZ+KFjwVVoVMAcZCbv/kDH7JKuDwVTnr2wKZ4FMol1
KRlDMNvjnCGyCmQWsbsXuNX6jz//gOaP3zElCmIAD7YvkTvvj8OTkdmESQzx3m6GKNznduWfadAD
nnCGOqemGpzp0sfX/UD0wUNGgOsrai2muFPvYJivypi0vKgmX0blGDQ2USspJ0mM2lN/+2cAnpov
CvR+e9DChoPr27v/rznzV/1qjIZsJX/fr754Gf7f+cuYfK6+a1Z/fdlvzWpkG0vei6BfRZ7gd+5M
esP/YljPQQdx4Fsu6B/NagvyLxxA1/eAJsK2WLaI35rV1hIS4xvCAz3qYqa0/1FKjPPu2QOIy+VJ
bQI6aQjfeQ8yVfh85yEq07MaLdH0bFc2ccgl6Cl7o8f4wHwyo+qBCXViVU2hHSomtU697N7lvhqw
4Amtmb7UVtQh/9LJ9RjTqZ9PI0XNi6pzN0hA+tez2pdthDsNuX8+TPat1sSz10ULDszk2Ji7ZZ2v
9An7nbPJoE7EiHITrXWvAZf1+EF5UDGL3VpvXTGxOIMec2vIk2mFKRG1F4EfALCOiacRjeUx7jT7
wpno6USzk43Qtr7m1sQmjCAceLoHFnRjIJCjgEzf4m5AJBF946W2lesfEvWWilN+zchhR8C8ygIF
Dn7WFfKQpt66Sk5XjpmXoPmnIeWlYtJmOvC6m5z/9wH8dwZGRCRRqv398xe85M/Dc/3y7dP39TW/
PXyug9oKrrYOEdQQLg6LPydFzr8wJFNffB34LESZ3wZFxO7yU+OI9rFIvdFm/nz2PEItDJDV7JT0
a1Fi/ZNBkeFb77ZeNOgUH5R6BgRvbNrvyqQsBTthzL7aT2KKP5IFVMpASIuOCvgIolLcGqyDVNNV
XjHhWZOqttZBrRJCpsttSiYqZlBrNj6GSVdAQqOxsU58fXgZW/zVMHzTNWqKbMkovCo9DVJIlz/Z
Gv0BC94mAAzEr5OlRzRbfEG8rI0Zlsatc5u2Q3k2ju18kacOBh6PLNE9iMfQXofIS44UExmoEmbg
DHzjVRtTvrLF16dR1UyFCitfaaOT7gbeHOPnWsgDtp7wUGGjuoGUYR/rJnlKXaV9TPJCu4tUibpJ
jeUOZmO0kREbtPQaeTnTuQiKsbnuvegLJgM+JNn18OLgTZhTtiUOOIYkyYQ9jUgq1qPsVdYWk3Dd
p8NZ6nO7cSS5Qqai/8Jhsb2Je/NaWCMx2W573lZUbqxA14nh3YV9d26EPriTsbwd1GycjQNT9Dwr
oX56w/KP4qyaijPbkx9DTkLr2WjHYzZFT3BNDkJVeB0t6zqb6GM5PZ2EqrodU21+pGOsB9KKQWmC
kiGYFVIXUXRrbsE7smc3CGBZF0OxvAUF9Y3/tK9Ga+fOrn5pZRoCcjyAt1Hj5w/V1GF7H61yR/it
XJPUam2FgXMHs5FaxXrx2szyCiH6vA9t7YgXQT1XtlHf0ahFZpCEoAUtmTPwN+UVLbp96M0cWp1W
XeKYrj/S4rkTTVLtqrFOdkaDsVaEmbuZXd9g1iO8DaFY9/ksNbpA1nBPpQylpKgaFy4XDV/TD7vP
mq4WG6rSrWug0tZFkSjgi8SHjh4efDVvGODcWpqBTakm1ykwK+umyVt/23j0UywLV13Ik7NKkz4J
YtyUa0A6yt8x7JHZIZKGsYoS4hJTdrZV6/WiwkE5dqcIuAs0nVpz7jlcJieEhjpuyLYPmqlN1kWC
Kz6glVpVW8Orw3qRYeunYVJOe6hS3cHKnbbTKx3aWdsBSa7C18l3h/McO0ZMg8bOYBImFqFoebSW
RWp8HQX9t9L6VaXFQJ5D8t+v9OfP8PSeyy/frvTm1xd9u9QvhznKKUqnbxMWXAAZrLQWoyQm/NRa
3y71LseNZcRGgfa2nv9RZrlvcgGDLYJ0tIU69k+W+vcHcA78Apgxp2EKLhNlwvdnrFLvOPfGGYto
ZIB9CHu7PIvgFd0TtdCDnHKcrzX730oD3pV1fF7dtd5w27xzD8Xx9xfETocPfxbTHitHfa1rfb8W
gpSFb36Eq6+HxG9lAd8LieGNvPUxTMpT1BY/5sa3TqMzrIvH/YTkaUcnTV1nVc3iRqzmRtcGyJ5o
MQNbpdpNM8Af/PnlIZL8sIECklziooiw5928HwZ33YStcHIx6uciH/Gxgc3O3Vjf97bjnY34iI5j
ClN5NxHbifI4tGA91hIjGqwMy7mtPIeBB8in6ZxcUo7pkYF3zpuHjKy6jL8LY5SmlJVrHNFHmQoC
TsNmIZN50/Sq2im7sZiDBPPozTgLQeGGOEKPhXAUm7KadkyqmCDJyAA8wWbDZEBQgu51NRp3aDrk
RT1kxp059uNVa+GXHEQjn72iwNFK7OH0iu1t3jKz7R9QB067Jh1LhiG0rusQKTVDUrM8i5mmPsWA
Dx5pk/LCYaT/ALqEAleI8Mbv3aIN+kbq1YGvii5FhAzQgKkFjn5nAtZvVrrbmCSgJ+bdVNE9dscq
vnTUDE3Y9inM84g2MH3X+hpeFezI3h3addq63qpBSXE+WyOFA7LjwCK/75h1prpuijY8zp077oQy
8oOCfL0xcLQ9pHrRP0BoELf8OiaEawrx0qTX3YlRfZ6qgefBNbiHhnK6j9uweqT44JdRVNZ7Mfg8
Q0MdHq0W2rUg9H2PkX96HRjOQ7fkJZNeNx8EMq6zcKRLraLWuOvyufnwtaipOHkXOI2hTWK8T9GK
D8x4RTcDGslziaabachQ9uaGeKHsRgp6050RCYgPVf3ZDvljlHHGX0cgIKK9NhJiWdqdIiSZxxkB
xrQTSZcfKvbXi2mhbo8dJIeg4eiCmFg0mKpArq1aziXkMmrjTjPC7Ia5TLYVXqwubPpqxNpG/Quo
aH3Z1jPIATqsy96onpg69A/47+dzX/X8p6xFrVuESD8XArk/aBj5suVh1xQmz0jv1zbZeRthp3Cg
fEysfZZxK0J661+MLJmQmpo2pjN+ibD3cfOWzJuIGbSZcOJJe4UUL5/dnLbPSJuIvvGoJWVQxWF4
I6Bzf6anM5+XQzzdmwO907LiYchrlW21rGwJUGSQSQw4s7oon7eGxnfb4OjGZL181cstSvBY/wLW
PUNNPBFyqGZ+CVtU084mce2VbE35mEdueMyb7HHQmu5IUFdxGXmveufr/YrYLEEaWliYh7hxnnSU
mx9JdegeIpN7EwQsY+y3/rVtU/uGbv/SEhl2AV+Am3LEGznG/FDC1dptqGz6e4VlX2Jady47GnF3
ZUIeBQSH6glXBHerm83b2gyrJ4vj5SmFon07ehOkFg0vw9qDgfbMGRa4YGIhm/VrP1uY9dnWo6l5
aDDF3ozA6rBEkcV2jgqy+SAbjfDoqjW8Vb+Ix43WCI9jnhZrMeiAeipyNNZjONIYG5P6swRst5iu
M0hHE5n2HzmV0gHSJxdokmmpixaonmcyBfKNTDz2aCfaz0nd2Y+JURZZtCfvrbThLs1aubFImcBO
p4bQOcIg7OwbC9oOUtNxuje8iZGDACqyMpyxDhSGpC33oYMAGxFSuao4H2z7rrzoKkDrLXfY0day
q1ZvtGu8gzea013gxCj47K5zPdcOa6c7Whe1E92GTnhR4KAPdJeHCO1DfCjM7L5xbGNDLnW36ezp
U4LnccO05UsWm8VBK6PP1L7xIUaHvSoBapxVBGFvcqcnNjUkvcBIGrWJEvT1jNO3iH2NI/hcPzCm
2l3nLvgBiLvJhT3b07nmS3wP9RwewVocGa2CnclVSfoAOQYH29RzpAIjTBs9clYF9HHMKXn+Gkmg
livLKd1d19jTGijUzVS6ycYsNP+UxpE8b0Q6bEXMA6vAS56SiU5y53vRYZ74IdEE6AeYgf2+cKtp
LVvL21SDZq6xnvJYlsisY92Va1MrKEydxN93kXFrLTma4E+bM+bKVr4x+e4/N3IYxNpRvjbDyOI3
XEWIEvamTFxOBMNTiYXhrGOAt0ae0B0i1MoBdQGiWCcUCtV489mqhm4XORF7Hhu4t+1jtrnYHNtN
Wgp1Q/vcwL6QNYA7uxjrTYZn1ffGJ2853gxWNmJejugN51n2CGWrQrQ/immHGx/DpIvmPqDfHK/d
3raoEC11TXXmbW2E/u5Bsr7ChGQRQducSbNZEctbndt5I0/DHM4b7EjmwRxlE3By4qlqyHBFcVCS
LYfG3EBzL+rxfh4sHDxp0a+9ptwPOWEyWnU0ajE/y1x3DuZUzHcylRXZAI2/H2fHPxRdOF0lmTUH
fchUMCukvRZmDqRcZJzhBiLhGxAG125jIwpCy0BYYT0UK116TOD7gtg7ZM6DYzHKAhL70RWMieD+
YKENp37V+ZBPVJxXqy4qrvGHs5cn+nBIEnAV5F30QaRF/kPuRcYuT7jjhVXBl+9HwsqHEFKgj1oa
dbl2U7Sjd2GoeTpO5BnnzPOgSG2UqIsXO1IXcTi7Z/7YmmJtDwNMqRyuLa7PODuXzWwcZFxg+Ehi
DuYgpazHLiVogcCCwU1X5pA3p3iK8H2kRqq/yKIAhm27pRgDPdX7w6wU4YGFVu86I3ceB9gsmJ3Q
J5zZbdR8LqxU6OcGoyX81EZpRM6j3+v6fogz7OI6HWlmkEyBtm7s9J+q1KjWbT4sdYFU17QWwDmq
HoqBh5TnpI15jiwSPpnL7VfEB9TY9RnKwgoswdiQmYfHIiHhEU7kOk0q53Iyw2Q/IwP8ZEqERsAL
6Abw2+irtxIpBeGD6QdrFWjW8gyhDOjwUrZfvCQc5DoaFoGRnjVsOJJV+LXMSXqWkxbeyMxdnoGM
MsGlyxIGkYPk6k19puh8Al5PtButkpKPywx98QYToxsB0lsXFHnwKMUoP42ym+UGq5q6MGZ25wnH
/PFr8aUSEwkGhO8v5CWkSDWceMkEJLsFGME0EfGXSHE7klIP74mCsdyYvZ0FjF/yA66+8gxPyLyH
C4q2oRpYjOuUuVUhTRUGsdOwuftFpd3Q3OkeEtOKLqOCSqN0hLyIYH3xLnz10dIEZSmWiWVRnovp
tU2pSRLfpTzxMQhfsQyWXywpKlCZkcBkRJl4hCBRhOAmeTtTA7orNrTuIU50fjsDCxZE3aKedlEh
QOf1KZ+/64cgitjLK4qtR9kgT2mmpfz1RfXotmN+MBs+ghXZxp1XjNOrN8lkN87QNEpoKEzQB8bS
2FoXB4G08gM+OXX980OE8VdnCJqDJuclNAisQN8flWrGP9XSONhHmqmOoc9iSDnslmuVqvo6Xyqa
2WLMB8tfPjUT3bNyKPmyu9b51YHmfXIRR5iv7wTmIjwHGpbfv5euspCbYkDb2wmV/1rMnXPpCsif
UTuER0wq+iqGLrhpI328cqMK1GrjWPu5rZ6isOTGLC11JPgTuP0g1UdQNvZln5jj/UDFvf3FF/dj
95IpBCMSS3gOrdX3b9ZzvcztNQv6Pl6oVd+U4naSPGhwleNLDedXwFbEDWb03PG4+L1AZ586oqes
iGmgbnbR1nxtlf/tufeHSZvPsQ3ZOB1cj4P7DwffqFPcIyCD90VhKWsN5zIMGrQfZ/Og9TsMQnHA
0jxvJsti4wk7KqgUJfHOhQq1muw+u0kHe1GKQORnZFt9kUnuXntkQWz8VtFU02oEpqrFvf7zr9P5
ixvRxU9P8wJxwKI4fndmd1DFyXwa6j2RuihE3ERiXCr8aVtNKFBlQryAH1vuK+6kfp94VrTVDPPZ
S+WHoQRBkICZ3WgOcKlOFtV5X5v2Yy9leY6ZJzvpemE9mXYWj+e0V8v+BPvPO4TCyAKEePM2GXmg
C5aSfeQnzqWOHIe2cEG9SsDrGQXkvC1HazrZMdV8rbohwNnQPZh2p930US1ugSRNrwWYEAd8nQ3R
y2pYY4UtqHuHKj90yLYPpI1Ts3NY5lwSZQv2C5ZuiWe9YCV+q9UJq1XXkKeWNcVHdmJnFPQ+Bh80
Z4m4ta1MbswxlGDZDO8s/V/2zqM7bmvt0n+lV8/hBRzkQQ+6chUrMIlpgkVSEnI6CAfAr+8HdPhk
2tdqz+8dePlaokpVBRy8Ye9nd7gAe4ORQwj54wE2Ccx0dsDZCzbk1Dm05B/0xzpQIR9SDICDyJJ2
WNthGkHwrMwg03YACjsihm3Rag1QCqsrxEMZWAYAnnna6DpTFu7TeRIZTPN/CCjog5XeEMW4DGJm
rxDEqLivWLSB58zMoeJpTE0PqASeRkCEbs/o0C/XA4cwWlWMV1uUuToSHYp82ml9R/fNEetZzSMx
XM5SFAQZNwDoMPj51UTiB42bF1nV25gA/pJxG28Rm3I/pYorcmppKKLC6R7aOHtxJf3j7Ap59lRm
Esowxj1NJZ+dnyovPkwTHz4PHe1WJgIkGg+Om9REGRykEYcek2BYMbZXvsL4KV+t0aA2FBmBVNy2
6cZsPXlNJ+odx1rPFkh2FBSHonkEwN08DoNh7nWYFS/t3Nuh60KHmbe9WlpTNiC6zFS3MWB17GWT
0LUU7ryIj92b3JTdgw68Yi0KUb7aDbNn3aLDqgy6Z8yKE0+AlpCTR5EwUKqhyp9bN8YWF1icJm1A
yKXptXRGAeBXd1naE/dIo3cFQiWDX2z1qSbEdeBTySfS4OgOYScxJC8inolYhJnKIfvyFwMxx/ki
yjku7RHEJYjl+kmNroeMkTFLU6FGDY2KeKjRLY4ORPut5AG6hd5sIzIDYeXhr1+0CiWDN0+AfARg
5zxlPuTGtMkePNfvHnfptI69qXqG7X7dD2711nZMnpVuhxejsKDeKobghsUfWmhz4Tz/rQcQegYW
TbSSyzKbvwNWoHtjvlWH+XzXyWFaVQxLXux66DaDzNkrJLpCndrHTEbm5jUeMFwSwmHVN0iS+WbK
hFLk41lcAVsL5lnPeJWStsDAWyrmOibgSQarvDv49lcT3LDT0DNd+7gMxcAIhsu71ncD3ImTFTLx
MJuxvvmY+BDJnfFWELk6BpOTOqcLxmUZo4BAzp9hzz92gWMvP8YDWqjxMVg1nS0DRz76eZA3xd64
SSsGQiqKvktvGk8Tt1sBgiqkGFEDszAvZHqlV0N6C4B1QPaGhIM+hZKsw0RwXXc9w7mi5SsO0fnt
h4l3pOMsYYgzcQuWPqJYEUDrYrQDw6PqtHLtJ1yCBYM7UPs5dwyx6PZFpI59R8EDorNx+uaxTSQT
wQlk/tNkInxfsCyr38OEiQtxBeOXQuM2D4TM9to8XDHBDc7gQxEcPiY1ENH1hUepIQnlivmTcsGw
pwYQszYNXv5jfvPxkBxSZrdFGaG61LVvuj7N5bKr8fVlOcVS3ejp5tdLM2Z0WVmMhoihD25RIBfH
qhTpqsasdvTapn4qDWZoRhMyU+vmcaIipeXSW3Ray1BvOdw10XwtM798QXKCwlev/aNyOWdLFfER
ku4k33VSFJaKeHRj3dA+rRuY5bs24Z6er+dazsdwE5QN2N+MiaQfu9S8qeTHeYiOV7FJwRfNU2/q
kvkpQIP2YnhcEtbUNV+7OihfIyMIL25XMTaS8/VDCsWOVodhpMPbCebp10d565EjtgnTIr3NVc8U
yeIx6RA9ev/xbDDYTR46L4wuLkc+cyeGqChrrQv2aZtHhfK9Y+1ThtRjKu4VWe3kxlrMz0oqYYt2
GEQvbv8Kjg+AO75I7IPZfiT944g+szgSXpHt8/k7iCgPnxvQnhXYtJLiXBmcZlbYP4yKMrlKmc/p
uKHv4QNx2HKOPZWNVz1jOwsOzC8ASc4jwb5laOmJKjiQ8aFWyUD52XCaVEvaHBI0vIErpIRV3bU0
O9BqYmT9AJ3rMuOmgJVfvmQCL2+rmBmbcUCr0FI4mw6CecFwec3Dnovn45gdXD4NJkcIEEsrfKSr
H0HjiXzuJ5qBKZQkdE8ytPlSgWXcaZNiZNE3PR+mzvEW9dxHpKTw1HL6ih7P5FrTyHMbFPMykQ05
SFzLrg8oDxkizkclME2U3GCpL2QTsJh2gN31oTZLY32eDxEjE+5JyXS6aN3xxM7RuDdrt/vmFsGw
BWGWLQoKPJM1N01IRZ7jG84zSo66mbJ9UnCTxQRJXbDnvPS9zac2uZq5x0PArdKnfAYtrhJC6lT9
RFWSWIsOqDgPZb30qVs6Oz4rTeeQRUreP7D/o4Ic8Qj1ZBkcRy+dTqlgpP7xfz9uzHHOY4GL2Ml3
2N7abcVDBQ4wRqdBwOzJoyTelqrkho6pKkPX5pDpgfhfrMolHWqy4+lUORMdmXLh8GF67AgAdNZR
QwP7MSh2m+rFEnSmULPJHhhYM68qMXVbBgm8YxIbskSB7bWeAVITTjdvYloGKusOShz5GGXnHdoA
vPpHufrfVeXPVpUuIq4fKvu/EPtvo/Lrt/+1b/6yrvz1B39fVxq/GMyvsK2QUStm7cf/KFOMX9hH
WjM1H1Uk8P3fhSlkvvMTCL7oumYh2bzI/B8Hs2HZhH7jeOY//wv3MiPeTzs11qEePl9YIZCCgA59
6odrAFIyhw2405hjk3IRlVSOoo3XIWaxdSzsJ5X3/SnTqniRdNVTFtraXlfuWZRdBgl2iuYr18pv
/D4vgFroD/TvDMiqDBh7aSlvNdHp7KXBqW6NmrtJRgS+PAbPVYYnhYriOhmUfPXN/OSo7GRqahu0
TGJaaftLKk57kfVEafQy/t7pXXzO+RyXtVtBEirozXQN3tdgC7WI9emq9PVrx2hwS0n1OidnLOwU
BII1pgvZ4vGZhfM52Sxrt/TOrjlsVcz4tcI65qfFSRn9bTDwoLBiAOUiPXXjdG0lzDfgazJ21BZk
Fb1ibCxXZT292216yHrjHWPBUz02mzJjoM/i13xkt7CLpecsQNn667IJJtjuzPZa8ynts1cXI8pG
ByOuy/Q0fwJtztTJSrPvyZxD10AE2pizRcfEJsRYkcK3V/19aKpbrxicJR7dcC8z/518HpyIkbUL
Q6q4DjPWlM3pzqrhg9F1+H/xQUSdAGY93DvReKsq6yky00M4ZK+yTpBc22foktJZYN1YW7yh2QoF
3vbaIrJmM5otns0Kg4yVHkDTMLNqIwgZgmcGrEoWLpEMFgAaYLIKPVqznIDrqfUkBODQWX88dK0o
f+0M0Jn6LNBr54fK/FoVfrA1uXjXKLCvW6G2XTRdfViaGOtdVW6JlS2NvpuI/ta2EZ9Sxs+CL2fn
EXeIVIR3WKKenQJcVlnrZIBASB8ggQEuRuwlqwiJ9VHayaEccbtYOO4ie7jPdXs1jAWxqJFsV+iz
X3k4+OtMDO9eOV31Iozhm8r4nNbuE8Xzm1ebF1/FBusZPKai3U12J3f10N9Ptb2LYyiqrTR3RElG
pFN5eHjaHhZnN12x1IrWChLzEv+2efBdroRhahH1ihy9U6M/FKHx7psKYD8Yd9IJsoPh9ve17O6t
Ifue6wkRQqAHV10+3JuBEWEXQ9eEWxKDn6NFS8MgBOLjczcK5+z71lNZFwlNuH2uiKDetPPP8T6R
OMFPUabzFLty3EGAJJjbGM6V0KqXJIDc6ibRSCWIacSc7SPZgJEJepW9JOqw39Wz56Qu7X7f5I63
H3pNu8ANyoBfVvmFsKlxo8MrP5BY1rDKyMz3FhfL2EvnaHgppihgnzEsLImiPlkRs22u6E3Ua+CW
IGXBEGbONrHq4iEtgod80BzyAiwI+xTIID+j4GwVKR0+xVo6ZFCUnHE50epW7SiB/w1ojSTOdRg9
gwwPXtmiSXPrc6ZF10VpwUvRrIdSMzD4wm1Z9539OhQj7PVCQAwmEmSdOUDPXPCOFfnTmzzGrybG
MrgG5dTS7HD5T4l4Lw2iCJo6h0DWE+w2CGNjuliD+FsEC9LPAsLkDYBiTKsubHW77cCMlvhs98nV
nDNLcrUPevldU/IKr8RPNPWfFSdoWgTyYTAAgji7v6jd48SxukTBO8ZcnoLbqnHNesM5tmvimgzn
12rgP47dePJUf/IQ8Go+DzQ6GOTEpM3w6z8YTHxLdYVDQ8wMFYdNYcARz1BMOSYH+g8P0+u/Sk7+
ouJnNkYwHwW8jvADT8+fX0m5rBCToCp3tEqvfsBpOB/HiaGgkpGRW+75N/0nk87PMhc+SzwsmNiZ
DqPI/qzeD83Cj7wmgPAOEhSDZH8P3jVbsiXfqdmlN79fIqGvZMMB+M9v1/w8ZP14baKedRwLNoah
T0NBkszVlBBPu6POBeRa5t71SKs6HxdXACxTZunDu8JTtklV3x+SnsQZ6cO0ktH4HpG3FhbTVRfC
fwDps/Nnu3fSyTWCRrjRHN8QJYjdgJhUl8mpcOQmt/vbIQ8fdDsi1newznB1teWAbmJr2+Sn07Wx
bvI4Hv75nf7NJUTXx5TEQD1qi4/B7g+XkMhi9hbCgiAogJWX+jXO+ut8Qln6k9f5u08U6OFcWgEI
+IvfhWbfG/hFrlU/s/YNJtvRiFG7ZxzCGBkTxsUp/jB8/Fk/XmMezG8YT8S0puH3uudcnkuVBJXn
whDDFc1LQBvZ3Wu+czZlv408jntEpzQyYUSy9iDI4bIx2pHqzpwmHuOrDonKbZEOD8PsaO5EbB0A
IxIE7bREyRfx9yCGdVekeI5IgSm3oIK/B+X04IXdZmrxReP+3kWjvYuigrAFgihgdg9XqcssRHTT
tTsiaxWCP9v3tBc5R1O7xk9NVH9zwuBkwceGWsgFZ/npTqSxKmtLM4vdpBAoUE4MnGzw/QmpV+bu
n7+0z3K2+S5AdY1oi/wd5rfzr/9wcUgxxuT1jMXOTvtbq8FzXf7swPy4kz6dYa5j4JGb/wlg6NNr
xFGd0hzq2Br8vto0MSBkK5je55OeCfq4bVEdpcLa+Zo4q8AniKjIDtoQPDZJ8gawnbzhvIf1niXm
rk94iEc+p1M15ifDCL/jiTXXLpHiu8x0CAyE5LVA2NQcs9hZA8P84gFBWDj4P/fEK4/LzKZuQWeE
PwmC4UZIjF+mX4tth1l8oYv4u11wCdZxeuqH9JDaxAt6TkKBaiiqX6PCMgb8rtfb27IQ0RqE59VP
vpO/uWP5LiDbQDvSmciJP38phYDngTyu2BkZjUIf5fEybmE4MMfnPUd8AjHlFjRJ75yzflwGjYQh
bOQX4gwfPIIk15pTINcNgBe1jlGuukh/UtAFyNBxp0XaO2fitiD2BTbZNCJZ2ZKTqKKdXrnJ+KAL
9Y56DCF3fDeYVId+zRuWKKqY9DyMFGLo/aJqa2Zq61fqNrSdbpFARQRQxsHHAA/sumYlK1av/lbY
04Nf4QH+5w/pb24Snhnz/ww0qeLzclGFNRhV1aNM8IoVJc6wcBV/HUvvyC4Of/KNkCXCR/7pGvZ4
CnOsEcPm/eWerC1zNOcNxk6KpkD+BxHVC5JDwJPKN/h+GEwR/DrSIPWCYypJqADD7OSkFIDo+Z1F
WfiEEeR9TUbqlC9isugXxehBEjaOWu9dMh9uZORT7Q9Faa7MCiVAMrEkGgn/nh/GXGahmb4Gaq5S
YZ0kk36qu4JBVgnPISb3iFUzKVP2+aO9JOnUXMU2v9GX6YE4Rn6iUv2mCroWcnMbYaAerj+aoIAF
xEq1aXkAS3AftzSSXgpKZMKvzRJb3Uu2oqzwGP2a/b1Ijetaiw+mSbVmEDgVF+m4mv9FQ4GAmG6+
IKuu3xgWzuz5NmoG+1y66t4hehElRapxPwE9yGqqJT1ITgNRHiu34nejL3+qExJLCtKyjr49vMu2
XamODxhu3Ck22XP7A6W4lVlPSdTfKtMi2q20STonVbZPDh/gFhlyA7dtdqAp3uYBT5aYLTsChunB
Ue2JjO2XqIEElBr2manbyhRyXM6N0TAxHFYQPq48KvustZ4EVNafPI+dv7m9qXVsFHy2wxX1eR0J
nTGphWXnu8Yd3wGN3jY6z72eNouED9I5qb8+Wu2y9cHM+FR6H/d8EbWbUQEkrxN+rM7NVdoWydpH
iOX1hAxBTiF8CFV2sfaHbtxls1m8j1M4n6EVr+vZRl5rmX+qpM84K+S52E4sXQruA6Z55llonDHI
9B96k3JLl2a1dHSwXUNIqhArhXMX0hjyPIxMsKFJSJntJt1923OCgua9lUCHgYZmp77rbi27Y0CX
OcM6Ziy5qtV0lUfqnpw8fCcGyiq7HN8dLBWEdrW3Lt0B8GHn3PMQocns7k2HPTzVfOv+/nz974Tt
JxM2JmLiH80Aj2OZx0X4oxfgt5/5w3MJZduGb+0wJNPhBPJkUt+a9v/8b40jk1+iMTJNAFVztOUf
0zW8YpSfLLZ+jRE3qbR/n67pv3CAU+fMtsAPC8G/mbB9qmUwATCoY7yG/9yy0IfN990PtUzQQeon
ckqdu/xr2GT4W97++ZnDh/XjQ+AvLzA/k354ATmYWV4NvIDH+i/ycgRpr+yAY59d7Nd/fqmPZ/wP
Dxwd5Jw3zxxN0/LxkH5ux0YDNI4NTfiEnnbUk4p4a2HqmMnoo9LafkGNFXrvEQr7Vt/qqPw0oEnU
NnFxQAdRh/nXsiYKCpUS0k7qjC0cbn1Lv9N9A5jIRujYSavRrCvdAQ6dgQcJ5D0xKCMIfK0M7se6
3WDqsQ9NS8BfQhNDeFZCGAMgGYZSC8+UtOyid5iALVRvkkZgZ3kdpXekW4a9ZPJU9C58jBJJ+CJ2
RvbCRScOEqDMFyz43VUWzAvJCV6J2gDQysz8ym05/+zBmc6ekdrqRSt1/FtamKMCbIVcsiy1zIul
uVB+ElTX2p3SgZqit0XhSzTask2Tdgi2bibj5ldLxn9PjZ+cGjwwZnfnf7YQnb+9ydcmff3x2Pjt
h347Nnz7F+AgFLJcytD7rR/cosbM7beZNmC7/jUR949jY7Z3o4HyIEn4LnYR7rY/jo1/c0yQ0fj5
PuZ+sueTAguPY/MX+/N9TCS1prOc6o9mPvl9dJpSKQTyXRM/zVgceze2xirfxz3ZGVFHuhDjwFTd
25509g3jp7ss9+Y5M3/9kzQS5yJk4xyHxBcknzK+J7YaR+lCmJKgPtLNn6wmz8/Sc+tk1Qu/2/it
F5/F4BH4SJQo5TSQ63VlRM2SlELz3KIsxO+i1xu99/LrNNWL61ap7tYHiMXwDXHpA6msClm49LC0
sit/0tEpP3R6pIlFzdz2NuN8uuWp/ACoH/i7Zwxb13DDawdBxry9lrdDaAYb0+evz2R3WNNbtoe0
8icMCWa6hLc3gEdHGr2I0zq77wg5fHXdvAYmVQakrE48oIGeNNfY0KPHGt08M9QyqVZm2IuNH7nG
nWvX0S23c7LudatHIwT5/CjRiB69uvmSZ3GLwtUQRClavSmWgJGm+4JGB6Hb8JYO2IsWzLlIbNT6
+EhiQZKSO2Y3L3ExKbTNfIdfsjTJz3hIo43WRtNB5ripFtFohqus91xI42yHFwxe42vhN8lOy8IL
IT3JhlRi1IcRAdwNArydrkp1HKKiO6IsgFRhMH1dtLka7zBgdZt08NNlSybkxUM1uxtFXZwwYaqj
1RTjjqWS+Yq9vTyQldfeAeTIBnKCtBT7TUXpJCMie5FCd6fJqPVNbbjairTy4gYCmnnXjlb7TJB0
9p0jUr8XPWhtJx2KC6xw7WyiOQ9tvX3is6rGJU5e/xoYWv5kypgS26uKVdEKfa2KdNoictHWmimH
r7VqmovRVuUxGdqBsXgPcS3hwgnpzHz/fZZmyWUtDaR6GsDobDkQt7a2nCK6oSLVoZz6dQvQOkcC
r5ckFGGXWrBde6W98a6KeTtOr1SdLcm0tyt0GAWsTpfEvGMWMwBurnvNT47VZFm7LKy8nQ7p5VtS
hMm1XuFxiNNwuqR2UlV07IHGSmCW6QdhYyBmUVjOGBPb3VUB5IDzK4oOcYoKBJVsskq0zH6KjVx/
lFjQjo6f6uvIaroT+yV7QM5a9zfoJKZntEzCBvtPxcr2OLxns21fvNpaSK8Kt33vFtex3rS3oo/E
OrXNFlBTD2Cfa7JwqU/rDlFGS0iw07RuuqBj0Fh9eViSyQ0L9sxt5R4GOiJjgmTJ2QoGxEELRwb5
A8dIdT0WGTKosNaZhOf2OtYq/eRGRsECBvkgLt4Yzy9Z1Jc8zMOLjCyBdNsxX7I482n4CIp7bIII
hNXgdeOd46Qm3tiCwIUpMaKd7QT5oZv6AnWLBl1r2eNM6jfYjPQLNE+SbTUbGOJZI2HswTUKiOmu
UwZo6Ooa71oRV9MKL/zXbK7OFp2TDydzcvORr8aOkUWPvfYQ9g2rFMzAZIRkWjiszNhIwJAlYPo2
A0k6IMG8argRmW48Sga53ZIdg6zqTebgJhhO2Ii9IeaLC4nUEBsJty33UYmPDuxwkL2NfofrT4zO
l9DN6QNaE2kz4cAQNIvD9GtV03rk8VYrqxepupMfZQ8SxyAqYIBmurK/5AyFanftVfjYN1rXtclX
/GGVkW6J8JWSBxcPt//WAT+rA5iS8yD9z3XAKQZP1sn4T3XArz/0Wx3ggWWZ51quIMWHbfrvvQP1
Ac94glb+tJTXfwHhMLtQEY8zeplf/Lfnv+lQGlhCZ57IiHTuN/5NPQAZ7FM9APAY3ItuczGClrM/
N+TScMC/1mF0mLhm6wWQPIcZjpUEYlxUjtU/6ywdzxpT+tu4GovzpHzQW16uo6bxu2RtuLEO2iGd
xrUUQ3qJvJZHlaNBkfBduR382DyAfDQWlLn4oWyPJz/2F99CZZmS1zlGdnTVZ6o86iHihUUpsiPg
tvTa5VTc5rofbQOX3BnW1uRvhrmG8hoR7naKI7lPLdM5dc0clwZ6W1ua3UgAfa4QzoJ7dR5jdtXd
0gX3B/YCLOF8h4H0ZL+KS4ScA+IPONU0New7/S1Np/KVjF+PmsgMPqbk7ZrfQIJP7wybNBiciwoG
bl7D8TN9OcuO9zMub0cJpb2rUtbfXUJOLiYZH3tgxfJbOIigpkGqjOs4qrpZVCWZNFvqkKTUZ6zt
khEjcCK+JTrBNomd4BUDPcgmfAydc6gX4VVTTdp74QDIWoBBFGeNZJz9GNdPvT/U6MqFw2jS679E
Vdve+X47kBWqTfINW2L4RLxXirzBJjzSge7XkUvtM5Tzij2KJZCHQo/lPrL91GV4YsjXGtVEtxSW
enSEQzxcV2RvlCrtzp/ilqlWHL9PepcdY11etCm0D6lsq4MMpukKi2u/LGy32bjYV8kCIUCUScrY
CcmXGqZPRNjyxOVT6vjTcq0hhsfMrkbDDYAx5w5vdPBJyzOC7kgvq2Gy0aMtzMDsviys6DFt4yjF
RFuZZHGyOVrjh04MUn1tnV2pMFOKNS5A8ucpNjrLn4iiKXVAJaPRB5toQlGahaPeLFVTRKtsMvFo
2/6gvsNvoB6ooF+AgMyaaVslEU9Hh+epRa7nMZTltEL6C6ZSevmpgtB8FJppjMs0V+gM0Qe4I4/M
KnwA+Mwk2O9C660elIVQqrIJ8MzYP0OPzndTNYXuqnctAhW9wjhPue3fhMEYLZWnrXFWoQwc+5Uj
7TPPwf4dKXO61yVZ0CrRtGjVNx0W1iIarqapdZpNQtLVF3KCgicMq6F2CGpRMxUrXIMqSG860B1U
zj0Su2Ddj6nx3PpZQDpjUXc3RlfUL3LUGZJWynhNJXsmAJrtOJvqM2+HKJ7ulrlWuYvF2GAAMgdr
EbRIEhddYJgPZq9HV7UeWW/4kHQcGRYX7dKVU7ZD6eJBYtHdU2oDw9hTQvr3E4gMgrgTl6xw0hv7
bFWFTYmRs8hf7TDyv8gYHKiuZlqNNCEfO+M3u5IjFH3DKIt1AMbjKQnJClxmEp84X1Yhn1uXrNYF
Jq9q7wWoGEip7vJFywTyOHsOWd/LG6OhemOr4bVrZH01nExprb2smgCBMnKb+q4h/7mKVxZx9utJ
tfhJSsM92DoAksmMEo/PwUq2ZddxrCERcJdYPfVtj+CYCkqzt2Wsp8NK89vAAsIn9WeRRsgnLE7U
XugUr34BJ2QLtzjbhyOGWpajXbbwS3MeHcYWH6ybJ48Y4Wqcsgh4FCda0O2DEHsaIk1VvfTuSO6X
pXnNDmIpagdbH5uL1UjtvbRdOMONkfTXYz1yGYQ+GVgJxC/ow5bVbzQ84C/wU9W3OovU82gVxsls
YrC/kAm9EQ0x6oKlH5j1JRr9IF2hFWVPG6lgHwG3FktDr+7ClFggHMCK1HYJ9yRL65VTuAerGiEB
FEV242M6W/UhTB7SnMJ1aVj1dtDz+7Cwuy3MBui5bGsJIZaxdBdaOhZLhB/OutaH6etk9kO+7g1c
pKXZAVkvoeqgofSSyzAzj7srK6sdRjCWVFX8iCmDoNLRRbShP3ljSoOyiKRptC0GpbFJLsEQAOya
WzwjUcFmmts+B8/7rTO3ghyLNIVze9iH6oHAyeK2Rtx92xlNIBZ6nAQPam4tzY8us3ALoinn1tP7
6EKbuSH1gDNe65Czr+m1SRabG9c2Tq2zD5R0SVgueeYfHS4uetJu8jFGnkEDTHgqvbA5t8WJT3fT
Oam2MT665mZuoOHC0ksbc1tdzw32hED5ZNsFXbecG3BrbsWTuSmHNkh/Hs2tujlpIxoZgGnbVqvL
40iDePZxFN5NXOP7kDf+XsU1TNpR2lu8zCj5g3p6SS12KGw7tGkXGtlI7uNINrLRduu6xTGdtjbn
URcb05VoJ3cfxRFZxiq5BhkoF3YtzEtAVpzFIZsiJp2gMTkJg4GhDEvk59bM5e3K65BEne38ed7L
cjCOSKPljuPCJYFPIvKBLUAyrVD2TeZP0degRZUdD8SsLmQ9VLwOsvfDOLnjjUgli67R9/e90TUP
MigxOhh2v+N+Yj4IERT8TuX6OR0L0mC2UqO+ahNEz8uOReeNMnXmaU1iYqtnNouZMka/XWfWpUvz
4DS5/rBveDAiLBTqjPL3XS9j/x2pnygXdgOAAwxD9KKjiMN4r1Xbwow05ME9Rw2X36yCsjLTXs4T
303cJ+k1WAX1gtJZsbEwnGfihLyLGAvuvGg+NJWfiXg7KQX8XDKJKe+K0X+KRRFyYkdeVF3VTd0Z
S73wRLQkw8F/jrUgvbNJ36yvHYhXzQ7iX43cnSYJu2hCm30UDqrmbeUbhV5ja0ZEvuTBzycP8Wu8
k3W4GnwTCwRMJHdT+Y67jIrCCdhrqBvgWmVy1cqsyZGDaxHbd9OOXwW7aKTgAi/DWipUwQwnYWtM
DovoYejbbRkCu+8OXLKCpZvbFzD8Xutgeqb2HR7TVCvek34QD37bufdGHVYHghjv68Id17lZ53tI
YPSFHXBitxxunWx65gD8jmXxNWmdZ7dT3RuwQCoIC6//orG7Z9dnceK4XnYNDGStrFw78uWIGcAL
1zlt6+/mZLNBb6s6JZC2Nr0YuX0MIbcc2xvTVkgYMDNG9YKtUAiY30HDkk9iuokm6h08FcrOtcV/
W6j/H+wenTSamf/cQf3f7PXtNf/TIPXXH/m9f7IQMBOtY9H3/KpU/qOF8gDoId0yXQNZmsE/6XF+
x+6xf2EwzmqG/TWxMj5rjd8bKf0XIZiDMpYFvAfc6d/ln/65jZqHu/CCZgGZmBu2z7xb8tuE1ZiW
hpCD7f+C9EXMFL7V3P/wmfyNUO3z+nR+GRCCs4ab3SmT5j9PbyejwUwy9dqumTC7EDg9rsxO9y64
VADO/PNrfVYZ8FozV9a0BMNiVDKz5OmHjQ/fRdL4xIbsRoNkc91BxuBgMD5YEzbhyslJE/jnFzSN
v749F6IfKET06FiV9VmJ8MNLDiknrOHKYBdTjxBsXpftsZQd3PZSy0vc9lhrHnTPMcVGR35msnbJ
Etg4pRLFtrbZ29s9yRT4L3DDVEksd34JW4aYUqm/FZBOsOU0/vYjWYUzLN7iKheAD4fiMMpZm5Ui
2sjgCX4xWnJX/B7fDeEI8TmA9Ha2woSwDxMLzRafIjPysBl5TDb5jdCs6ZufxNNDlFrywa3Ck96N
8ZpCusARmuE4o0E5WZZwvGWUmN2NaLr8O5jF8jKZKvlCH5YwUw+yDWNjIqgRS9C9FGqnlwF7JNQI
W6/XS56Ho1ob0VCxJzabK9doy7MkhZLRe2q+6lmo7TICRFeT1NSuHjMGaNbgB2i5NVG+MzvNjygw
hhtYP1G30GvlAYn3rI3eCPkcpxriotUQSZd9vDuqUDXP6KbssTkCRWBwXLh+sVQIPwgEiUr6Lt3M
izfyK6rnpAu9xzkj/dYPadqXsyT9a+I1wA7J5HFnG9pYphBt4oFRmKeHC6Yb0VtKjLtNMqmVXXSm
1mzdrbA8zqf91dgV6oFIP8TOAKBWAvHnAW93iGk3TuxLbBq30YAPLAAOexvVvrNuDF0+g0DpN+Wg
txsQfgTaDqWTf5V5Hm2jInofJVP60CRJJvS9rloYE4rEdcOHEzGWPtVZPj1aptBu6Aanow5mAf3n
YKR7p+h1hN8UhnhsS+3OwmW0JzjU2vWqwGo0xukRn23H9tVp31JjTLL1BBsBPVIb+wc+gmYVBc57
3UKCMpQ8F5mOadnNvuomW36caFeB1pL/mIZf/EYjFCKosq1WecSKazkwmkEVS6SM+N7wBy/cqr1K
NGmRkNMi0gLfk7yi3An4ze6LGXTmKiqdcY0iu74NVCaOTtRc24NSWD091+LS5u7Bz9CfzBQEUWL0
34bc1YBxay12pGJ6m2VYS75Z+w0PZHqJ/UKgNWrbW7iGQK5b7xaWR7zu7OlJ6yQKiolJshinBg3O
NK2V76i7ghERYDC/34y5dVOo/NE1ySnbQbdQPfsi/NXIOZyY2h1K5Rzb0aUDkYywj9j1TE3Sr9Iw
T+21I7oxXY40ANMRB/I47DNfD5mdRIyYcUNqzLwf0kbNm5ZBdBR/fBAlqb1j3yT3lky8sIWHgfGt
V/cuFRExv40bruyRUdOSggrLmF2zcGU7VRCI2k+O+zRoVkjEwJgKe5+TMEoKaKaN3qZJGnTmizBv
HTyCagpve5Ry3sas4j48OyjrGXPkslDXoaP9P/bOrDlu5MyivwgOJBLr49ReRbLIkkiJ1AuCoiTs
S2IHfv2cLLltNceW7Xl2RPvBLbFRRGH5lnvPjRh31a5q45sgRMZM8RmOzotVxz1QU7MMSZYfmymw
PqU9st+dmoAgf/OmmC8q7uLOAAVa4535SHlaFkTyBhCrDKfOPmKEwSVsljyGq8JDBWR2+ScvnAlw
DaUVzquxJ97GmYbKXI3LAP6V3AbktsygTiNjqVvKNudgFQaRBROxERC6lkA8WoQLMoVR+l97oRt+
nOd+fHOtEpJBKUoI4ZmUxyqfOG5vl/OG4Bgb+phJVtKExwGPyVISdBSG3Oz+WN0wY2N+4Q0eMTta
OsZ6mjwYwKFEA5sgRo0ZB9oVWz5pL5rqjPIjCjwiT5zS6GsyacbiMkm7/m6jS7/lgyTRDskkOPc5
KJZN75JyumUlWB19Mw/ucydxX9nG8/kktpld2HokRo2Zl60zDM/l2gALH3MyOsKS/Cb/JM1uIsEk
dZeNz1LgY1RQL6/0vBebN9m9Pfdtvrm+6v47SP9Xg3RpamnKPy8Dz9+H129/qgJRdugf+UOFI9iZ
g4ZE9/hXyPLfykBqr7/VfdrVZmr2iouYDK2OYIv/R92nS0LKKDY7NgWU3q3/B842ysw/V34EPXj6
MFaA+AfM4vvMwrizp6FsannncaVhy7Wd4yyFQde65KCoiOZVm6muTsQ5KrGqhBq2Ji8xdNl+vu+t
Vt3iZOutZydeMqSCecNQbRqkvbZqxf4NpcrMqM0enruMdBoe9izm6tlisTn4PO1qAM+byQW9t+/H
WXzoIWS8lEM43C9NEE68+Etu/WxpEL8q0pB3SWFnBw+41bqHg9fzJpm7vRvwEVd1zGYYhXmFfpWo
l+nBnmfP3QHYHaNDYIul30xZSuhcn0PQyecs+6Y8Q90nkTMUq5HMu/sQfza8PZhz5gZMG1pEAtYy
71jNjb0whEFovGfpxZ/KFlm3dlHPDyp21HyMIOSimy3myTj5fEBU6yGvPgiXUFcull9Xl8BOow9L
mg33isRoUEc5CskYPggy4IrJ/th4hyLIS7VO7QoGXMIC+AGZQFZuiJCbupq3nfVEzkHnLcRJg7js
1CEUTtIjlbQi6e199obRzmtw+WGyAUtdmuusxOMivaUoxZrwBONot6JCLlhHCpwCnhheGRnghdzI
2VrWOY0Ab4SS5bd0BenXThIOE1avwQ7CLZv/JlhBDmuKHftD6q8enSTxCjyd0/A+FLOxG0KgFOPa
aTuJ2gjSgNfdtggB4g1vO+LUDnCaREiqY5yHG2W3g75w8FIvU+osO2PCorPKCmyOw6nr+r42z0Ck
0k42q6Zth5HNJQGGYyueozBG0f/ClnIum29gBrqCKGxQ+Xl4+e8D799pe9nt0aP98+fduirL729d
8tZ3v+4Of/7YX595noAq/xPiJGltfL0N/Kvy0JN/wSWBhAgsLyGFgVYX/T2aGLmRj4IJRSKjy1+j
iZEe+th/kB1h4rLYBP8nj8CfmqFf9Hpglnn20fnStBGDbL532eBDwY9MTvahwmu4seIk38bMm9YO
w9jZzb76gLu45OGmlz35Tbxq29U0zdkJpVu9Njv/0R/87GTkXXY3sV0afFglWgBrqUYyAjbKlZcO
wRpSI9qIvlx2tizMDTMkiRRRBYywYO8Gbo/FMLAudTiYG5MM91Vq+9lWKG8Cwcsxr+iLlCJmbZrK
3KRZ+zzkwSMG/Wql2K2t2Sh9dZEqbPJCUwgEpIZq8JpjPTTPgmHcmnmSXKULUpMi9D4Zo/khleLr
0HB418G1XOFqjTqK8spL1rw1LgKPl0YXtSu3hoBoNurZFRqbqlsikg9xB8EZYToMzH0wvGPT+Eeg
892W8PJ6PfDAiDosRDzzfliZMbHF41RWftNuTG58PMucApuWgV+B02CitWFTvQkb/tZAZsR6qG2y
10KrXfWxVR1Sm462yiMNynP508y+jD7RXPonSfDTtLaewtsCGxLNnII6l8DuO7Fcoor5/pwPW1CK
fCckYNw4No6gcpSQYBQfSNYu2Kclespanczn4TUOqvLHXKrqoKTOugvnbMPQjWdagB4bTJLgPASP
AKG77RU835op6aYak2N3aJfAOln4oYP2kd1PRu/OiLI2YL7WC9EBo8/Zky0HHR3v6Avj8XqRJArW
8GyrdlN7XAdilpdi8PFwmMHj6IN8QcQ/kHTqXIaEDxWlmX1kyh/sRMoaqIqK6eQFwNGGWl9FHX8X
Bek5aWFaqUoDjXUCghu6E6eJC6tHFrsm3uDM9fyDPZf2SPHR8zH5yryI7365irBYJg7CKLEa+C3F
cMXPFJylVgBcspB03pmqDdZN2zxfv+8CGM1qyLmsQG5AIom5ZLyAjqECTLzqKR1OJJ7+4Cbnqnb5
u37M1el7XCqVvhciBSgmj/m/rp9+JTOM73+CYzHUGVsIThd48sd54ZsfFfcJ42ko0VTHd9Ca6jUm
4mfIJjTjHt+w33Mx+dyN15NR1twU0I0hTGTFV2CBMH5NT51yq3W2dshFm2ctVLkyEB+KNkUPWI9g
PTUDRfLi3bGO0LCOivKggbahzIHPEMXtjd9isolcS9xKFSb0AexPMo+bch7lbTKS4Md0n6uM+h+V
XpndsaOiijB5EBBKkW+JTMi3JvcJc4TkMsQO0A19gaSADU0BBGqywTH2FS1H1afVirzIVi/8cKnH
ZsmeSmZsn/RtmPlsRPR3a+AhXhkhRKaBVIpIcAlg0w3WcuTcXK/yK7q3Yny8J/c1285FDlJVxvlm
RHq1vl4A+grnFr/AhSJeYeYxFgzc3zYj5sP1a+76UXIfcBlNEBG2QyrC11ovwJ2YX3UxOBb6CeMQ
omRDIpB8TWbNyRHZD8ilIAjoX8CiczcXxPpqzFd4MhsoMggzprMzOXviOr8aRBuQqzEC+s4I38s9
7gjw1MbhSqLEny9uZy8OdsTqMIgqgK4YWKPZGmiiXlq8li0PB7EgXpvsfRDnsI4AcUINh6xNveOS
FWzKTdNAWFJW2xxBjuNrKXGITklhMsZy5BYBIg/FSPBwG/nqDA+qQNhblxiVy34RYGNqCh4s+6Cm
GYNhpRn4CCMrOQIiMecWPk+wAhjaz2eTFUADu960QwJMEtDTI//t+MFpuCQax75Ys54NhuxnnK7S
rx0WmTMLpV3rshDJKopQvYO5nVyb/EGynwObcEJKIY6szzXJRtkmK/hPAisNdnbpohKcunZjoF5f
5UBoVl5uhA+WWFiWVirf+6H6oTz+dYEyJg0d2E8JzxPbyJMdaqw33zScLSrLaF0p71OhbeMZ/nFj
7M+eNpRL5nGnOZnowA0gR4J5yGxu0X7Rw5c/Hes5OzvE5gPmc992t4GvnS7L0qRfrbSaNqJOwWqT
OvwIji7HdTrW6d0cQbhORlKJV9IMWR2HkbD7bWoqkuiqpHuII9tl3uqSQOHtmp9ZkllnbqdrwuRi
x6RNukoZJxxUr0ZXVd+YDL/ZiUl2ZySn7Af8AoIBeEqgw1nz+B8PXdlUu6BAPVqvGqDM6zol2rFI
7cHYRLyKNpbww7tgrBZjl8tybM+k0PnesWRoXhy6eemM5zkCmhQz6M1vQaTLbtU0uYDKMWcqOTuD
a8F+YB4Al7SnfIg9919M299po3RdY2PPliwO0GgHOrfr13F0jilzsZk/A1mbZ4hs8Y9Ex6DK0n/s
G5LdnI67zk640n8pAf/BlP/95P16XBzvJuNguljznQk2mG0LIkLdH8R4fdhxD8ok+1YCAFxNdfbj
90d7P3S/Hg05Ga2yCAj8e3e0ZYwM8E1lf8hnLhBdCQRZaEDVYOD13ybg32kCIOiwyfjnTcD/NBkP
0Nf21w7g58/8sfwK/sICBuMRdI13YJ/ARipIec23h60OZqr9tw4AqSD2ZnxPEGAtmkjtS/pjCILB
gD0aWZp6mXRtDv6DIYjz3lWAFJF/JGYGcqxw7GiY0a93ikow9dVWbx+d3PfRmxnDuSkJj17CeDrl
EQwTxrGARqpxnL85VevdOpmtcNKQy/yhqnpz1be18ZojakUyZAfnpQzlo5um0DXd2i03UWt7Z0RD
7YeZiKpH9OH5PkOJfSwiV3yp6tDf5pCPyc50t93cqq/MfdPDZPgNO990nJDHQH17M2scmAlcNHLt
edt+ZH+enQKERDehJxnHSO60qSvvKgcmCFqpYmOkRPWKoR2PZQLNel0YrtxYRuSdCsVmZxXm031V
M8qpcz+4nUEak9HkTtZlMvrgTMg7POs5Me9m0P3DaiAQdAd7P98LNHHPAk3cWcC3F5Pb34WWeFxM
wCjCDWGGKBulpalq+UPOc7wai5k1jhhICiWmuHsIZoFKJIXQT+LYhFIrZ4rh5Gb9bRw5iGyQvqmk
yfeUTdmTslPwI1OOiqkupvQQtNpcao/FxvRmxhrC6j9XcKzvuz4eLx2Z8m/BPM7PZdPLCzzv+SDn
tDm7Mp0u6FuTtWkR2q5CdOrm5KqvhewnREC8PuohH7BbZPwa0YSELitJiC1HrBmZ3X8zAqkN3HA1
gvoGlcPRDg1Q9klOUgZ8703rhHdFhgHF8I1jztCWkUfFSmYg4lupwfkRBdRubdolN51rj3vXDFCj
F3HxIBbEdzskAbwJ5pYHmFzS/qa25/RTNCfBi6dcwMaJW58IVR8/1tDaHgOyju8WItTumO6DimOP
kXxGftLCgDXzj+QW1vuCHjtAPVCZB2fKvZREDykvCyTduyhipjV7Xk4yWe17H9CVo24qO7jOCbzk
W7JxzAci3r0TTaGWVyx2/tZPE3Earpsf5qmXNy6SsH1Ru8lL73vJs6pjcS6j2rkUPgr6KZ6nM5Mf
eYM6pjo0fRXdd3bVPqYLEpapgCdYGP2xLkPEVUHp+LTMtfVC8e3eKSrSYyLy+pCmuV2sCiK/d6Md
O/d5Pd5Y8WhzOarmYFA/9nHUvcY9uHm0lZnYggr0XpUcvztqKlCs1cOqmAvnWKnQ3nmMrTazB9FW
2tkb5XkdUX3Z1ovnl48VURCfWg3yXszSvFSxSy8JXcc4EQJrAkck1/cco9khZ8Zw1WsbNinQaWw2
2Lxl8JaEfrwvB92ALkn+5CfYKwb6s61JBPYNIFuIFqAJj26fuxvfzouPnmy7r9JnWbvqMvFIsOkx
skb3VI1qX5a+u2aXU1C4AuW6YA3IPzhhfnDnsTu54VIe7YzA9LZmntfzsHyhUkyOnlOEuzmRauNB
9l1hEk8/sOKwvy+Q8taSEO/1EuvZZu1kzx6V8BNtk3GpLfL1+EI9E99LZm0U478HrAy7EfbPjWLt
mcKO3jldWuzDdjTvIFTke5VfhjAcno0QBkHmSnFJzUgeSuqDdp2P5nAuzaF5k93MJ7HNzWhO3r4S
IzaTXPR09570nzvwHDUv7yVPVkD/QJ0vc3S/QEveG0RqsAKfHW/dDJOL8skYqxWq0y2TlLYlUr3X
rXowPEXLjHYhz4KaLU2keMy1+BfyvoB4ZkzqbiYicCuE8Zyiw/JXUbQAiM4D9kcIQPHaly5OieQz
yz0TfXFrbiuT1HsrzaqvOZE+N2EVBxen8HGStQ465QVA+iXpDDJrgAQ7Zd2+uinhPqnp+A9m6xbd
muQU8zz4iKN9/Dj5yvJzF71QFXwi4t48U5rGn1lgJ7fgVL8EiGIPvBEXVKbtcKYlg286jOltm7ol
o1uDlJ7ebh46vJx3qTmqT0aY5OcrbJSJa7QDDh1tFsJI4fEo+TkbC+vgdvyWTehXzMERai9e1N+N
TlC/2lLpl0u/wDpjqvvUWYI0BZaZwU6mQbTvYdZtibkf14TxxA9gtHiI02LAplTTR/wfmEJhn27m
uYN1Olk+xvuACfiUk5MkvXTkQhPjGpoEjUZt9st+Jk1lXzLUPmbBUj/lfbhPKPhpfcPlIWNnsK2H
ga38DJg4BZBW2kCkp50OETyLIbJOgYiyLyMRRBtk40wDBK9b4E3TDaLH+oCyZqpWmWoCAMJusinK
0XzOQ+QYPJniY9hZmxl3w8PSp8ZbTb7Zqe58Y1dEHn6rpMyPjm2EcMGi9gJx3H+KRj/cCSZtH+Mh
wWczeCH639lw0Z15zRll79eyXeY3c+l5/PdNtzDQmuxoP8lRQBZic4q198aBgowloWyIKYIncdVk
ibI3AXehOLsglGl496dpxCCPQgR8oMLUX+LKvahI5Ycq5pambvYQgS2oUBl3hL76EWiV2KD1YvY0
GreJVWxxCCMnHEpSq5GXOVpnxrOWgYuv1WdZ5744yNFMZGke8jQfmVpJ67cGYUqLrjVsjVazNcja
LK1vq2PPe2TiYn2i9SzfWB9Nn5HKv/g/tXHo4zuUcvVP3VyNzg8VHdAAramj1CpR2C1XuV1iVQTn
MmCNCR9zvE0/Tr3/oDo1u8+tG/4gYlf6h3wY+eLYplpoVtAIrbEn7PuZqmdfxHV1h/vCqF5qHqDU
XsGwEVMI9JWpSXHyjazZtGNqbSjyshsRzeUJs4v3giNTfTFxTqQP4RTnN8RuiOYRhF4c7vMly9mm
Tu24VO0qwr38zY+n1nhyFPw8RCoDg6XKSLLqqIg33JT4TvcNE8Hd4LafWb6Pq2ZiEEkeFVK7yP48
GdZ4oDNHM1p0PeLVctoFDCrWiPpOSWPfEuPJusQ0KmeVRbxlDA8hFLXIU7kw/4lZzgHmCIyPsZFE
tygrBEJ3MZ8HNALkAzXOaekQyoCaf7VJwz41gWusWtvo96KctHZUl1tyAdcWOLK5SZJjFu4yzwXU
WoXdwc/ZyWXKT/YtcrI1vo8LVMp2kyqDGB476o59GIa4MK3k1JkEXIo8x7QtaqLU3G4zR5760ksX
sPTkzPtEDcku7XCYMZQOt02SQ5AL7ZrhVJzxIgtr/LB8zYcefzvqHqvYO2Zo/gCOSBldZ3UyJdjh
pfjG9M/1P2squde+9banMucpVDYVxzpReVLkP1Va/11d/6vVNbI0BgD/vIvTHjD9T12/t4Hpn/uj
k/P/gu1b4MSVjnQEpfLfdjmBoMlDZqdZq38scfTm+4+WzfwLCx422ai/A43f+48iul3//ZCB4Er4
QYLpBjcFBjA+yK8tG4Aj5WR1mx2LlOA3KjA2h1ZL6vVSUN45HWDrTukgQ0t0zKMEUxddMBINyNhq
fkKcS+5gxWSTqMPMxaAaiBmEfBZarFwTRrvebNQvS501i0XBznvyJky8ud+WbW1tEeqTNudFFNUB
fdZqju0p41YlQY78GtmvVUJ+RMNosGWLI90PysB10aQAm/1xnB6ug9drUJ032OGpcrTMzy0ZSfIx
CX8IMQq9yoBVEaApxrY9cNi5n1OxcmPbKGuGHVdZjQjhxp78q95mhqzpfRsiGbm7MfAM65M5hFGy
LWC/MBXNYsN5AScxI+JBh9jFN1UnM15SY6Hq8UFZHrofL2JXfl4CI/Z3VTaL6MMYme6ONJsCyVAS
FaaP72noGH/G6B6OqOD5mxEce/RGTVaXe0opdxWRMOes3Ks6KbwqlcTo80ZcE78mIoqywmXq7q5U
GX0tdKWHO6Si3NLlH2QdSkERKf956afO2Ja6VhxLRbwYGpeO/6c3K7ClUzWcPbgX7TrTFWeua0/i
GgEi6Xq0YeGj69OCeSqZTLS4PiumaxE76Hq2KcadslXN+p5a17mWvV2fVGsDC8llcOfpCftT9mzq
ShkhZLyWTk9gEx7b74auqH1dW4PoVpsSY/YuBuF/7HQNTrwSeu04rjaJ15RHpGfdyaZot3T1Hus6
fqBJ5z1OG74uKfMNQb3fUvhPwfwI+Z5WAKd3+9XRuPqCCIrNpHuGTHcP5tgB2zDzdtvWNgIy3WVU
ut9Qhoj30VQFb+61HSHKN30YdI8SXdsVskzMcwDmKl6BBTFOhDzwU7Puchrd74yE2X2SVv6YGrRg
LuEu0dqiQUoQLUMi4KayR2nviGSyj1GmJ7i6t2possKw9V8X3XcFdUULxhure22WdpsuSFgBINmr
jJZtuPZuuouTwyLJl4xCWkLd5VW63yMpTbwgfgMAjF0lJHmiOwZpBrTfnvEA6q6x1f2j1J1kJgt5
Q8LidM51n1nojrPWvSf27PRZlXH6wjea7yfdo/YVnq6+LMlH0R1sfW1mYap4vJbl8oAgcLgtdNdb
XBvgUPfCc9rx6jEMyWOFJM87f27kJaDXZhnELXHIpwZ/Tu0nyQlzo7zv/b69BeWUfJ6urbic6Y/q
bEjuujhTj33Wjx8T3b3LLEJTSRrpC8a79FMzuN1N57D12k49AyDzOgYQeiLg6NlAvUzjvlvMaGOm
gb9r9AzB0dMEYEvzZyp6JgyBgV2AmUPH8AFoO/kqQOOo1Z1pKxhRWIwqZsec9VZgVespBspUEsj1
ZMPUM47SqZl2iJYooKT0dlZsToS3MhUhuIj5iBqTHZxBVsSlPV7SyiFkTU9UmCzLS6inLL2etzih
GC6ckPB+qur+M3YXsUbMXGy4T7pNpac243V+cx3lFHqqU+v5Dl87d4sxql3gZfU3abjdfiH4ih17
aMrtBG5zpfTEyLsOjwY9R0rx/YOcdKwfdDu67tETJzxD1SZgCIXgc7iLw+KhHroAAjeTKnaa+X5x
ArWbroMsUP3mHb2OeRd0WXA2qsK6zNPA8ph07+C2qhhxBYzG8uuQTOh5WY8tEuJuwBANkNt0TDIR
neqKOJvIZ47OySjvegXiWU/ifD2TM9jHnyxli48uwwcgGZ0RrlvlwiC9jvTG63iv15O+Vs/8MtfD
WM8AiHdJsEU9bn1J9Yww19NChXn1UTRp+yHyOrjiup02SPohb4Z9wlNL/XeeHG+5G/QkstYzSV6f
44c8qRhUcvd4t6WeXhJgQwWW6ZlmWTrjCULPQDcvhvMAohlErVXuyGhRn0bHaR+o9UK20cOyl8kU
06z09Ysb9NVXvyu9H4iGkaW6HZKpIIi+jYhfdZRCgM2y3o2Vjwh6ap2NJ8xubVRaAhsYrcGum4Zi
Zbb58FoXvsjXgzVK0iwWIz3lsa0+hX3ZbSt2ZkffKZJw7bjsRUtb4FILBvXZj0rX3VIiFl9lFPn7
Uk3hXS9C/2bwS4MebMEUHPiHoM+IxiC7gfcJ7uv83NlmcJ/6RXuHwJmpkd9WEJtRDIed4W5SGBPn
MfeGlTGU/Wcwcu7KqoOBjRCRtMT6yrG/4Pn0bxcjmL+bss+ptfuE13XAOb7Jx854jGPHfVFJxaMn
Myp7VbVGSsTt2NW0Q0sYbsnjqcjdKOU5MaHn9iVJCpmfzwS7h46PxbKiK0cBnMi1FRiKAD0sa+gx
/NfMhLhmJvLV7tvqzsCV+NGPkJMLc5K3YxfYPAZnCwvlYq4JPqPLd9qTyqXYL12PNbZMdLyvdddj
cWfExAKoicvqoYos+eT53YDa2sh3CoT13nDTsl4Frtz6Li/HPEvYGlayPs6L2V5IDbXfyBDJsXR3
oCj6cQg+CoAgu1K1WBviRjw6YRrbTJtr+yELFWkS1jAFlzwqvT2Z0hX6ennro+fjay9saIimuOtI
CTwhXfC3IjEU9J7E6pDXjsEh7JR38Ay28S3KPQwPc/tQL3n9gLhYHUgBtA4T+aPIWxJjPY6spvch
ASmfqQWsxwlODnQQh5Awn2HjS0G+9Y5F/7Ojcm9rpMFFWk2LYrAyO+qO0W8PUKgZ3KddGhPT0RiI
562W1a8NH4SXNkz7pG5A8+FAHU8Wg2PM0+PNDKyDS9Nud0WaOQ90QNlOJLysMUja6Q65h4dtUi0M
0SYewmcZ9WrTquZTaZLdC7neZm+7mPae9x1Npt0T1tgRl2EkwjtYJJncAwGaeCt4yQsFmtuuidel
AJnDQ1+n4TqKs8BaeYJkXdYYkVhzZecPY1UP8bqxkdatPPad2xIYMlvbbPzgNg0THfwbR9ecy/su
UyP3iXQbLo7A+0bhCyHVzqx9ZvJY8eEwIE6nUsWRZpnjxwG7xpPJGvrJZvO5Y2yy2GhklLqvsy64
WZjBFNvICY+mV2NpjsxUMiTHP0826hAek35olg0go/QEDixQmBBF0lNiYtgulBW132WRQoNHCtjN
wHJWUpFePbDSnjq/OTl5rC5Y9OSdbTfzOVCN2ARZEq0BKU6nuByXLdv06Hlx/ZvUdh8jl4g2qMLn
MnEEv6V9KjJPfEk821o1M62uCl3YNl7hPiObso5kMKBgGWPwhz1RLLVcXuG9fE084+LXAGOCeHBx
4QsifRQmjqoDDWNKgxYb9vVEi3CT5KJgsIOeKLDkrp99e415p9+AXg1ZjyfECyXyjnTfF9GCmsaD
yDI6Y+mdZT5+/iLnxOCXJGyLABrQffWqwi2M2kPJHQvjXRyV84mkdyzPNqPspiRnggFYAQ2/bHbw
/yzEF9OyDjPcFAuWQZz+BZ5h3BpLksqX2bAYVSYLUh70C0HoePfocLM166rsjvTu7NVovS2K4fCx
6Fr3UBvhfHLgHN3pceEG37G9XvyG11wbJ0fmHv5ubrtlXbfEHc52j8C16qJzaeS82QFF3Dsmv1zq
59tk6Qr6hLrp1m6NtOeXrvUfbJ/fb73xfVkOti9NMnR9+sM/N4ZxaM+skvzkmBYtbZ0BOePULAhj
Vw7gjY+2Wao3VAYEAzU9sTe/P/j7ZbQ+ONgTbaFzUMcG7w6+JGXjzkudHMVEMvqSNqT/JHl8j+88
+/D7Q+md5K+qRQ5Fmh//090v9JV3h0oUOPsJvvBRkFZXbrlHZoKA5qj6/vvjaHnm/zmQzRKWph+0
oeu+M+1l1TzbTeZFx74O510MfIDtBdqVvEy6B9VgRb8dgthM+NKL19qL6KgxlZB2iTqX5jqM+XS/
/0j/9yv20KsjGGWkS0/rvev9eySXcUeXcYSphfRMB6zKdKSDtnPWihszipu3qR/4ngV86uux/zs/
+hfzI9g6Fuf5n8+PPn1viqrsfhUB/PVn/q4DtrXS1tWBVoiPJKKCv+uAyY72aPlt4Zo/x0p/6IA1
gtRBdMha+XpP/32khEuC60Bgq0U5AB/f9v4jHfCfL3OLgRLDKY9PyIODqKF3GgBfDP2SUBscfBqW
VUES6ApOrlz9ck7+jaeT7wouXJe4QywgnIl3N1PIVWnJKuKdnZaEZA0IWlb+FFZfkBtMD4XryWO+
KObZyI3rl98fW39ff7qT9cGRYTAy4rTh+nj3K5Kqlk+MfIJDZAfkVnoNecnDJDguz+YPKc751ygo
6mDVlky82W0k3yeDScXWbVAN5I1YCG0mvKsbSHqQylCnPmPZ0/op+S1pznOfmA+WQWzWwBp5zC7c
fNz8P34J3soB5DITrNX7x5HZ2LUsuiU4qIWH0IRRYlcYhX1MvHF+UtJkcyAyZAVGgWaT2rh+GQMW
hE4VzRpwEUwPlHPTAzlz/soclmQf6LA8BNyEIAJsxnY5isci6SE2k1mGkk1H0/3+d3j/ltDfg+9h
TyZVij7deidZam0J48OjsE0kyZANYy9e/zzEvCr98fsj6ZfAry+J65Ewj6Ok1+Ka975uZxBkiwuO
dI1Una85aK6vTk1Hfia5msX698fTV9D74wUm0j2LS5xn9LsnsyXasiwAVR/AqDQXnijsZ/souP39
Uf7B+bPxWEtHZ1MjDXp3/gJAE35O93xoiCfd+5y1WgbJIWv9x98f6GpIf/f7OBZGfo8bD9vW+4dC
Ggkr0LvGA8ER+XHxEFDHsBX288wXN5PQiiszRsRcVV32YdYJoHWOottGBPshZj99g7RaXZrZ1ePd
AXVpLRJ8s4OQAEtyAg2rHN1owrX5NEQkD64lHQBpPyn27tU1N3Sq8bdCDkgOrcXiaXSX5PD7XxKF
wvtvDTcZVnkyoj1caTg0+fNffOuhFeYsxZrpMGIHWBVRBR08CtujwdudMXBrrVxZ/ZjgQG2cLG+Y
OHjpIS/SnpjhuiOJtGnOKLNHFmElBbNbmp+FhVLbQQr4xRuL4rOj3G0jRuujINgoX9H3iXXjwsay
TPbNDDHLDS/06Ymi1tqUiH332JgAAkVfeJxlLLEdBxqyhU2UoNcb3i7xoahD5vDU9QejDJBmOUmx
jdEI7ltZ+Y9N6KTHFPUTwTsqJk4qCt9iXjzros1Q7aACv69zMcI3Wjz7tvBRvw6ErrKBtmxM3HW/
dnu3ylEWRUwbmyr71LUl3PuSGquYjXsnqJmlzICl/DzutlHWyb0T2injfjem8s5qF4XwYl+cWJqP
dd/iHaZD+wEptsIlzRgeqBL9N2mtUL6IGIinZ/QnrB0Kq7kuFY7pDCJzUYF77+ZQ9uHOlgEYzWS8
77uS3XOaO6/I7hkmBrgOwuy7kRn+nQFlcmNHSbQ1vOZUFCgHcleobWYFOpOqPMORZLg6lSOpTQ1k
LxodINTprT6fmyqnyUbPzGaxGhktFPLFid2RHXNs6qlvcWuH9fxk5Fln8afmckbCETJk0RxOk/fL
mp5F7gnf8o8oC+RrE7rtQ8p5Ko+dicFFea18zOxdGddcEQOpm72S8hUhT7XLgDVtZD1BE2VP0zyV
c9uvq4wBKPp1TL1QeQ7j3O/iWF6skGBvnm3DscsrVD+oRKBcxdY3iTVw07iivsxNfpeETkzQ20CG
aJT3mz5kOUn4co+dgvW/lbKPjaBXpcEUfSzT6A5p3ZcY5Nch7jrzQyjAAqaN+3mG628VJf4HJgX0
3W7wiWErlummEbfe1I+nkqX0CmgS9FhTYopjrboijJR5AbsUHlH9uBZFma5tVM43hh8F+6ydANIY
fvhi1PHMh5nAvFmZvY4zWYFKMNXAxTWM3obXULZLmDKSGEFg96ZH/7fHCoe2YKmq247JxbphUvea
IgO79Enr4XWeUUGuTCut75cKMANzTaFuZkR3x7ic8oOQkIO8itvFNeYKaCwxKkvWb62RRIDYAypD
zkS4ZhxZvjWDHT2noei/uV47P8uhGU+F7w/HbAg65CC1fduYwIRUlzGrC83h2NND3xtzRppuPiP7
WJm08v/L3pksx22s3fZVTtw5HMhEP7iTQvUsFntS1ARBsUHfJHrg6e8Cbf225PPb13N7YMshUUVW
AYmv2XttgQTRc2a1FouULQfMuBq1eXwwe73YGrqMDnpKoryZlaafTKSReAY5BMJWxSke2dFDqiVE
iPA2MrK7tFrHaA2OXkUPZzNbZGaFzlgtob9B0k8fTDOH8qzjqlgHFUXB3JMrXC+pv8icELiFPDkE
fAQYgl2FOgsjCD9xfXRszDP4PVKMYBDV51ZvnmZvMK8kN+qZsbHq1mnQkjalV2X/LhKit70MP8+U
JPVr5IzhFqmD8xjFbXGCJyjuNZ36glTWCFIUdgNcAViDykFnAeKR440Ck01kJ3SKGd1Ob7PQVF+S
hKhTBn7DOtaoC3HMT7ssJUh8MBVZxkvKfNminlOx1bzhsWAhkeCnSgDiYQWj/LKzMjjOpPvtp8mo
zkY0B0dnSRBH7+aghjcYpCRlUW28mmDmOSUf1tPJLbc6LAyf5hWQ4CiwnCrASWbOfI30suYpBEaD
8xYP/ZB2Hgy5vuVH0tjqrVo8psxf0sTaGB4yPcHBgAOjAWXSSkwsCeIBz+mCI7UKgdLMW1bUkfWx
xwqwEkY0fVAD949xX3Oul1IdE/xa8GctU+6EDjwgKDQLslOp3U68QLTWMp68c+CQYAsIwfo6ELEI
dcWO2ltmTvyKJJTbWpdqXcPu/aJDzSCyBYxdr8pdk0gidqgXjQtr1Het4lAQDPHPvaHMbRWp8ZCn
0vb7LIm2pRFEm7Lo7kWgSX9o2xib6WBt8Khc10Hh9WxXQ9YnVT9FO95+J32tTVdFp7rJFa6XCd5+
OxbdBJgaG0HNxDE4eUGOw8IcEd2uwGOZ0Xkc5JjPh8/H+78N6981rKgUKHT+94b1ruza6D/+S11m
cfGDZx/i/fKl3/tW9xeL/3fgLH22plSjv7WtrvEL/RQidXrX37C4v4ObJN0JZ6xh2ATSO/R534UQ
ePuJh7KQu9s0tlSV/6RrtbyfmzoPz6qlM6Bx+T7En9wWTMnTok7icj/CqBg2Ho8Pgjs5agHGEJJF
s2N2PvBu9waW7QzaPi4IdLbJDUI95pJlbnSCbJfYeLKbaLouYWXc9eiyvjIQApTEfBhp3TBbe6iW
hMtj9LUuOJTIm0qLcvSHkXTzdYtru1lFiPUZ65MpeU5FidsDk5EB6FplagNsJYQAOE2D8NPOjlgx
9knx0eQdtAqHQnGbao15FQE5uU4Z4rEwolzZ6EozALRCnEOWbhWM6Y2IJ0XPiBU1x2RfSq0GjN3K
wDh0+cIGmV3jQNCQXmzGTMH/zfmm1ioP2ndeBX1zbSIv9lkxkX/rVgtnw7GzaeNNlnEYA9L+/JTI
OQzx2kB0qQ5nDym2nn/EfOB7K7CW/tECDynmOHibbYvDG51j8wTnlkMSq3zzZFZW84T6ML0FcD6i
PeN0HbqguK8alj9tU/fTBcDx0FqbHYGwK0jhPLuyPBMB/Hyk2qs5qtybMeX7UuQtodQVAdhR3Ygx
8oE8dNA5zKTDh657HWSEf63YeeliHXiMiHkcDSUq57yB4eAcxiqvrlKhvGuLQW10SlBp7hvevy3y
ae9E3LjazVE0nCIEatsx6llwstMq74RQ7o1G9B7BfpBNkA5Y+1zQMhLLJO6DEuNpPPHpMMs2Dyyv
y6uU4b52N5v5tLGdRBxNQJO+ytLOJM5KWg0uirzlZxbGFj6R+oaVXz0jCpdPlT6ZxIqTFmv7Vsgz
TWi5u6khyODKGibvZqzCaMUg0rsj1ikEqDKPIVlJNbGseJq/knmLHpUrz5LrNtKGF3dOXTyOwjtV
leGEzN/1kL1qUsR7HhjtfKADl3ReQaedJGSbwR+kk28MfXQLZvrsjFrAwgSZrMKh6m7RNVnpKTJG
77pyNWGsRG3bD8jzzMuoAfoKmzkzNX3lJqiRLN8W9WwgxphY4cOMSoYK9yJvRL2fcDq7z6ov2TK2
3gBdubKNgM+HInVFME6nho3ruGhqmLbIbh8Q/toeW7vq0CQrNcVPsmq89mjxT43oT+pf0DdqdxOV
Kdbg4NLJ8/4i7tvmKVL5mZV/eEIBDQQysbQEIqk08O1pR5Q8TrF2IFk8WIYeb+MZj4Y+t/MmoPbZ
klaDTMTQqTDmcHiMWxmDh43KyyaJFMqT9jbpRARQqJLAnBLMcDwBo+HRxodn77m9tfuCjIpdWdc0
sizfsIcyXKZoS3gck5EQEvogm/DNKvge9mgowe/3nezWUzsuBbKeHFhhW+vJK27L2T21SQOWlXGG
7yFcPQ5x0m0cwA8bE6IvOZ1kVGum9mbNnDRoflnnzLvR5WE/xVKspoqVeTONd2h0wzXazR07UOtR
1PWE3raDKz115dXg6rcA5eSKzRQfW0PUFrVYiJE5YANT2eE2KFgGJ1ZxoSP2fk8m56zPMnimTR72
46Cyu8ImDy7py8ZHxzUzj276a9EFxnZZxq2GOJp2JhE5sXKp50zW4hHM2S30UVg9Gl8liND047ou
K5bC83MZOOxSMudqrurLdqC8rmREwK9R1gC2WPMktqZf1nUwXNlNhv29Kb95nLaorIW7iYMp2JZ1
m7AxtUC6Cqn2NAyxn/W9xnIpFmDGJ2wjTvi1jGWzRscV+6kzFWtAryWMtrJ+GhIFxi0P24cEiTMX
xqDtwnr86Go7201RMm0otMV9L2Tw1UgtgCdjELEhSMyc2RnBfAf66CHdG7lpXRQqrraeB28A+khJ
Ydil5tENiOgcNc256SoIT/HMo4ndDWNGy8y5KuzZOSOPQDDVp2yuNq6K21uvUcGjpyxuWcwOG569
EbI1l7a4TOG0zVBbvlROlm8Fe8ZVEEt3mzettyvnvnquQKc8YWzRNm3fgSUbivlMBVZeTGqo97mR
uzcGv3HZ2KPGdDN8dEKV6z4EnG7LmtM+1zIQeOdHDBsgqpLw5KW56xErayk/a2OykVKmvPEKSMGM
bIpkBgvbCzoHYZyNgG34nEd4urSK0aJDDtTOQd591GqalRpdH1quTntsK1oPrrhCreNuqC504Ot2
kJQ35GPrZyOBCuO2yy4m4zIwh60+ysYfl5xzSXm56lEtHOrASd4NguffO3RwIJGJzfH7FoYXz0F7
OhaQPAzqU0VShhWLhzLq+ltM5e4bwRXhpvJYuqpAftW87iMmf+wL66+FeQVWpjGth8K0tEvuqdSX
RrqMtTjn5kkFD2FtIoNPvgZ29+pKZe3m0myp1dF1G/H0Zeonb03jLnFOQG2HxbzqDf2QRmPKmEhW
72GADCNNNHy2rpHse0mKvS/xd5DpHYjrrLHrDby09KYQNn4jWi1ScbtNzmZ6WpFhFbf+ENUDs2iR
z+dwaoNNlTdvXRLdIxKilKK+IMBUrAajz3AOJCDSAzqFFStaonQstRQzyvVbghBXI0+5DaMaKLJp
eq9Jm8j5QelfI+nEe4C4znst6tuuFx8BqgAsewqdi/NcEM+xRlwWIwXRnaOHy+GED8JcOYZ6LkPE
HLPXHUEBBJydVbXpCwW5GizkPhmn/GD0FRElumSgJB7iYUpPGdf8ilgVSGQ1GEiZtJFf6cmOMUp1
LNvxzkTQvRVzVADWoEuLkvmtpf70W6Mr70i67v24mXmvg9yYiCAt+o1ll+1qKpp8O3ZljtPZfQ1C
+QW+bfCsK8u4gq2Z+blr3SjRcl1Zr7nMxSGeO3bicMYuqoIY+07JdycffOqCN4KCVbTu+JZ8UTTD
3q1AoTVmZW5iFUH1cO1oR8Xi3Apw6+S8DckWXdR4JQsnoJcqjzUfepnVuzjCaDU1aAqcikuU0Pv1
FI2A+UUizkaVPIzM2G7R9Xe7aogtSFCyKG+7CI1mgqfcAcxt2aA3TR7pJ0019rqx58eW9cVSbCpR
XJVOG/rm4F3IqvwgZWavJJq/SNOvgqG5WrSojPYav24cnFL51zpDIDA34/3QdNeVaK9AvV1SrcXk
EM2E07bgqqDNpdSAXYiFh9vcYjjYry2DbLvV6JjWqUhc92TnigAUu17JyWEkTDLsfC3rIv01+fTf
xu9vGj9pQDT5q8bv/D78Z/+SV5S79fsf95W/feX3vk9fUkx+hfUumvbvu0r5C9ghNgw64oIFbMTO
5fddJTl+LKbQ+IlPLfz/dH3sKll58scNxiu0hdCE/4Fj+U9rluVYJq2bg4rvQv95B2Zq9og+GmRW
WjDfNDgTV9IOH//wpvyXVeWftizLi3gsBCy0Ufznp11OW/Za5XkuIOCUg3F0mnkdwUHEvWG2m79+
KTBPP66NeCmTt8WxTN3RLeOnlypz8pcSPDH0sDGJg1mcXkhpBCtRVsSBhHFL41FrZLxaJq4RpOJ/
/fJ/ejthUrEhw52A/xus77JF+8P+Q2bIQwab6igphnuZO08uere/fok/LeKWl6B5dzydzw2NyI8v
waB96vRAqL0lhvvRMh4bT5R+J4mM0Wf1/tcvxjLx5zfUFYTsuBZMSZZx9OQ/vpwRKsR0XtPsTczU
Rwb3ZF+jMc55tBE9lfXmgxkMiiCLULX6yjLKJF8p6PWkz6Q1nD5y4mIO1JBIL+Ij0kM3AKX36Vo8
RdxYxrHaNB5MG6lENbAs91ZwjuRBJrkByGPYkT7Voth0KfTqVpePU0OEMsL6Ll9DUjfOkeq8tcGo
Yt3p0/jIYVmfYjuEe0qCaR2tTeXl9zYytqd4ckrCO2qkxmFpXVltkd7atDKr3qxJ8QyRGHU9m3TC
qQJSSTq1Ylyitizz5wOKvEvMfv3WyPMP08luy9h8tWf3hiFi7g+mmx8rffwaIlPmJRJ7owFfWeUw
d9ZpNasdYZ0IewuxtppkeK8jT5GaG11VrPPWsVfWG1OyhRjKwT6PLNZ56tvBEQ7fo4Nl8pgwAvZV
41RI2/p3w9a8+5Fp6HoSSUKtqsJ7LOCZD/sDRFNPW4IsYDUOQb9H0x+ANxmjy6JZnuMBWcvuNFxY
eDFShtNaOy1BXKGH3yDpxm1cOt69cqDVRC7GZOnGDpVGkugXRSUCsS3GurYfzMLRnqK0r6+KUvD3
uOMo70uR9hcwTbs9S2QiaOq6zflUCTWilqkvgcxYG0lhskWKxiWSq+RalZB1cQSKTU86zpb4T/3R
LNlQTb0afS2KZffcMScHE6NPJGRjOb0nSH7eFHEpGM/mJtwae7FIxMI7zMxvTpTE9U01F/V1Xjen
wJuMZ4SS7b3ZGeleaZG4FKNh7/OCawF/YbxlAzbu4Pw84zazJjIeu3ALS2Dcm03s3ehkBe00g54J
i255zQ5iLYmeucQdUVGbAbTe1vQ1z6VthSEBp8yKxWiBo/XM7gJRJxXSHNnXMWFAQWBQFwWtI1a4
T9FjpxEZEdbT2DNOyIOFjTncVFP6kGDARTicaDszL/oLFHPpKo5Y4VAMDDeYo8VOLjsXoVf0uzmF
u1U1bGQ+lzN6aJVX+efKpgtZN0NtCvUbI1DTS7NsdzJumlMfJtpFu+x+GENEa5thBwuhvEjJdlIO
KKplYRR+Lo+guBvQltkoBctuCY5E8OwSOe0Hy+YpDILhYsRySlQBeyl72VA1y64qT8kLkCZwa+Jd
2GQtOy0sf8MRlb04jZ7hslth91WWZUJKIktb24leCJt68pZNWbjszOJleyYZycBBP2luFt4By4L0
4PBOG/F8pA9CjLzs4WZTa9fBsptTroiQfyeXWqOqm4TMpHWh5jdWXo27ivR0WrlB2B8C8kE2QtNv
RpaA8J3DfaKh2C+9atjNKX9tGNjqoRaaQ35GM2jratkqdiidX5pl01guO8dm3LIgMe4tGL5+IVIM
OoXTN9edVhkvnNvuIV42mLqIaEqXrWYUdazPLFbG5+Bz7WksG9BSuNmJA2lG6echdZTWc71sTOWy
O8U4XPps90mg0qNT6Ba7aNm05j20MGznTFGzXBTnJncPWS8f0hy7Bh0lyUYoW83a1UjPISgsWPa5
IYvdYNnwzqx6nU6aL51uVt+SzmCDDWvIW1nLdpgjwb6Kl40xgPrsYC9bZAIj0nU5zMOXchxADcY1
r6yjhqZYtbmBVouN6cNLtOyJTbh+T/yTeQN2wkajyohUsOFH2WBlBhFQ7LhBiLMRxo/xBuSU2JNl
F96wFE8RNj9akUWcjYfwnWjKjFWKObLFQ7m4yZbderds2TMjZuFOUmhPQKar7RH3QUNSzqsjjJBF
osfnDpIjObiJ69xnzSh2xbLVr6U5+U4/xXvWo4ghlu0/Rq3yohw7RrKLNsCORbqPtDD86lqbfNEP
ZDiJ182iKUD+kq8liixGTlN2b7ih8C1dAD/R2lTemUgT7EWj0DKy+Tr2dnRG7jQ/NUgZyk9RQ7Lo
G7pPpcOieWgX9QN5bvUKVj2KCKQRxaKRCBa1BKam5sDzcTj0i5bCU0j37YtW5EBj1zJrul/rin+L
/L8p8j02HX8oitYv7ct/3j9hRueX/P3//h8IJW0dv7b/KT/+Q3h2l3+Lf1jx/Pr13yt9+xdP92yE
hOhpF0AppfD3at/5Bf4ypaFOve2RNPh7tW+4JKCbVMAeOtxFx8Vvfd/xuL8gsjMkv2kvvQK/9Q+q
/T8rcCE+6yaFKTToxe/6U/E4iSIVeN30fUrYUR5+kJNwNU7MQ1nfFEOxz2P9CHJ84wXdF5FqRGf9
Xfn6KVz+oxAKiCUvjW6NxJFFfPeTbrEkhaRyXYxvJSvmc+fe8ewmn6hjDSNJ0yXZVYeAkgWXVcWz
15EEew/ymeBPSCNQBzUSJWZtxex72yLprxxxBj4crEyrX4GAWGs94329ejXBasQliEiG8Fr6NUFv
tfxyQqNhxtNDM5e7mL1Go20my9ub8I8jHnn2Sel9wehJbyG6aXVjGGs97fzJKB4nF5AxV8N+5LGa
I80gL+QipJ6FqzTfmC0/gLtMTl2NkKoEwhzBFJsmPWGsv8lIFd6MBR5iDRqD7T0LQ0Pd6LzAHQGh
ihsXsatvkj+UK2+lR9GmK0kQG3Ok5entqAX3DE+XQRXBYG31lf2Kvouz7jpsnItEFN9mEj+Im/QV
rOOdPfNtsFpm410Ur/lo6rs0cZG26MNrQeJeaOMwZKJiQZStUOk3vNi8jVPjKsyT8Fcd37/Hyt8c
K8IWkl7pf18aX/yZdPbrl/x2lMAzszgt2MnSfCGBXMjtvx0lKDjIS6ctW/r2z/HA74MD7ujvRwdn
kccqBHoejSJK4X8ENyZf6MdOkFPIMxBkGsK20Eqywv6xE1RB62JCGe2LXFYuvYHNknhtC8L0lN81
WtUq+jzc8APIbaMMzmUxCcuvLR2m7HpmfCjuslLptI5NY5NPvUGyU5swVYIOliFVCF2Do7IZc21k
kv6zzes+N4dzq6MpGXHfOfhEzAZXZ7hFsZLbp95UzWtKUUxOGuGZQmqOby5JXhmH7bRtiPeqGPXe
ae48ixOiHGiXyvvMApOeTOadZPypn4pRZBajPp3KygGE1uwzRft3nSz5YrUKvOeGlEy8T43qEBuC
FK4ucMZEAVAb74vG2r7kJSZ73oyfIWaEnBFoZizZZozu3aW+wcm3JJ9pSwZa3JvJ9Wy1zhaxEYjK
z7A0FmoEp5VGBKSzLZFApXOeHeDLR1/thrQ12RgEr4klgw1F3Gs2TmdXZ1nPJiOfDvwruOyJubiK
LToDpkpi0y7ZbiNYWP7MkviGTJzwN/0zB+4zEs6s6MRBwJIUl32Gxg1LflyhzTmYz655xBICUYw8
id08kzjnNXI6Euet6hWbsFFbBQSq7zGhx29cD9YNMHrC6+AiaFdRXri70bLrfbOk3A1BW9xHS/Ld
7JKBV86k4fVjiBvRdFt5ycktn7TP8DwbSftVaYbdmtaKBxSBA4d+ydzL2iV+L+6AdQrJUaotkYiD
FoxbY2DYgxuY59m05PhpU15hO820HQic+WBGEtjdkvwXNYIMwCUNsFtyAUtagHxnLmmBYzfbvRDb
sTdbSbP1/b/UdGYfXbIJrlBxwt+CFLFSvWcW9TGpmnAojjn0qgwBQxuoxNvKWrtlpwv1CcNXBg9m
A3xb6K+fx8S/J+rfnagU1n85jT2Uww+Vmfj1C76fp2BDLHw+360fv52lng1sBPAAUBzhOVCbfi/L
TGPBRgpSgICm2Xwd077fzlZT/8UgRM1aJqZLwcZX/YOyzDR+GltytiI+M2w0PBAqEYgbP56tdPFt
Xzixe9RVztI6IWB0AE98ixk1fWMKQFxl0HLbONkyZwBzlZ4NI6+fk8Sm7AicRrsWoUO7TSJGf20a
bfCYsk82L1Q8jq9RGychyDpDBT7x7Ibmq3FGySACzOGg/B5RlQ03Hdkd0BNBNwdHRnXZW99P1qlX
nfsYjWVCm50R+7tqqXqnNYKdnG3QcIg8Mz70Vp9tEvZcHegRzyI+ODfsN55J2XuhE7qZZTMRn2P/
1MbKvAWq2uH17avgozXm/CrU+ssU3TgMiSJOSDs01ItJm/7EaDr3idyNPjRci1jDw0UjU4/OdWX3
tGLjZCAJhuxFXiWa8JVXm9OHk2vaTVkkqCCcPg/PvSaDg81hB0ykcQVUuNIwTzJK0sTXk5m5JEnP
0ctMVC/gj6DZWMSIPkNLD0ffcHN31ziW4TDVs7O7SUTRVWd1B4tjk1SNIQt3Icti3Ixmv9PLscIg
iVL6Lo+A9u3mIsoctCaRBDQiZEdgSVqIcF2Ypfc2LY4SUkFrhwTtJdXV9rAxyiDFCxOkUJMbYc8r
WZaw5NToXdTEBq+sZAK1oXuVezYnaF7boHe6297J1T6cIvTlmt58i7TAbX0P4hEn7GxXd2SEtEd6
E22Z5PDmeBmGa1bG2RWZ0zD63HBOrmJ7WgYfltN/yRilruzObN0LROYOMt55GmHuhY53ZG0RtOuQ
6FMA+AUTQPKbfBhMxPUaNrnm5jBGMMVpqo7Q/YwIzMwYXrtt9dHwtzAcbGeFAsSl1x0AM5ugnmci
TICCt69FzWxzHwRuhnF/TA69UajN7E2JAdjRxuOPg+vaHup+XVaFtfU0g/TcxMDGKkrkKasxFsPV
DEQgeVQ6MeX9zay5DBJQWGltuwP7EN8O0L2vc4mAK3vj05XUFFFex7y3I3nSWkPUWQ3Y5qzbTh6c
w0Z561yUSNTNtn8eGO4f3EnIh9DlNYJGrZNsvjMbJERDQduFyh+2xD4oBOwxks9XBXeo3zPNP06t
mW4bBmPc3kbtL4ggiGfDyikEBg0PAnajV0vskwi2ScSkSnPQD8ej163q0MixzosL2XristQZ9Y+l
eaub3h4sonWaKzPwJ72GU60X0x41M+/7gtfMmW2DXSjcmivQLJROfj1St3XTdIZv1IG3pXVpj5KN
/iZGhHJgHjicOmOO18z0052yuo6qJJ/VhU3xc5RJl9/SRJpQJJld7jD3t7ea19zMETdmin0GzdyD
0DgGMjd9c+vSXCc2CucyTpp7rZPZORtGx0eJEAFQt8Qd6HtOLTdnAuQ1Jq2PnYwYjZGOJ0PoonNg
2d936bVhFo+eWWd+OHNjQxDYJ214C3cm2uSlSPwAVYef4Igh5w79yr6e7Rx3vL282+VwT08erXW0
AgeU6vNGZna/c2Uib5FDNWuOJ5D1Zm0dWCvlG9sCeLLCf99dEgivb9TIMAzuxvyENMv84uSwCZkW
Y7WqoujodK1zTxkPYnWws5FDCq3Yyik5O1ZsazWofgyLufPD+UpPuXsRP1D/9ZyNiNTdPeWQue8o
rE6D0LxxEzaQCgM509ChU/eHxgr9ME7VOYfgsXPq3L1Ia/kC3REWQRj3xBfnMwHuqt3kzF5TbsMi
uhkymIvBTJiETywY77Y0UN1AvPQgi8YTDxHX6ClnYCiOWD4YCsdW1FwlcNLfep1YD+B/8PJQQWx0
t2I6bDrdtm7c/IsqkQpGbUiWd8jH/yUBgiCtTjtb6Vhc4X1kL5GF+j0VdvbRTGb77IjQvHNw2N6Q
2RDiL1b6NqsIp+/nlrQN3WSCz1w63bDtzDh0o7i7i02jPLpRY7wYDZe0YagB5p8qLpF+NeCMLXHV
NFbqjy1KmiYfprtQ5Etfron43OImOCGY60/wToK9HlmJ3ycNI0zT5cjMwivS45J9TAF7raUdovG0
dx2fPPJwbSStZALXRvNRz6pom6dJfo5lFjxExTxEqxxF5lcK4BhpkNbHJ9mnDYaqAJ3HLMZvOEJS
ktKr+d7oDYk2PXEor7O4DeltmgcVDvIENHA4zUNJaFVm6wnXm4puLbsTd+hN5HYuSWakqWI1YxPQ
91SpqrlmMzteRyzTwEAvpz1P9PElAhZ7b0QmzvfOFqCtBlZHpNPMfsJVebTq9qb9jAAPf80D15VN
LuVqsslM0L9Mn8Hh5ejU8ZNpyYBE8ba0O55E6ZI1Pn/GjhcGCeT0Z2o9GYwjyEchodxtkUQES2p5
/RlgHtHbIYddcs3DaOp2A1HnwziqHdnc4YaLNDjwUWZryEnZjbGkpCPWO3ahVmHxIkH93/r4/wuu
bnwWr//7xGH/MrzE8R9lCuLXL/mtQhaWybCR+aTzJyQfXupfJCtg5Ox4pPkjjDZ+kypI+YskNwXX
s+6Ypk2I0v9UyYK5pr4UycghHPFP45Xg+v1xt08xDwoBSfHCRaDoxtvxY5HMiZfNVHvyDqpy1a2q
OW9AhAm+T3/OcvS5ZljfkLlUv6KBkwB0Uu1WemqCg6JNxLHEBKyyC1gKqAA3MVYTv/U0ELcjSr5G
1/l7iKmENLDEU14nNQkDVEmIuUvUZNuOEL1NRWTRSWpIsSOvwFKTpNOulFNKFhttqAcAdhXx+Hsv
Zo0NeGTi9oHQFV2NRQarLmra4cXj5HxxMKnExD/wtpHc2S/LbSgpW6jv6mhNWvWto0B9aVnNckAB
IpBuMj1PKGDZOYap4xvEQrz3dSjgCpE6GUpd3ISRfSNajch2emn50Bnj/HdQik/5xO/D28+PAGwD
0gOmuCRquFwGf9Q35DyrmIo09t1cG97BMjp8jnKsiQslXphHj1Qt41CZe9dAlyScKLkING2XyGIQ
WWDwF5knD8vy4M1dfzljqjvLzizfRJxqT4WymtsIB97GipPksrNaqCgAGrLHLEPaCIyh2naYMq9c
t35oiZffW9VwQoQr72Ukd8S2vCUK2tgfxnL/Rb2ySH7+oCnhh0ZKslzA6GN0tDjmTxPryrXdMNCr
Agx6HjyzNhyvQ7heX4Q0MVQ5en3oqOgOeTKQZhMVueQp1M7bhu0/KV6j/q1ClA0q0RrGq7Aw0yMd
iHUXTPxKGVK+IxoTFyHQ16uIY/yE5AI4jxs8huYod14cZ49pgd3LTolPjpnS7yINCUvaG/aaKrLd
4CngmjZavb/QZ+OtsLvTUEuxb7vA2tNgACEwA2PNPjXdjBb2NL3yoq0VP2eVlxxNsxxe4wiIE0nK
w2tV439wpqze1y2HehChEq56dlXxMN5yU6ZnBzUP91GKTdp4Y7xEZ2gHtd2sU/LAQDej64ddPnbr
OG4UqJnE21FTS1/CUiEJpxhvx4JPCYdvnFzmNI2nyc0kzsiienczAG1EadWNvUIEo/YjfjEsnuhP
CGaMmQO1+mXABuPaLUR/aaWKH07Cz8o3KpqT/VQTEOUDoZW3WtyOVw31+MmQBKXGM/qjwVruTS2d
ScLCaGFGjfrmhWl4Av3j+QvC7vzX185PZ5alk03OmpTyUjA9lfjYf7xheKAHdLKOdhuBor5pva6A
0dhkj9M4YJhx8LEi1efaqcv5dZDu7DfsESa0hFP0llTleK5sGRyR1qgnR5ngyKNM3ym3+jJ6S2hU
Z+cPxC+Q6dPXVrZK6Jh2GZ/9qVy0wXobzhvqx3Ez5aW8HfUacqkz8aNOnTZdmkusEsfVtO15/i8H
apkea6tqxcZqNXoPHYA0sZX9eCanar75vGyrhNwn+IPTZQ0U9SSqMvgAKaV/cbW8efIQLzwxQlTk
hMWgQvMqyqO1gUfjW6HTT+BBIG6TnoZM2q6zd+Y0p84mdSP3ytVVOf2NHOuTf/D7ebW8/VBkXYeI
VBvRFICXH9/+QYmGQOQ6uJV1hdSmFagvplppdwlt5SUCUKn7tmq0+2SKAQFaY+VVl2ONh3rn0sPS
03IPdiuZqeDopn31kvY2Sn9PDTAtFybMMyMHfhhdZgILZadt//r6+W8/AGskvi3YDgYJhz9dP8Wc
NrWIQuc2s0kNHBMxnhEdhFuF5Z0oj4JzJlBgYC25gAHAqGsbOMgVbG7dugAGGnxw7xH+Reb4izE6
giiGkVwIWXXBVmVucJ85OJpWURGyM/rr7/3zefzTm4+ZDCmcRKy2LBx/evNpq+vZHKzbsrOAJg1N
E3xwNQd0Z/CUHrE9zZfJ2MBGdPpi1+aLxksWBR02+dHHMieZa/BkfcisoT6UjtKQOeXeDgtti5hK
dcXV7DbxyZH8/ANpp+Chm6H56HlM8BHF5jcSpruDPs8uRgcYH9edOaQFpk2H1puAUAKya46hrgue
UKUke5I23COJ1gS5wdzYZo0RbqssGp9ru5h39bCwxqao3syFUyDolnJ8F2HDeSVzU+v9ppJiQ+kP
9b5Mv4mc6XfEAAM8ZlUdMrMPnguHW52aYLz+vPUCTwvfgH9G/QawG98eAu4jOxF5S4bc1JERZfS+
J1X0plfNvE0YJj9z5fXvhD0sJ8jy1iQwqboYdpHJVhRsUc7JBwxTX2CF6b3O+oM9JeYButbkFQFS
eVBhNB6IPUWOXEvSwkwy0aNxaNaWk43nRMw8S/76QqBI/OEJym0IY4magZwdWmfKwZ/KBs7qvGvS
XsGsFS1Yc50bbPV5NjMOUDsG95Hv0IXGTJqicEspVr3Ysp1vZsGZtAnz/8femfTGjW3Z+q8U3pwX
7JsH1CRaRqgNq7UmhGTL7PvD5vDXv4/KrFtWKJ4EZ01rcA3cRKYZ7A732Xutb7W7SEGZxLQh29cx
rfWFzNU4XfZKEkOEC4uNqNP5ddUc9QVganbH8i9e6O70rx1oNmVFCmjurNrIxSwCHTm76AuBwMNR
iRGm82MQ72BkQbbBOYdrzpvyzndDZVzB4ML5ZuZ341BqBr+yldlS0dF+17ZywOMjh1Xbqd1PINIs
kWkRrZqSoMdRm9qtyVvrO1k8l5zzfUVeLh7aMfUtJYXWOOrxtPYM+aBVbLGBTRiQ9QhKhhLNC+GF
Jg9roiNcpwnt/IA1BI+g79M9DQ/Vn7xMKuA0UBdONWHlF4i0TG+JESa65zsQ38OLJI9lqgYDl3ic
Jw8t+s6JnXZthyhcHBVdlsFqsGijKvqpMDP6hnttLnCasdyTSM6nqs3t1dx4RHEVkZEomAmpnG7K
kpeVLReqHeaQ90BgClnQ55yCpWu3pjkD7YrbMBTtLlBNvjqTlhgvkRHEdA00u0rPaMjN5Y8nD6GI
S2U9kej7QseSdVXU2OolK7u6VAoGd6E1pHvJg0DSxoBYRzFpdS4tFAaPWjnFLs9TNx2SAtEC6rBk
/NZQW/po6r0QWdE0/WKo4+7cblLWyDtSfIA4P+A1NNOwNvueHBBy8JCNYXFZIInkKYxrqszFGBIz
jVtPWVhVQOa9MWW/mOJ9EyTcxUuLshXmRkpgRzak+aXj5NE1kl9mbHrmcWU8OR3eXqT/nfx8NfmZ
S/Df1pwPGp2L57hA2fyXbGf38z//z4zy4r/4e2NrMwlnp2siybFssn7naLD/UuVo/4JiBZPOQpzD
qIc95d/7WtP5l0nFQPXASMY1Zp39v6c/hIYxSmLDq2qeiojlj3Bh87b1t88k4Xqo49lQzbsrasVj
lpZk7TSEVCa/DNbSW1vygu7Lb1fjxBbm4yGYtVD/zFgyVbM0zv/3bRufwYyNLTmbfWAQgY4qVJKU
anNJ/91N+AdHmX/Fb+J32snjaAE18p3iqVWeyvFVWMv/2SFmjcJvh3Di0iyQjuMkmA6OemAPXU9f
bPcozo+UDqbr4tYwoQHqPBmUL0eXq82UKgl7EqEspWh+ILtTB4phNk6Qtiac22n2jbk66aIEz+wN
Eic2Y2uMa1rX2hb287CF6trc6xG2sGU8QYRthHPQrby3VlE/Dudeg/C4DOA3GGLsNxp7hJtY1VlI
57zMW/ivI1ZYJzlrbVwSblk95W4F8NJt11mp9RDfmiWbI7SeCrxzdPBOdJFVFD1pjdnSjpvyzG66
ZBepmXOmupP9XckZMywi4Bbk6yr2GcHHcjmp8Ehh+aMxDvMOltAostXE4k7ASD7d8QHNVnwadLqJ
9Q+bpW0fxDkgX6XuV60zMT3X23OwruJuLKR5GNBxbJXOydYl6JydmdOLzjrN3LSpizRkrLQLV02J
HqOmpvQa+2+GA77TTF1x7kz0BXDn6jR0ZKtdIJbmfSA8aBnixzzAYRl+eCKXh34yunZpBwwRHAJi
t3jvXofCDh6jqmuSFVXgdGcPKFhWw6S9Ns2II9RqTfFLqSEPLcckE/eeHrvRZrSFeSAliL9ovsCA
Gy5KaQEKzgUWY1ta9gqQkcDWHhg4SdjWrgPalozsSEBeeug3yGNJlMskNF9Fq5iLQYruZzKBoZn0
V48xKAx6evdmp8SPAqD1TpVMpUAL1ahRByK0MMViihjqyU9qdVwkWcVNsIJJ3Hcqf18+8jtw6Kf7
3LPa+3jOfYDw4pzlbhddVPkQ4FhttC2I57nfr4NiLox+5TVVs2ErqdKYAsSzQG8XLj0MvMj0pYr6
NyNa1ZKm7k98iAGgT7N0NhHbIYePlVhJj8566m4Evevl1HgtD4YbWxCXJXO9LCCs3HAR0YHhXvdI
/K5cj8u5qA0tIMm40lfQDZxLMXgJ2Czdzimh5zCisY5hEnRNoH0juiU8yDBWb2b8zriYTXdXbKCS
bRSG6lYzm+AFu7LBZFZXgkt98MpgSXaB0y1M8o7AWwfmFYU4KUxkcy8ZZZt7WTX1eQ034Rs2zX5n
e5V9HSiGsm2ryLh2tDw8H0zrHisCu3CKuGE5Wr3qd/gH9F3doJXrupHhA1Kj4EWQvb5AC46j0cA/
uy1l5P4yk9T9pYSBWLZKO5w1yAleIvwya+jLJvo9ukdrBWPwIkCgw/UIGPastGn8mdUtV7LtR6J5
wgrdfqtJH5Ovfp6Rm3erjilWeQk1koNZ2tYltmFrkUj46OpB/4ThOjrArFEBljG2WpndGC/JLOmN
RU6z9oeWMmmt8y6/pOE3PMPTKS4KQHlXFKDGbeahRaYIcgkFqMFtDHoorw3cz5uwatzrJG6KZxlZ
wwGcxng9JpG4HOHKn2ujIy+YfVpnaUVLQastukBS2DeVNACITXLya7B5xBOrdD8XNcNtKkI9EIdm
AgewmNQgdRbA1a1VzKh30wcDkT2xjSUkItXrhgi4BIu93fpazyKU0jvY8mhYK2LZrE0lq3YryiHM
V22FgYqvirlGrF5DRkfcT1RvHd1Oes4whEhc/k4riKCue2jAdKeY9vza8FanNtzLVNZnVqKjU7cC
3LTEn6nJwsoTb+dSMWxKxrMrx8T/YrVeuRHATBhxhMqW2Do2FoVt8EzgG6Y1683p0rJpdkqjZpwG
xvtNwJ5l7QRd0Kx1NfNwI5AayWx2GtnIuuN1kTWwKWohWMb69ACPyt1GiSqXglXgKY69aV32juML
PSHuRSWkRQ9hC+mFVmyHMmZL7sIqf27TUnsRTsEGJ/Pi4BfwZ/Z/7ThceZqa7t/+db2wLWQHZrOT
Y0gLcrKc4WqYEnpgLoR6qJR0V3iGyYyXggQO8BsNuw0OCf+DAp2qvV9CsiBmxsiE+pKmon1wRkKe
e4sB+cJsUKy+9X0KdLlLiAv6N7MYg++JGZX3fZzn27fulmVNAVxmTV0g5GV8Was01sYu3YPWekYA
LXbsrVHShl1irQizV/1kII9skE1/6QmVy/fWxGgQBV9Ad+gvNEWE3kJq5eiX0PJ1+AnQqxrdYHym
un2+RyjBJsYpbdGBSyTknEYiP1gd2Xt5MaBmjSCNR9H2E9Hj6AYX1dxZsCrMFM4wd02mquOwzKqC
/UhHYQG8qV++9Ruq2B4GwM/cetdgJ1LOG/guM6KfHonE+zRLkHo0tnUWIEAgs71tVwSe0UiqCdve
Uo02O6NS0vvBA6JT0PW8mXeNa2vuNrpCFNswJdibjuvk4+LDwJvAZR9sR1kbGvuS0msxWwRM/oxG
ms8awMN1UfGA2wG944kneumoWCjh3hevCd/wHVDt9rZNsSfzIIXX0DPCK5F0Hki6nA6yidk7bsjW
cVFaPAoKUrEA+xOcZ0MRymWbF5jBySG9ZnPG5ltR+9eeWOm7HHjXchKkvaxcxf77PqViDH5JlR87
mgbQALPSLi2Ed7cYTVhkjFTuk0zv1oo1xt+LrgUbVPbjRlE768HopPnQN4r5kFiVvORLZW+iOlJW
Mo6VFaz/yHeCoJxdV823Ej3hGltzvlZSY7x8u+rCoq84k1evSIbbqEVBYAdEvTOrwRlWk3RHVPw0
LEsexM1oleqZU0fFuphhLLkUxrqqc205NqrJSwzNZ9/pMrsKXC3ckZgCOePtWZ5cbToQO0ieC/uN
s8mNx0unLYJ1njkhxhTR4xG0ivRKrZN8R86P/egRGLQV7HmthRvzMVQnk9s/1dNF2pIupdWth+HO
M4CryzRiCdS0b5ESvzQpCTQsCnJH4mhx5TTTtIpLqwsXkn7wvQou31owgE7WExPdDUknAHdQxiy6
1EmuDCKZNvDWCPzocusM5ud4rTmDAoKlGq9qWHvlwokKJDDQQwwQPzl5sjrty3iBYcpb823qd2As
4JgFZltdDCIrtCVtrvK2K8di07HgUAMRrHaGW1Rc1SH4haYjbD6MsukCElO1B3s/bAyddjIBt4Vy
+9dAzc17KmYTYVmG64wW+9wvE1aV4H+P0VG4fW3AmZv7f1qR3asdj1NegZgzvFh7AalImzqvW2RF
A40dz6UZO8bMKhSzRaXW8mLGmB3omg3TAbS4s7cHU65d6MHodPQe2L/sq3qRe3Y/glEENbQA1zRh
7Bt55xUD5OMy4P/cmkqNc8gLov68EwqCEv7Va4w3BW6vqQ78VkvMbUwsHl6JwCbjKN7OZ3TlQBJY
Th5zLPqZNNW6OL/Rx7RZly5xHVMVKdBHStFAn5P6kyykm/BtqG+QB0BZT2PlLAz6666SDlR92mBD
ory6TNE2mlk8MtggYiCRwTmnQYqDWrJyWmHbbJiADesyC/VtEMRE7VKXnJlQ6zrEYqqzpkKM9tVk
odGDxKVX5GSkrZ3/cArlRztZVwA+jI0+DhgxDa1mOu8Q+DDFt0MZTUtsYyGRLvWWCzGDjwFBhUHe
bIB5PGK5bXAazFxJpjvBipAv9IhGI1aqK0gPssAzZE7F+RaVZVJVgfdlxS4uxgpHRxGFTCqILbKJ
+WNOCRsFcXESPYVdb+FJ0bKZCz0SIOJO5U3FtJl+Vaiircj16CxK7Oq6IKDoUQnTYsFXPf+O7rz7
UfWOfUNehTmuMpcwy66X016PvZQGXNT5SpRa46rEyXxtus10TXZuc1OhqVn3eefI5TjOQJOJJBi0
ECgkmwiwhDclm75O2ZKrWbwPE03SXBKMi5opP9OQnvnEPlpesxrKELDZxu3GND1rixfKe9Kn7MK9
0LxOwNPUrfLQ1wnich2T5HUwyXInJHyaRAGyIVziOfQ8J600xT4ZIqPgLq7GwHoxI7Melj2yuStT
E8mhsAQmxFg23+2G+moBoUW/lK4nvqdZ5OxTMy4eAulgv6wRed6r8xfS1vIKP4kb+WNRdGdR7MKZ
gl/zUAjGp6hnhj2S0v5sgLH5Q5gzaiLSuLkQ74Lr3qnyn3mLQLG3NfO5bZNS5xWpnL2W6qA6RUQ0
m8IGG2oroTowQdBnS0WYd0YBAisNLAKZsCxHl6UiX9PecR/10iHExpvcZRhm08Zqs2SZkMS0oMab
+BQyLuoWnTLiLJANK1mSJX5CkjZDZBqWq4yv7V6yq1iVkTEtBs0lEJ3gmDbOb6GHPY5kTi+AYZIn
gzViBc6XTbFWPTRGYhApnAEWVkmG7FYWlfG29Oz8tiT2+FxMmb6DfkQpRbdZBiFmnLRyO8U3sH/m
PtslW3mVIusqWoSk1XW2ey+UukBw27lbdjED1p44uMsMRZzzUcyuKRWT51EzyrukTuvHqqtIK64U
i3yeOKjjdNuXMOAWaUpJg3+1OGDbGoplW8bjU9rY+hzCPSR7gDWv4eAOoK/c2TnrFmcGle2PosLy
KFH+rmwlvZzKPsNJbyjZVqROjWosKc+ZVyFY8upKXJoEhl4mFENkCGZJu3Zdq75oQqK42wYVHO//
T9RmiAb5pnlgnHRm+YGY9l7ZdtepSpPBDLPofmxagw8X7gKtyINDWxnli6FUT9CKhycTKtbU0a7e
ODasEqXAqJzUEyt7hYeYVy27we8yzKSquvlmETxH/pXdbuyoUzdT33dYY0EOKW5pbiNcHOd6aksW
l6ZDvJ977E0TPXyxJDaRgpUQ1oASbtxwdG7Z6vA9Cb38KaChvwJq+oBpdDhTK03f8rcQQD3W4saM
zZ9O5jZXfSnkSzgF/aZPB5egQCLdLzxvAg8M3xMtg+tu6zCZuUoeF8UInAenj8zbuC8BZXV4YfXG
I/GmoKaSkU2QtWJtBTjBa/Yg9yzI6dVYTfa+xpy+EIOw11VWBM+ll07LrBlcX6mN5NIeSd1eWBi0
F3pDdUvAVb0M+6H4Rhp1SIWrHPI8FzjzZX4IYsW+dmrS2+zE1i8JlTV+aSGaxxIk3Lrp4nAfIMW9
KqwxOs/Azd2YVeIV0GMm1Nbfweozyk/bbc5yu+4ro8KRM6qHIOhsNKTYG8COl1vZG9mNYMVFPToT
Xb1e3eLBvQ07MGajo9p7IyzlVgzNE/oXx0/CiC8WheCehVSBd+X155Ryzn5gEEXsdJ1S/5bFr04k
fUwIUfVi1AlaG1d0NVsA8hJfSMaGLqAxjzxzhyBZ0S0ZeNha/bbTlVEuFU+3vEtEPaG+LIu6HhcG
TDNrUxcjiGQ3arzLAj7zbZHD1MktCawyhsxW0cK6tfX2dRxFBxiDUqWpjYZUvOGHY7FrsEiSXVJU
sUmqewx/JIntgNtps+7aV3Q92fP+W4zN7Ps8pDY2AwTfVIXZinbHjxYxw4qEQiiLCd9XOQx+N9rP
DluQMZnOrUY9UEMRL+fQJlI6V/thetlwZpaWsbZrZgsqqM2rMND83lOCXxEU3WuMUvqhHb1f9Wgq
96QXtXcMVkFYWG1ZIx9pxmCFgN3BbG2VW9UbYSzHNc55ERKEVNAB+LzX+rELqgPgt2wPnglYeOeo
12qPBLj1BMv54C2gmys04+Kq5Jmst+zH8+3nR/vQokYooTqzmRajq03+61Fnd7RG6iQHrmEZWgu1
5Y84d8Z1FlbZ6s8PReys47kWogCWvveHUlu7ov2ocWKRG96OicknAyDghSpQgX9+qPfSIaRCnJWm
OzOb1fM44tE11FJLleSmNX7RFN15mgkI9A2peQEPLyT5Md+iApV/2iTnoPDfmH+h1cM5fHRQKw5w
wpXY2GTKVdRN/rCJhl+wJzW/OL8j38rb+fFCM8JwMDTjynt/KVMW/6mqFFB3kuHeIgsUxui1m+xS
nY5mRvvjupIA7kjIji66DBPB59d3firezU7mUzWYfHqMQJnRHD01MjQrqA5h6xPIRgO+4ATterj7
/CDvdYd/3UQDCaM760lUxgLvT3LU+FwIhAi+ELRunSGiiggdI7jMdGjdk0Rb33cot0t4N5vPD33q
+TEwJemz2m42jb8/tGeZoxbqRjM3SeS6Mix0xMncCHZwSSMtCKnAZAST7vPDzk/I8WU1TJXanDuL
OepIuWG0nl0SVd74Ts3AXcv7O9Tm5EzYPLWew/P7+eFOvfsGawzqutnQ+qY6/G2qEza1qmGg5HCt
sG5rvd6y+R/XNd6UL1YZbb5gH87Mw47DDpyFRj2+oNP09720p2740b49mzLofiKDh2LRZtoFLWV1
a7uT+hwFczMJGug/eGhnHBaxOYYOKOD4pXEMMZH8ClbDCYl16Eq6+SFL7J9fVG7hPL5SGXwep5eZ
qAE6E9jVX6tAnwSMIjyiPjWTYIbPD3XqLTRVlx4IwmFGjPP9/e3+peOcPZkBvBwgl67A2z+h+Hz6
nx3jaFGLLaHbfKhJAdbFxWQ3W9PN/xqv/xj/b/iKrTQjsaz4D76D12VciJYh8amHg+cPqR6PIirn
44fDS1yEk6LxK2rXi7BT9b2Oixni/xA/RgorTF306hVq+n5VGaG6cwPjqxXt46sHeNtihML7582c
hvfX0rSqzlBKlI+hhsNElMJeotavzzMlqXdp5RWrP72uHA8sBWnqFoyw43evZlvlysqoQSKNFCi2
PDiR5nxRSnx8wQ1m6FDMae3qBgbB9yflhZqYmjSrfXwQHUIpSIekSZ6j1fhb/P//vYcnjsRJuBYR
mppl4Mw8OlJLWrqUbumztIF5VdozQzq3VZPcf37ZTtwmzTGRVXOvWLkIDHv3yNtVnhpe45QQttR1
kz3DJ1rCUV3GCAU/P5L+8RuLaum3Qx0tF/So7IA4r9LvyHtYmRAcFvngCLEgZKpb130x3UmLesxi
/tGsalx7KxXX+nd09MpaTLpYJ0x/t3pLGw36GQ3w3JzSveUm1V4Yo7ILh2i6CDL2gWZdGJiKmBax
rxLrTBeJ2Ds9urCh7Ohgy47kBdpsRFfDo/3iRI9VYhQTfMGZ66m8ABp+2KPXDxeWQlB9xzVtI/Hg
5YV6qfXuN2nb8XM+dThGMthLTYbociTUxyGzlZm1vZvjQWPYnkutruDHdnd5wMZI2NGyKHM0Vy46
cxpLeZkCnE7hF9Uxhk5CzQ19FhThXOnx5ykgoJaEgJk+s+1hJYSrk4WSJitaeM45pEIQAalHkAnr
9coLhyU0snFl8vXxuFq6wr5xatUXJ0Cg/fkTcOJZ0z10CChYcEDpxyLWIO9rqg/JdUnwJ/aaZ+y4
66MfJk2CSikwBv/zA34seNCtYebAbYHsBVf0+4e7LlFFDVVe+t6MBabfiro6bMS5bVRiC/hLnAOb
Vm/N2Av/Io3+yetLNaei1kWL83HP0YSyVxDBk2YcS/nYY1R6Quys3Vqanbz+8Uki8GA1otfB/45L
R+ai7DdlB/Omb5iK9BpDPCZBxBMnRbODKoewrGXALhdoJb0vvpgnlinqKgzfYDy4yMe5bQ55IrSd
isJvA/SI9YBWbgyReiSy+eMygIAz3icHhRGG9dne/u7b3AMqQC+Y+brrPkiJaUVHm89bZBh//JhS
biCYQhjF7kM95oNUbVl2Yd9l6Aq6YTXZNF6N5GoYLBu2jP3z87v38QKaKumP1DdkICLnOHpEQ3jx
hZnVnJaVG75SyaJkhshMp82M9Ksg2I8vIAejtKE0sBhoH3++arQhkd3lnJli3kaG8gBS8GcyGrfh
YH9Rg8zfjff1KYdiW2pzaqz51tF5YZiOZaEgxDCqbG3QK/XApi2crJ8WU9HvaVN+VY2ePqJHKYrC
cw4EeP+AKDjj3XI+Yq31+9Srnkup3RpNSpIQMY+LqNP/NHMPaR6F98yS8fh0Hn+irZZ9hwic1Fe6
bk8wj2+aKe5z9YvDfCxK58OwNYRpSvVx3FDoXXWMY/5qHwCAcqs4hbmrRr6Inz+HH5dKjqLNqF5I
vHC/jr5ZI9HHWLxBxjUGHS06Pcss6X45hQ18kDyjDkeHIcsvVsk3vfTxUzIvHCS/kF35AcWD4Vd4
bPtS37OQLw8ZGUbLokqxG3lM6aeCIXYrZ0E8wfEp0urJqxh7qc5WjHW4y5gjb/DB307Sqr+RbZ+u
wqqiOJjLgrrUrTNkcfadpw+2j4LX+uLXn7wxM1CDYaDrmcc3BklClDHZyHy608U6kXiQlJE+5+c3
5tQCYc3AIk/DXf+h5MxNvDFFWGZ+IZyMlKzeV1Pt1nXEV1XLiRfWQjyOqtK2gYUcPQCI5o2iAmDo
62NlIGQJot1oq+Pm87M5tQLhvqQNB3mJZsd8TX/bYU2Jqo9hp6SIh1qAtQ6fqdFCkN222UufmH9e
RbNnRCbKJ2MGQx/vUF0R2z2Cq5S9Y/BzvnZNbB/yJnj4/KxOvTy4AWz8pvRvPqCMxxYaxgQ31s9i
y71OpcaILbB+MmwpN01ouT+GrEp2dAvbLz5Vp9Y8FLEmdTWdsg+bHlqnKp7lPvXDUL8ShfI8JVg9
kvsqmW5Yrr842qkHnm0P/lfAL+6HJlnGOTp21aZ+FVbpNofzdxj0RFl9fjG1U88IFxGTkImvF/nS
+2fE63QglrTcfbcb1Hug9+UGzAZ6NGwkGbM5ZwAt64KKLkV/VcsivbQyx9hGLprOSVYY7kKM51od
dOtscNFjdF3y1e5WO3nloXDOb6aBlffodWmCVrVAZPK1GU3GBKJ+1oQHuslwW3J33QewH9XSgatw
nhV4GNKhx0HglU8Rig5QJmJfDST00kXyFjY+2YUXcR6fX8gT15GZNiWo4xg0F48/iJnDb8ArWfqE
efysJo2okgoxZZChX5HPnx/rxOUgD4wX25obtVTd7++Zrkksp66gtA+0nyoNh1Vuqc9YTArf8YoZ
DWCLLyqMEy+dpjGxo6Lhi/Whrd83mRwb/KtEtFqPURwqSx3VDnOMZpptYvVd3Qw1Trmi9//8XMGi
e3NHigLxeKU0QVzEjduWPnu1S0CF2Eab7EA3HmpRGt4TChV+UfueupNcWtoAOih9lrKjq2szbWxN
zDiKGtZLIrtQJRSGOAwwwf3cZiP9+Rme+OZwgtRQYDzp1769ob+t0qRZmRE0Wcw/PZ7LzCTQEVNj
vTJQxP6TQ2GpMlybghE3/PtTqxwzFnnBFk3zyuLaymoS0Rxhn8Wdpn2xfJ16Rg1eqNmHMHf6j57R
HklcMdEZ8Nu8u+2i8pUgYpi63L84rA9uBzfizy8jmeZkgOAcpEI8um3ayKxNb6fCn2b3morjpuma
Fax0+4sDnViYaamDIzXoPGPjmO/nb/ermgYUYOS3+VloPWD+3bpTffvFuRj8HUel2rtjHK/KCpwp
0+QYCPo10KNxtW+t1vqmd0BLwRBASg/VYYHFsVq1dhLelUPjIBZiVtu5TUrzr1PWTREz6QVpulYM
TVsPrsxI/BbNHj9+dNA9UFWFxGBIPmmxzVvEWexuJXlmYbCLLIzPkzriEdUI5FqA+dG+TR4OQrXQ
WlKZ87bZqj2YQzZQY3iVZCrVYQlGoEjj5ioanWgLJlFiw0Si2RtRftErTe+7qXcbE+m85AoDdadX
NAfiOpWPOBGs4DBV66CLLMTC6XBemgZmzhjm8eeX99SzyVfc0XhODOYUR88m1l0wKTbPJjLh53oU
z25UXZmGAqe/XAfKUP6D146am2KP9j0DoaPjWZEsaiOUhQ8udu45XQ56uhtE8UXx+rHlR4YFU0Ma
f/QIPgRmmGMaAcj0AEmp6aHCz4lm0P1Rp3cMoS8QpCw7S38Km+KLLdMxho4O3HxcurRcUTbXx1t4
r8rrvBoseiKlnB4jaFKEEJnKAaOLmq3RzLDHqeeULIGZc5UViASVrmAhr/V+Z6Hyt5JB2RkqPmhN
mEDiEYbywFVb5p1MsL3kxdJ6NuojUsCUjNeVJzSb3oszkRgW3ADlbpfuZIGSEomZLgRQtnXC7yHh
qYJd7mjXcOmmbUVC2gZHF/88JyMPrEaydhRHv68N66tbcWpNJ5VTw8FMm8GYKay/rxGx2lqA8WF6
qeJZMu5d4C7dpprov3iyTq1Fvx3nuDDqqx7zoweC2bUydVnQb1jmYIA/f11OfRBtw2G3qjNvs92j
r4Zag5qozabwGTphm8SUzWb8oUyJU8LX+oXp7OTB6FeyZ4FD+6HstRsWo4JsKPR3ds5OdNr2ZrVB
AYqWmtjbz8/s1EJg0/bna4Fl70PxSza0YSeoqPwmaQ5669hLLZAPpD+94i495JH9xZXUTj0X88yb
DSwSAjDU75+Lqa0yri91WjJmES4vXdu7UzPsdHrxq9JQIt+sarEEKGB8i9Ug8mWIqYGoOhBWoZtu
vNKUd7h9eaPaICTh7/PrcfLnsSDSRqJ/C3ri/c8bxqBV0ogyZ6irV8ML7yO9v8kMdCT/4Dh/BcMg
2vhQHLS9IqMKPZ7PTrSimyOeC6kMq7JrvviQnipbaU4h2lDnP5yj99AYPBwcaC99gWckapG4DsWh
Ka194mpXcIVv88z7olFx6gH+7ZDHBWsymRkaPTX3lWHchl356pkZ4nZ735T9F3sO49Tzy46UIRnl
I3vho32RGFxiIUYnZ5nR5ZOIql9D7M2Z0ZpL3CJUbqVS4mXOikz62ew1ULRZmdkg+vP69gH+bfQQ
1G7rdzqOBVxt+Iwi0dxApyxXbpERvRa07mZ0BvfetVg1AXW2CKaUlvjcdG5tlvovFVzP2ildokjU
p6TsLpHiVGtByRe7PeE80ojXHfkDNxWiaz72uvXF03TqKnizU5cWB8/t8QA2yypiIPAn+FM17YgQ
1RZCNR+syjqjZwo8VA5fHPDULZ6dWW9QK+tDH75KtFDWFEN+XHsw76oOwhA4SndlhEEWLNpZk/75
C/OmnTgqCFHMQIXReV3YZh7d6VCRGVPSLPftfPKW0dDZN2ak9cvCkNZZVGbZ/VusfGKinHyzC7wB
kPIO/IdA0rdVBnClX1yGE9edYmO2QHsYAz9seT1buqD+jMxPgQ6so4Y05CKibJRJ2T4k5Mf66CJf
vrgQ2sfKGFUCXZ951YZ5q79fosLRmqqg541upwApqxGaGwSpxqYNmnbrOTbUEhu8VGZlay9soqVk
JoPzwtRWn/8Q48RaOfvCkWMAB2bQdvRDVKQRdi7iHN9yYjAamX0NsZFNB7TVhXXGlXF2IkGNjMWK
XJyMJjKhwsxRQXf314MxqBspA/UxMim8oVaoj5TFUJoGHikcU1A/R8/aIsl/hU0NokLt16adRGu0
wuaqUQrhR3btrMkfdEhtPNPL1LhJjWK84rXFhAbqa3qI3M7bZ6rzXe1k+sXG/NT5MwHDg06gHNd1
fkl+2wbRbkuyVhicf5aONxGyNCIOxvgh1pRo8/m1PnUohNdoDWYaz4dtK0OnuibjK/c9UOek6riz
mw/O2t6LSOj6/Fhv9+34TZu7vwa7Vz6Dx9v/QrGzbshjNge9FYBVZ2CM2WsytW1Qlf2qcDLtTCM1
6VqM+nCp60p40AUx0KaRVduqgOv19oP+F9/wBb5hHnPyOf83SuADvuHhtRX/cR83IYHxNND+G+Pw
93/5N8bBcf7F0NS2SUmZC1gGO//GOLiEItJBo7n6ppID9vTfHAf1X/Y8KXSoGWzaJXP/4r8SEohk
QYeF/sV+wzjY3p9QvCk3j1c0mOBoQWbKOL1zghLev0ihNIesQBO9a3OnOyvdwjIWBSnbaFCIKstM
UbaLtDO0b62mALAJMzjJI7poVRv8NGqUZI0e29k0wmtu6C8pC4/4pPvYFdk2ghVE6lXnzVlFpNIB
/hLQT9PI2rXB5DSbLumCaWkp5gCMjz2EtTBTLOy9J9OVVeWjXwfmvnDTDrmDDBtS7tzwjlxVYsV7
C9eLZyeP3jDcAycLbHhxrbybRD9BIsvkJu4VdYU7pDugl9D2oiwIuyeCblgLIpf7JRlT9TdL1vE5
/wnZ3I3q9NuqVA5xUCXtKhqTYR6Q4ecbAE8AS1AfpqbpzxJDlbeEYBkb2bTRNeZTuHDeNJ95RhLS
Ws/teBUzvd7YiLYxWzDivUHzCHHWAJ6dwG1ZOWqtnXlafEdcs7UIYZNeuLj6XIzBS6VWy1VI2CAg
mNgUN2mVONcBHJ8DO1MEqqXdmNqmRNZC4oyrTCuvow3iOr251qteo8WMno3fnK6MVhA+UXpE2ikO
4pHReGBuVvlaHJ07ptS3Whddhe7Ui5UuVTNbYRjQlyY+bswK4WSeC3omFBSFLQBvTILkXOGz3RN3
ZiuTZFFhmV0rvd4szUQa5Oe2hcX9sLpzoAi+SNTvcaJbq45zwVcj7oNCqntvaO5wOJtLD6LSE24R
udeiyqFQ+3/cnVlz20abhf+Ka+7Jwr5czFc13LTQki3ZiZcbFi3RAIh9J/Dr52mCtElaceLAVYMa
VG4SKg2g0f32u51zLLrGaRil70qfIdrhPOZQHEWzyowD2EXC9D6IXBSG7SB0TfCwsfHGKXPjLf28
q9nINatPK7AwD00ab+e6Y8B+3CYbHASnmURNC/dr6jlvASPmtyheINiIdg3F8x1cCUgQB7Kxgup1
tHqQ1eKjk8fRFLIE/wad2pWzrAspqB52thOn68xx8s9SnaIITf/1gwG37nLrpJx+hoaSj07LtJ4D
R58WFRXPCS0p2V2pSJ/rnVbejxKcVaWWNloUfjbrGs3zUI9S1LK0chJ4qvQGR0sWLU+N9cly3PJ9
OxKKvtUqoAV/hbIYHE8lDrdW6tvFyoihSg6iuv4MdXsszcB7eYg+I/dL9zIu0KTlK891GCvmXpRX
0kMVt8HUl1zpdZLapjrdyc3qoUqUt7Uuf2pz+5OU4UvQXjPPTClMrm3DQydOMwG/XFU5K0ZyFOMD
BxMhRbKRlHKFgrwZAObgNLvWUVa33riBRuHWBq68dQ3l2sHmPDICXMJq7t7nqbe0DLu+2YHGQV/N
0NzdtHTyWrnL7bx1rqwVmX44F5JPoQdO7jFDcIxHyhe0OoHuQgl7kqV+cgfsA0aPytgtSsm+ajTV
vfH9tkoflFaxwutyJYfglctmu/RVaevPvRzu+MlOivW7XFdXc1ONXSA6K3kO1qiegF8ezWRYPz8g
rNnopHGWqACMRC3ZvfIR8kO6URkt9BWK8bbU1ItIQ8jE2QX+R/RMG3jP0nqJ8uRCi8D2JytRF7Ry
8kF+ttUf3Dj054mBSLhRu+HUqnzk4ZCTvN36akvgWSbkGXJvWsH5cFdXes0MgAp/nyJAeaMXVnYH
nHv0Z41kdBksS7rHZ2FANE8eNrbmu5EaLoS+S7P7qKx2xizOcuVmh9446a88WQa6FN/J+0Ba10Yg
hMjvK9JML9EIuPGNysJSZekDvYHqe2I9WKVQu5q5uoz2SpO0zdVqtIrNqR34/qd2C7e7Rki2pKKH
xH1WfUaAD4eoKl2IQEw7W4hGEeC61X3QOs3X0m0rfjXNhas7gCtNLymviPSfkG9JZygo2v7ENVAZ
jRWpvFmFMJXF0My8RinqMweLsQCTgsJLm0LUHKziUTspkro2pmHoFU9KxGkzh88PTpcQZvjKkd85
RCrX6iiUlp5Ef10WWdurwBzBftDCbpdY0oR6jzVHTLNBo3tUXYPSluA5gdV2ZaNvCRiXrnzTkpZG
gSgKzEvWIk8k5XUJe8Zyh+LFfKcEjysD1WsTOayrOrERalxl3lcawOCyafAhIZHE9tZyBfQGgtmb
1IbiY7J1/HQm7dS3Geq3o3gHxYPOFr1zAXbee9LOmvpBMgL+5NszXfFk+PfT1aIu0+UOBMtcanf5
sx5nu6lDxnMOU1ryulDREGhLzb3JWvsLuMrwxtGz59RGLLL06y9hCLxRkht5XpYcN3Lm3lhZ7lyX
daDOwpV1Tw/ZY5EjSquGCplTMK0PteaFi2yUoxy/fSylfPRQu9u3O+b1drXTFXZjcO+YYQsdjQ+A
aec5ujQxqtxY6G2ezTQCMjBiVVlMQbc2f2g+gEZCxlp7TMF8GbfttmjKuyaXnHgOwRNSAoq3UxPi
ZrVx3IlWx400BxfRSnN3ZSftOxTe7NHHOld2zcwzTQuYuZ4rU6nyIxMmPF8OAm1uFjIcJeiuvvN9
CFxnbdXiyuTINdxXPn3JAKdkdaIg/AmSSc7CTRMjezqBhi19o6AAhGtPOfGDCqHNhzCWdrcm1AHL
Mo3yq5T0UAEa0NyRomv86hYh2hrTH8BEgUpmgaKp1M7lEItp+SNj3WytLSLCJUhIyS7Via6Y4aPV
lt5tKIU51KI6fMJ2vWhAOD6nCmwtkCzrb/PGShe1lcoLNSuQFw4jzKsP2DlDPcXfLVzJcf5EGyGZ
mduwmGSJj9K7HarateCsrMDt6yVKISWqIpxu4OJjLVGXWVKG7rxQsgSyBqUpbeTetpUEjJWzbWJB
EwPRi1kSZYDIvYUoKHJmlM8qWCjhRV/CyT+6GYEKxPFbSaU/kVTNfiPrSFqBv0MXY+HrqQ1y3G6z
mauWUDs5qfQp17euDK5M2j6Ad0sft/aWshFBO13UMpFl7qGDlCFVQ+edu6uA3+8qaQJXiYmgVtYU
HwK6v2er3JZfh1srRPaNj/+xVT1tYeT6FWIxJUIALVTxwMhEe6zvgQsFnH3teCOhtgCgbk6jcIjm
CBUq4QGl5JNIZt0AqZQ+QDW7nToJSc6pU6rkNpNGiyqWC+hnLyuKjxjvFq6i3FjGtvxFM+H7QK9e
ChEyKVcpjIQoN4Nv8915XZTbhghcV6ZFYbQJknhu+CZKwb3Bf+yW80IHLKGDt7brsHhdl6Z+Y7gW
jLkRTeEPeYBc3jzXo+BKi4xsbvPRbq0yh7AqiLTmebey3M82PvcfSmOYyxVszcbUayrzNbwZkTFb
ObJj34VUDKdKY34sQjX/gNYOMGpH1xbBqHWmyk6XwGY2bTbNIY/5pCZaVU9zK8moyJnYgUCx74Ds
Nxu4iwSXoSevsaferVeP5HmDmvZHKBzzBrHT0FwtRqnnQqgjtbQiF8CHGnDZj6Ucq3PdqKNJ3Jj+
HGA3rKc7BKJhKq+WrVnV9w3yU4+5ifgtSuO76VaH1z/2E3fdwAabCtkYbSF7oAcmiZxkc+ozxTSM
d56A9abzkeEaC4Us4bMSKbvXSe6191baJu+SWjZ1iB9Q8ogLOX9vR1Lw0ZGlwJnpzda+jRtndetB
U34rJauUFmw9XUqpYyD2WtTTWkriG6WVuEGrj+Bi1JJ5E5kyvr9kzHV9BczULFwf0xxGi9pI9Ktt
MIpudhK+eAJA8n1MXyoMIRmprhRJGtI+ky3MJfdbMs9LjEQ1YwOyWcxKSLJi+VQf/QB3lCZzX8hu
N5ocQnVQNSmqJTl7PdO2y8TDRwlCCUyFXQRPrm/ocNQFLqRuNIl9rWAaejbCnWtNk8De3VUQu6qL
OtPiLvnx/yb+P7yICM/ne8GBh3KTNY+bHHKP/ChvJX7dA2jex//uj34+0CH4/5uMAg0sIl14llHY
P9T+iX82RrAuPGjY0HVVrDFktLQYiCpoEEfO4b+PyCUAe1M1SB9BInBR0udOJ7PzV+//81frJvLn
f/OzR/+eFqF/RhCJ93p9VUdeEliqwMDtL9Kzp7Ngm2OUJwU2yOR0ENfQZoHW1+6ZOnTBt4X5C2tA
Ncd0y5FRgg3ipUnAex0bMi3tdJn/n07CU1xGhdiLjhdHpxmyfV/zP1kIFyN83weqzYdWAUyBu9hf
rKyzhWCPJZmCqmoDYRYXlc6BbQf6CPtuBwT9aEkWDdyH62I7kHsEkyf0WKVuFrqE5pCMAo2C1HX+
yVpYP5P1Pupa87W/2UQhRI0DTTvu+RowjTG8sRid4xoYnkkk28on6/X2mgJNMET1ojHypZ1g6mMy
2RIh92EnkN8d1k7AVl8m2n/1WNTkMR1ANE2qh4PhciMoY/CVB2nzYb093TkaKflea0CVx9BECxS6
3K2Bi9e37THqnNSmaarYX8OzAxoLtOcsaCo7gTYEaoHdW17YA1mRxoJOmv6SoW0BYFoCHdFvEeD7
IBtCJ8LB9+Ejnx6JpjUWJwUFqINX0K26AR0Gqk4nX89ZEATofGFdFM72F6fL6Sx0iwActaR1e2Vw
a4Fy/g+Fx1+2h9KYfnUMi/794D+dBcsecxv4eSzc0f01tB1BtKDSZNJrR+Ae0RlKJ71oyhHXhZNI
zIRjxCQohx0xuGiB40zpGzJq2hh8OjwJQsrmdBGYlJ9Fny6om24NDM4gKIQynbvy76MlXh8tbNMG
Tde95YVZtHRcA8nGWhx+H5x/RL+R3NcsisAZ+JLgKehm4cIsmhgEC6wwjQrdVhncLMh2fzdJGxMN
0Nt7dIUvJgEYDDtCE8DIbhaGeDZYfe0BobNY6kIO8XCdmwXLGDNDJN7RxtxfwwudZcxiz7NBxfbT
4GN+OwAvnEVOSFYB3Fy0V+6v4W0IHqy3z8gRoBEXafbLgYOljsEYAUeHQmx/DS6EBg8rWpx7+Qkk
1ET+AKnYH88GBewYOKtDRDG4raDCJtz3hMQgwLRlmvSfdR+ZvXXqJ+zNIrwmNAAPbhOgMijQur0+
P26iDHLP1mli3V8X729qY6r9sNkdvcThrQLkbfuaAvwksqVMgnE8F85XAQaRLULtARD0/hqcKQAQ
KTooe60F/CSLOoWNKXjZWzTGtHAKUemDnzS4WehaoftNAglVui11Dr/uU+MHnRkECW9SAzBsDO7t
BbNOX9dAE98Y2kpoD158fVsTDbgqxbzuTgPKoAhmpu6b9AiYlDHFI858wqL9dfH1TZxkwVEDQ81+
sw3o9WV0W3u/vjZWLShESJ+8aAFoksYzJJSypOHFywqdkz0toEilUzoU/kD3+S9OQ3LJFn3p2MjD
7hjcLAAK6R0uUz4kOKBC9z0/dmoBKapwQkAGBGXC/hrcJECR0TujzFKgHYoz//CSokxzNgssFaEv
L0Lm/TW84wA+6b7HgaqNBfMH1fTvR/7pLIA4H8s0HYAQGly+AAaR3sch5VVKCgggHxLmIvQ+fX+b
zhNIZ0QyuVsFAwwSgC32NYvUFaix8Y0PydKLfAGhAyZBZJeOUcLgDsdjT9C/dw1E0gSzAvrx0HnC
hj9dCqSOoMkTlehDnXFwCXWKCgJJ2c89Jl7W4fr/lku9MItQ6OAhkEwFhn10oLjhkPwkaCb6TgJp
deECqHAU7a+LSRBWAbYGgZjs3IjBnZBgLK2+zqIqjYG0wTUHgq+7zjeELTNL8N+BT+5+Hl7qgICp
d/6MwjuQIE7JQwLl0iyINiVSiCSSulkY3AlBx4DSO41EIw6yFQgPvLwjcJppP5CxG9JhMQzthMA4
IgrezzjShAHElO1w7MS5WAtEjyBNYRI4HiGDi6FfAv7+av0dn4ljUrQnHnbERQxtAe/FpcRn/L5j
hnVEQDBp9Q4lzTHOgC5DYtedARdrQZYosmh4qFAIDW0vUCLs3ZhIax40iTBjai+/v63SxMrhAXFj
Nz+Ds4u0Jwoa337ukkVnOmSGogt1f13sBZv4wqJZF8esOx0Gl1YS+k79JwGwPj0IYqWfusy06EJr
CbEKSaf9NbidQH+ijHPXaw1QXICGkX6kY18+3/h0FrCCY04fsq6HpMWgnGVimr7vr5NSFq0FJ2v8
9P0Ne6yw1zTMxS+vgn8wVd9wMFPXC573CBhvk78ElPmrPzgCQH78/QD+uHkGnAKh59kfCkBMd+8O
BiL+/T9nfdz7qOjkx2OUtL/P4X8/vOCPtz671/Gtjv/x2ttk6+zJbfY/NIfHvF+HoGj+J1h/WYfr
U0gCK5DT6fuT/Pd/nT3nyff/m4Fz/2JcsXh6j5t5bRydD7zvh+k/sL+O8nV+fETxGUFfYqL7jjxd
B97XGI7Ps6fu4C+9x46DOFs/x8enFE/d1b36jxxFm6fCeyqLs8H3Lep9B59tgnW9zjanI3fJ6t4j
e3mReU/Fq/jrq2kclOGX82nvTrC+d1kw697z2fc8YNr6jny1ieHROR+5a2/pO/I1M+55pzMO5arQ
E+k78M3z2j1bgIfiU+9xoceK0Dk8PuF+R3Ytwb2Hjp699YUVEWKIx1u9iF/8du7/zO7dxPX5x+u8
574PvPzRNnUOae+BGaB88pvjm+8nuesk6jv067j08h+mucs19R37bu1FZ9aDOvTvOF7u1lkTrKPn
0+mg9U0EQP0fOc/XT26Zb4ribE0fStW9x/eeoHtfn8MLu7bh/kNzFuRxcbayDw0G/cfOc49/oEE+
zrFYg9RrRHnld4wOWenl0KIU1HvoOIIN9WJK9qmCviPfb75k6wvvicSpKGj3H7pan59bhzpA/4Hr
V9frMMld7/xYP6TSfsf4t5ss35xZqkPT2+8Y/G6z857OjjEGFyXT3zH4pzjzjyPtV3cHd+w9dJwV
7qvpOos5Kc9XYtcp/3tuMFv7l3uf1CDhed/h3yCncBxlPy0d1KX3sH6AR3Ie1Rww972HzjaokJ4/
8x6v13fgt5soQhekWl+ECTBECXB03+Ef3fh58+om/+Fs65oj+g7/Li7/YiGKnMlvCPu6G/y4EA8p
mb7P/57Z3+T55sylOHRR9h97dx5VHnCufcf9o1i7x4UhNs+hAbrvsH9uMpQLz2K+A/aq98gvMYR2
cM++Q39Yc+5EDsSVZzPSoSh7D/539KZ7spV/HzJ88PKnOMq982fvGpl7P3sTwxXgnM1KV+H7+cgv
ZZq+Fe5/zD8duVFe+t/Ok2viL56CzTr7z/8CAAD//w==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2">
                  <a:lumMod val="10000"/>
                </a:schemeClr>
              </a:solidFill>
            </a:defRPr>
          </a:pPr>
          <a:endParaRPr lang="en-US" sz="900" b="0" i="0" u="none" strike="noStrike" baseline="0">
            <a:solidFill>
              <a:schemeClr val="bg2">
                <a:lumMod val="10000"/>
              </a:schemeClr>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8.xml"/><Relationship Id="rId4" Type="http://schemas.microsoft.com/office/2014/relationships/chartEx" Target="../charts/chartEx1.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microsoft.com/office/2014/relationships/chartEx" Target="../charts/chartEx4.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457200</xdr:colOff>
      <xdr:row>128</xdr:row>
      <xdr:rowOff>22860</xdr:rowOff>
    </xdr:from>
    <xdr:to>
      <xdr:col>6</xdr:col>
      <xdr:colOff>403860</xdr:colOff>
      <xdr:row>137</xdr:row>
      <xdr:rowOff>99060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38700" y="23431500"/>
              <a:ext cx="189738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601980</xdr:colOff>
      <xdr:row>5</xdr:row>
      <xdr:rowOff>60960</xdr:rowOff>
    </xdr:from>
    <xdr:to>
      <xdr:col>13</xdr:col>
      <xdr:colOff>152400</xdr:colOff>
      <xdr:row>15</xdr:row>
      <xdr:rowOff>118110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464820</xdr:colOff>
      <xdr:row>5</xdr:row>
      <xdr:rowOff>68580</xdr:rowOff>
    </xdr:from>
    <xdr:to>
      <xdr:col>6</xdr:col>
      <xdr:colOff>541020</xdr:colOff>
      <xdr:row>15</xdr:row>
      <xdr:rowOff>106680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449580</xdr:colOff>
      <xdr:row>16</xdr:row>
      <xdr:rowOff>0</xdr:rowOff>
    </xdr:from>
    <xdr:to>
      <xdr:col>6</xdr:col>
      <xdr:colOff>541020</xdr:colOff>
      <xdr:row>27</xdr:row>
      <xdr:rowOff>7620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579120</xdr:colOff>
      <xdr:row>27</xdr:row>
      <xdr:rowOff>91440</xdr:rowOff>
    </xdr:from>
    <xdr:to>
      <xdr:col>13</xdr:col>
      <xdr:colOff>144780</xdr:colOff>
      <xdr:row>38</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236720" y="5029200"/>
              <a:ext cx="3832860" cy="2072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419100</xdr:colOff>
      <xdr:row>27</xdr:row>
      <xdr:rowOff>91440</xdr:rowOff>
    </xdr:from>
    <xdr:to>
      <xdr:col>6</xdr:col>
      <xdr:colOff>518160</xdr:colOff>
      <xdr:row>38</xdr:row>
      <xdr:rowOff>129540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594360</xdr:colOff>
      <xdr:row>15</xdr:row>
      <xdr:rowOff>175260</xdr:rowOff>
    </xdr:from>
    <xdr:to>
      <xdr:col>13</xdr:col>
      <xdr:colOff>137160</xdr:colOff>
      <xdr:row>27</xdr:row>
      <xdr:rowOff>30480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403860</xdr:colOff>
      <xdr:row>39</xdr:row>
      <xdr:rowOff>53340</xdr:rowOff>
    </xdr:from>
    <xdr:to>
      <xdr:col>11</xdr:col>
      <xdr:colOff>76200</xdr:colOff>
      <xdr:row>55</xdr:row>
      <xdr:rowOff>106680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114300</xdr:colOff>
      <xdr:row>39</xdr:row>
      <xdr:rowOff>38099</xdr:rowOff>
    </xdr:from>
    <xdr:to>
      <xdr:col>19</xdr:col>
      <xdr:colOff>399506</xdr:colOff>
      <xdr:row>55</xdr:row>
      <xdr:rowOff>99060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7A4FF906-B031-448D-A181-775D612C9C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819900" y="7170419"/>
              <a:ext cx="5162006" cy="29870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449579</xdr:colOff>
      <xdr:row>5</xdr:row>
      <xdr:rowOff>91440</xdr:rowOff>
    </xdr:from>
    <xdr:to>
      <xdr:col>24</xdr:col>
      <xdr:colOff>174170</xdr:colOff>
      <xdr:row>8</xdr:row>
      <xdr:rowOff>114300</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31979" y="457200"/>
              <a:ext cx="277259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426720</xdr:colOff>
      <xdr:row>9</xdr:row>
      <xdr:rowOff>91440</xdr:rowOff>
    </xdr:from>
    <xdr:to>
      <xdr:col>25</xdr:col>
      <xdr:colOff>274320</xdr:colOff>
      <xdr:row>55</xdr:row>
      <xdr:rowOff>114300</xdr:rowOff>
    </xdr:to>
    <xdr:sp macro="" textlink="">
      <xdr:nvSpPr>
        <xdr:cNvPr id="8" name="TextBox 1">
          <a:extLst>
            <a:ext uri="{FF2B5EF4-FFF2-40B4-BE49-F238E27FC236}">
              <a16:creationId xmlns:a16="http://schemas.microsoft.com/office/drawing/2014/main" id="{00000000-0008-0000-0100-000008000000}"/>
            </a:ext>
          </a:extLst>
        </xdr:cNvPr>
        <xdr:cNvSpPr txBox="1"/>
      </xdr:nvSpPr>
      <xdr:spPr>
        <a:xfrm>
          <a:off x="12009120" y="1737360"/>
          <a:ext cx="3505200" cy="8435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Key Insights Based</a:t>
          </a:r>
          <a:r>
            <a:rPr lang="en-US" sz="1100" kern="1200" baseline="0"/>
            <a:t> on Analysis</a:t>
          </a:r>
        </a:p>
        <a:p>
          <a:r>
            <a:rPr lang="en-US" sz="1100" kern="1200" baseline="0"/>
            <a:t>1.  Technology product category generates more profit for the business, with technology having the highest profit in  2015, 2016, and 2017. While office supplies has the highest profit in 2014.</a:t>
          </a:r>
        </a:p>
        <a:p>
          <a:endParaRPr lang="en-US" sz="1100" kern="1200" baseline="0"/>
        </a:p>
        <a:p>
          <a:r>
            <a:rPr lang="en-US" sz="1100" kern="1200" baseline="0"/>
            <a:t>2.  The consumer segement generates more profit for the business, it has displayed a consistent profitability trend throught the years.</a:t>
          </a:r>
        </a:p>
        <a:p>
          <a:endParaRPr lang="en-US" sz="1100" kern="1200" baseline="0"/>
        </a:p>
        <a:p>
          <a:r>
            <a:rPr lang="en-US" sz="1100" kern="1200" baseline="0"/>
            <a:t>3.  The top customers who are generating more profits for the business varies over the years.  In 2017,  we have Raymond Buch, Hunter Lopez, Tom Ashbrook, Andy Relter and Jame Waco as the top 5 customers.</a:t>
          </a:r>
        </a:p>
        <a:p>
          <a:r>
            <a:rPr lang="en-US" sz="1100" kern="1200" baseline="0"/>
            <a:t>In  2016, we have Tamara Chand, Adrian Barton, Sanjit Engle, Bill Shonely and Daniel Raglin, as the top customers.</a:t>
          </a:r>
        </a:p>
        <a:p>
          <a:r>
            <a:rPr lang="en-US" sz="1100" kern="1200" baseline="0"/>
            <a:t>In 2015 and 2014, we also have different sets of top 5 customer. which denoted we need to look into our customer service/satisfactory concern of our customers</a:t>
          </a:r>
        </a:p>
        <a:p>
          <a:endParaRPr lang="en-US" sz="1100" kern="1200" baseline="0"/>
        </a:p>
        <a:p>
          <a:r>
            <a:rPr lang="en-US" sz="1100" kern="1200" baseline="0"/>
            <a:t>4.  Majority of the sold products falls under office supplies.</a:t>
          </a:r>
        </a:p>
        <a:p>
          <a:endParaRPr lang="en-US" sz="1100" kern="1200" baseline="0"/>
        </a:p>
        <a:p>
          <a:r>
            <a:rPr lang="en-US" sz="1100" kern="1200" baseline="0"/>
            <a:t>5. Revenue were mostly generate in Califonia, New York, Washington and Pnnsyvania and the company generate the least revenues from Wyoming, South Dakota, West  Virginia, and North Dakota.</a:t>
          </a:r>
        </a:p>
        <a:p>
          <a:endParaRPr lang="en-US" sz="1100" kern="1200" baseline="0"/>
        </a:p>
        <a:p>
          <a:r>
            <a:rPr lang="en-US" sz="1100" kern="1200" baseline="0"/>
            <a:t>6. Majority of our order Perecntage are placed through standard Class.</a:t>
          </a:r>
        </a:p>
        <a:p>
          <a:endParaRPr lang="en-US" sz="1100" kern="1200" baseline="0"/>
        </a:p>
        <a:p>
          <a:r>
            <a:rPr lang="en-US" sz="1100" kern="1200" baseline="0"/>
            <a:t>7.</a:t>
          </a:r>
        </a:p>
        <a:p>
          <a:endParaRPr lang="en-US" sz="1100" kern="1200" baseline="0"/>
        </a:p>
        <a:p>
          <a:r>
            <a:rPr lang="en-US" sz="1100" b="1" kern="1200" baseline="0"/>
            <a:t>Recommendations</a:t>
          </a:r>
        </a:p>
        <a:p>
          <a:r>
            <a:rPr lang="en-US" sz="1100" b="0" kern="1200" baseline="0"/>
            <a:t>1. Give insentives to customers generating more profit to the company, have a follow-up routine with customers, as I noticed our top customers throughout the years are not being retained.</a:t>
          </a:r>
        </a:p>
        <a:p>
          <a:endParaRPr lang="en-US" sz="1100" b="0" kern="1200" baseline="0"/>
        </a:p>
        <a:p>
          <a:r>
            <a:rPr lang="en-US" sz="1100" b="0" kern="1200" baseline="0"/>
            <a:t>2. conducting a location analysis for the states earning low revenues, to help determine what factors are contributing to the low sales.</a:t>
          </a:r>
        </a:p>
        <a:p>
          <a:endParaRPr lang="en-US" sz="1100" b="0" kern="1200" baseline="0"/>
        </a:p>
        <a:p>
          <a:r>
            <a:rPr lang="en-US" sz="1100" b="0" kern="1200" baseline="0"/>
            <a:t>3. Allocate more funds to advertising in those states, euip and train  sale support team in those states to help grow their performance</a:t>
          </a:r>
          <a:endParaRPr lang="en-US" sz="1100" b="0" kern="1200"/>
        </a:p>
      </xdr:txBody>
    </xdr:sp>
    <xdr:clientData/>
  </xdr:twoCellAnchor>
  <xdr:twoCellAnchor>
    <xdr:from>
      <xdr:col>13</xdr:col>
      <xdr:colOff>228600</xdr:colOff>
      <xdr:row>5</xdr:row>
      <xdr:rowOff>38100</xdr:rowOff>
    </xdr:from>
    <xdr:to>
      <xdr:col>19</xdr:col>
      <xdr:colOff>350520</xdr:colOff>
      <xdr:row>21</xdr:row>
      <xdr:rowOff>15240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213360</xdr:colOff>
      <xdr:row>21</xdr:row>
      <xdr:rowOff>152400</xdr:rowOff>
    </xdr:from>
    <xdr:to>
      <xdr:col>19</xdr:col>
      <xdr:colOff>365760</xdr:colOff>
      <xdr:row>38</xdr:row>
      <xdr:rowOff>175260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22225</xdr:colOff>
      <xdr:row>2</xdr:row>
      <xdr:rowOff>102870</xdr:rowOff>
    </xdr:from>
    <xdr:to>
      <xdr:col>1</xdr:col>
      <xdr:colOff>593725</xdr:colOff>
      <xdr:row>58</xdr:row>
      <xdr:rowOff>63500</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22225" y="458470"/>
          <a:ext cx="1181100" cy="991743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63909</xdr:colOff>
      <xdr:row>3</xdr:row>
      <xdr:rowOff>29844</xdr:rowOff>
    </xdr:from>
    <xdr:to>
      <xdr:col>34</xdr:col>
      <xdr:colOff>176306</xdr:colOff>
      <xdr:row>8</xdr:row>
      <xdr:rowOff>98424</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4144" y="567726"/>
          <a:ext cx="19476162" cy="965051"/>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8</xdr:col>
      <xdr:colOff>63500</xdr:colOff>
      <xdr:row>9</xdr:row>
      <xdr:rowOff>38100</xdr:rowOff>
    </xdr:from>
    <xdr:to>
      <xdr:col>14</xdr:col>
      <xdr:colOff>485140</xdr:colOff>
      <xdr:row>19</xdr:row>
      <xdr:rowOff>88900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4940300" y="1638300"/>
          <a:ext cx="4079240" cy="182880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33020</xdr:colOff>
      <xdr:row>8</xdr:row>
      <xdr:rowOff>175260</xdr:rowOff>
    </xdr:from>
    <xdr:to>
      <xdr:col>8</xdr:col>
      <xdr:colOff>63500</xdr:colOff>
      <xdr:row>19</xdr:row>
      <xdr:rowOff>30480</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1252220" y="1597660"/>
          <a:ext cx="3688080" cy="181102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33020</xdr:colOff>
      <xdr:row>19</xdr:row>
      <xdr:rowOff>68580</xdr:rowOff>
    </xdr:from>
    <xdr:to>
      <xdr:col>8</xdr:col>
      <xdr:colOff>78740</xdr:colOff>
      <xdr:row>29</xdr:row>
      <xdr:rowOff>83820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1252220" y="3446780"/>
          <a:ext cx="3703320" cy="179324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0</xdr:col>
      <xdr:colOff>0</xdr:colOff>
      <xdr:row>0</xdr:row>
      <xdr:rowOff>0</xdr:rowOff>
    </xdr:from>
    <xdr:to>
      <xdr:col>40</xdr:col>
      <xdr:colOff>398145</xdr:colOff>
      <xdr:row>7</xdr:row>
      <xdr:rowOff>18415</xdr:rowOff>
    </xdr:to>
    <xdr:grpSp>
      <xdr:nvGrpSpPr>
        <xdr:cNvPr id="57" name="Group 56">
          <a:extLst>
            <a:ext uri="{FF2B5EF4-FFF2-40B4-BE49-F238E27FC236}">
              <a16:creationId xmlns:a16="http://schemas.microsoft.com/office/drawing/2014/main" id="{00000000-0008-0000-0200-000039000000}"/>
            </a:ext>
          </a:extLst>
        </xdr:cNvPr>
        <xdr:cNvGrpSpPr/>
      </xdr:nvGrpSpPr>
      <xdr:grpSpPr>
        <a:xfrm>
          <a:off x="0" y="0"/>
          <a:ext cx="25041549" cy="1266798"/>
          <a:chOff x="0" y="0"/>
          <a:chExt cx="24782145" cy="1263015"/>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0" y="0"/>
            <a:ext cx="20891500" cy="51562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0" y="60960"/>
            <a:ext cx="5836920"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Sales</a:t>
            </a:r>
            <a:r>
              <a:rPr lang="en-US" sz="2400" b="1" baseline="0"/>
              <a:t> Performance Analysis Report</a:t>
            </a:r>
            <a:endParaRPr lang="en-US" sz="2400" b="1"/>
          </a:p>
        </xdr:txBody>
      </xdr:sp>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8945225" y="158115"/>
            <a:ext cx="5836920"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By: Opeyemi</a:t>
            </a:r>
            <a:r>
              <a:rPr lang="en-US" sz="1200" b="1" baseline="0"/>
              <a:t> Mercy Lawan</a:t>
            </a:r>
            <a:endParaRPr lang="en-US" sz="1200" b="1"/>
          </a:p>
        </xdr:txBody>
      </xdr:sp>
    </xdr:grpSp>
    <xdr:clientData/>
  </xdr:twoCellAnchor>
  <xdr:twoCellAnchor>
    <xdr:from>
      <xdr:col>8</xdr:col>
      <xdr:colOff>368300</xdr:colOff>
      <xdr:row>9</xdr:row>
      <xdr:rowOff>12700</xdr:rowOff>
    </xdr:from>
    <xdr:to>
      <xdr:col>14</xdr:col>
      <xdr:colOff>276860</xdr:colOff>
      <xdr:row>19</xdr:row>
      <xdr:rowOff>82550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9</xdr:row>
      <xdr:rowOff>7620</xdr:rowOff>
    </xdr:from>
    <xdr:to>
      <xdr:col>8</xdr:col>
      <xdr:colOff>38100</xdr:colOff>
      <xdr:row>19</xdr:row>
      <xdr:rowOff>45720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177800</xdr:colOff>
      <xdr:row>19</xdr:row>
      <xdr:rowOff>121285</xdr:rowOff>
    </xdr:from>
    <xdr:to>
      <xdr:col>14</xdr:col>
      <xdr:colOff>466725</xdr:colOff>
      <xdr:row>29</xdr:row>
      <xdr:rowOff>144145</xdr:rowOff>
    </xdr:to>
    <xdr:sp macro="" textlink="">
      <xdr:nvSpPr>
        <xdr:cNvPr id="15" name="Rectangle 14">
          <a:extLst>
            <a:ext uri="{FF2B5EF4-FFF2-40B4-BE49-F238E27FC236}">
              <a16:creationId xmlns:a16="http://schemas.microsoft.com/office/drawing/2014/main" id="{00000000-0008-0000-0200-00000F000000}"/>
            </a:ext>
          </a:extLst>
        </xdr:cNvPr>
        <xdr:cNvSpPr/>
      </xdr:nvSpPr>
      <xdr:spPr>
        <a:xfrm>
          <a:off x="5054600" y="3499485"/>
          <a:ext cx="3946525" cy="180086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1</xdr:col>
      <xdr:colOff>487680</xdr:colOff>
      <xdr:row>29</xdr:row>
      <xdr:rowOff>78740</xdr:rowOff>
    </xdr:from>
    <xdr:to>
      <xdr:col>8</xdr:col>
      <xdr:colOff>63500</xdr:colOff>
      <xdr:row>42</xdr:row>
      <xdr:rowOff>25400</xdr:rowOff>
    </xdr:to>
    <xdr:grpSp>
      <xdr:nvGrpSpPr>
        <xdr:cNvPr id="36" name="Group 35">
          <a:extLst>
            <a:ext uri="{FF2B5EF4-FFF2-40B4-BE49-F238E27FC236}">
              <a16:creationId xmlns:a16="http://schemas.microsoft.com/office/drawing/2014/main" id="{00000000-0008-0000-0200-000024000000}"/>
            </a:ext>
          </a:extLst>
        </xdr:cNvPr>
        <xdr:cNvGrpSpPr/>
      </xdr:nvGrpSpPr>
      <xdr:grpSpPr>
        <a:xfrm>
          <a:off x="1103765" y="5250612"/>
          <a:ext cx="3888416" cy="2265086"/>
          <a:chOff x="8755380" y="1513840"/>
          <a:chExt cx="3992880" cy="1864360"/>
        </a:xfrm>
      </xdr:grpSpPr>
      <xdr:sp macro="" textlink="">
        <xdr:nvSpPr>
          <xdr:cNvPr id="18" name="Rectangle 17">
            <a:extLst>
              <a:ext uri="{FF2B5EF4-FFF2-40B4-BE49-F238E27FC236}">
                <a16:creationId xmlns:a16="http://schemas.microsoft.com/office/drawing/2014/main" id="{00000000-0008-0000-0200-000012000000}"/>
              </a:ext>
            </a:extLst>
          </xdr:cNvPr>
          <xdr:cNvSpPr/>
        </xdr:nvSpPr>
        <xdr:spPr>
          <a:xfrm>
            <a:off x="8923020" y="1600200"/>
            <a:ext cx="3825240" cy="177800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8755380" y="1513840"/>
          <a:ext cx="3779520" cy="180848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30480</xdr:colOff>
      <xdr:row>19</xdr:row>
      <xdr:rowOff>76200</xdr:rowOff>
    </xdr:from>
    <xdr:to>
      <xdr:col>8</xdr:col>
      <xdr:colOff>7620</xdr:colOff>
      <xdr:row>29</xdr:row>
      <xdr:rowOff>38100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269240</xdr:colOff>
      <xdr:row>19</xdr:row>
      <xdr:rowOff>96520</xdr:rowOff>
    </xdr:from>
    <xdr:to>
      <xdr:col>14</xdr:col>
      <xdr:colOff>375920</xdr:colOff>
      <xdr:row>29</xdr:row>
      <xdr:rowOff>58420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139700</xdr:colOff>
      <xdr:row>29</xdr:row>
      <xdr:rowOff>175260</xdr:rowOff>
    </xdr:from>
    <xdr:to>
      <xdr:col>14</xdr:col>
      <xdr:colOff>490220</xdr:colOff>
      <xdr:row>42</xdr:row>
      <xdr:rowOff>38100</xdr:rowOff>
    </xdr:to>
    <xdr:grpSp>
      <xdr:nvGrpSpPr>
        <xdr:cNvPr id="35" name="Group 34">
          <a:extLst>
            <a:ext uri="{FF2B5EF4-FFF2-40B4-BE49-F238E27FC236}">
              <a16:creationId xmlns:a16="http://schemas.microsoft.com/office/drawing/2014/main" id="{00000000-0008-0000-0200-000023000000}"/>
            </a:ext>
          </a:extLst>
        </xdr:cNvPr>
        <xdr:cNvGrpSpPr/>
      </xdr:nvGrpSpPr>
      <xdr:grpSpPr>
        <a:xfrm>
          <a:off x="5068381" y="5347132"/>
          <a:ext cx="4047030" cy="2181266"/>
          <a:chOff x="12923520" y="1572260"/>
          <a:chExt cx="3848100" cy="1842832"/>
        </a:xfrm>
      </xdr:grpSpPr>
      <xdr:sp macro="" textlink="">
        <xdr:nvSpPr>
          <xdr:cNvPr id="9" name="Rectangle 8">
            <a:extLst>
              <a:ext uri="{FF2B5EF4-FFF2-40B4-BE49-F238E27FC236}">
                <a16:creationId xmlns:a16="http://schemas.microsoft.com/office/drawing/2014/main" id="{00000000-0008-0000-0200-000009000000}"/>
              </a:ext>
            </a:extLst>
          </xdr:cNvPr>
          <xdr:cNvSpPr/>
        </xdr:nvSpPr>
        <xdr:spPr>
          <a:xfrm>
            <a:off x="12938760" y="1572260"/>
            <a:ext cx="3832860" cy="177800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12923520" y="1682812"/>
          <a:ext cx="3802380" cy="173228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xdr:col>
      <xdr:colOff>101600</xdr:colOff>
      <xdr:row>42</xdr:row>
      <xdr:rowOff>86360</xdr:rowOff>
    </xdr:from>
    <xdr:to>
      <xdr:col>7</xdr:col>
      <xdr:colOff>193040</xdr:colOff>
      <xdr:row>58</xdr:row>
      <xdr:rowOff>127000</xdr:rowOff>
    </xdr:to>
    <xdr:grpSp>
      <xdr:nvGrpSpPr>
        <xdr:cNvPr id="56" name="Group 55">
          <a:extLst>
            <a:ext uri="{FF2B5EF4-FFF2-40B4-BE49-F238E27FC236}">
              <a16:creationId xmlns:a16="http://schemas.microsoft.com/office/drawing/2014/main" id="{00000000-0008-0000-0200-000038000000}"/>
            </a:ext>
          </a:extLst>
        </xdr:cNvPr>
        <xdr:cNvGrpSpPr/>
      </xdr:nvGrpSpPr>
      <xdr:grpSpPr>
        <a:xfrm>
          <a:off x="1333770" y="7576658"/>
          <a:ext cx="3171866" cy="2894087"/>
          <a:chOff x="1320800" y="7553960"/>
          <a:chExt cx="3139440" cy="2885440"/>
        </a:xfrm>
      </xdr:grpSpPr>
      <xdr:sp macro="" textlink="">
        <xdr:nvSpPr>
          <xdr:cNvPr id="10" name="Rectangle 9">
            <a:extLst>
              <a:ext uri="{FF2B5EF4-FFF2-40B4-BE49-F238E27FC236}">
                <a16:creationId xmlns:a16="http://schemas.microsoft.com/office/drawing/2014/main" id="{00000000-0008-0000-0200-00000A000000}"/>
              </a:ext>
            </a:extLst>
          </xdr:cNvPr>
          <xdr:cNvSpPr/>
        </xdr:nvSpPr>
        <xdr:spPr>
          <a:xfrm>
            <a:off x="1320800" y="7553960"/>
            <a:ext cx="3139440" cy="288544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3" name="Chart 22">
            <a:extLst>
              <a:ext uri="{FF2B5EF4-FFF2-40B4-BE49-F238E27FC236}">
                <a16:creationId xmlns:a16="http://schemas.microsoft.com/office/drawing/2014/main" id="{00000000-0008-0000-0200-000017000000}"/>
              </a:ext>
            </a:extLst>
          </xdr:cNvPr>
          <xdr:cNvGraphicFramePr>
            <a:graphicFrameLocks/>
          </xdr:cNvGraphicFramePr>
        </xdr:nvGraphicFramePr>
        <xdr:xfrm>
          <a:off x="1371600" y="7772400"/>
          <a:ext cx="2971800" cy="24257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15</xdr:col>
      <xdr:colOff>63500</xdr:colOff>
      <xdr:row>35</xdr:row>
      <xdr:rowOff>38100</xdr:rowOff>
    </xdr:from>
    <xdr:to>
      <xdr:col>28</xdr:col>
      <xdr:colOff>38100</xdr:colOff>
      <xdr:row>58</xdr:row>
      <xdr:rowOff>127000</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9304777" y="6280015"/>
          <a:ext cx="7983706" cy="4190730"/>
          <a:chOff x="17830800" y="3083560"/>
          <a:chExt cx="7975600" cy="4091940"/>
        </a:xfrm>
      </xdr:grpSpPr>
      <xdr:sp macro="" textlink="">
        <xdr:nvSpPr>
          <xdr:cNvPr id="27" name="Rectangle 26">
            <a:extLst>
              <a:ext uri="{FF2B5EF4-FFF2-40B4-BE49-F238E27FC236}">
                <a16:creationId xmlns:a16="http://schemas.microsoft.com/office/drawing/2014/main" id="{00000000-0008-0000-0200-00001B000000}"/>
              </a:ext>
            </a:extLst>
          </xdr:cNvPr>
          <xdr:cNvSpPr/>
        </xdr:nvSpPr>
        <xdr:spPr>
          <a:xfrm>
            <a:off x="17873980" y="3083560"/>
            <a:ext cx="7932420" cy="409194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00000000-0008-0000-0200-00001C000000}"/>
                  </a:ext>
                </a:extLst>
              </xdr:cNvPr>
              <xdr:cNvGraphicFramePr/>
            </xdr:nvGraphicFramePr>
            <xdr:xfrm>
              <a:off x="17830800" y="3098800"/>
              <a:ext cx="7962900" cy="405130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7830800" y="3098800"/>
                <a:ext cx="7962900" cy="405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7</xdr:col>
      <xdr:colOff>317500</xdr:colOff>
      <xdr:row>42</xdr:row>
      <xdr:rowOff>50800</xdr:rowOff>
    </xdr:from>
    <xdr:to>
      <xdr:col>15</xdr:col>
      <xdr:colOff>63500</xdr:colOff>
      <xdr:row>58</xdr:row>
      <xdr:rowOff>127000</xdr:rowOff>
    </xdr:to>
    <xdr:grpSp>
      <xdr:nvGrpSpPr>
        <xdr:cNvPr id="37" name="Group 36">
          <a:extLst>
            <a:ext uri="{FF2B5EF4-FFF2-40B4-BE49-F238E27FC236}">
              <a16:creationId xmlns:a16="http://schemas.microsoft.com/office/drawing/2014/main" id="{00000000-0008-0000-0200-000025000000}"/>
            </a:ext>
          </a:extLst>
        </xdr:cNvPr>
        <xdr:cNvGrpSpPr/>
      </xdr:nvGrpSpPr>
      <xdr:grpSpPr>
        <a:xfrm>
          <a:off x="4630096" y="7541098"/>
          <a:ext cx="4674681" cy="2929647"/>
          <a:chOff x="2120900" y="11201400"/>
          <a:chExt cx="12446000" cy="3263900"/>
        </a:xfrm>
      </xdr:grpSpPr>
      <xdr:sp macro="" textlink="">
        <xdr:nvSpPr>
          <xdr:cNvPr id="7" name="Rectangle 6">
            <a:extLst>
              <a:ext uri="{FF2B5EF4-FFF2-40B4-BE49-F238E27FC236}">
                <a16:creationId xmlns:a16="http://schemas.microsoft.com/office/drawing/2014/main" id="{00000000-0008-0000-0200-000007000000}"/>
              </a:ext>
            </a:extLst>
          </xdr:cNvPr>
          <xdr:cNvSpPr/>
        </xdr:nvSpPr>
        <xdr:spPr>
          <a:xfrm>
            <a:off x="2120900" y="11201400"/>
            <a:ext cx="12446000" cy="326390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 name="Chart 29">
            <a:extLst>
              <a:ext uri="{FF2B5EF4-FFF2-40B4-BE49-F238E27FC236}">
                <a16:creationId xmlns:a16="http://schemas.microsoft.com/office/drawing/2014/main" id="{00000000-0008-0000-0200-00001E000000}"/>
              </a:ext>
            </a:extLst>
          </xdr:cNvPr>
          <xdr:cNvGraphicFramePr>
            <a:graphicFrameLocks/>
          </xdr:cNvGraphicFramePr>
        </xdr:nvGraphicFramePr>
        <xdr:xfrm>
          <a:off x="2341252" y="11543842"/>
          <a:ext cx="11845683" cy="2656049"/>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14</xdr:col>
      <xdr:colOff>180975</xdr:colOff>
      <xdr:row>9</xdr:row>
      <xdr:rowOff>9525</xdr:rowOff>
    </xdr:from>
    <xdr:to>
      <xdr:col>28</xdr:col>
      <xdr:colOff>9525</xdr:colOff>
      <xdr:row>34</xdr:row>
      <xdr:rowOff>114300</xdr:rowOff>
    </xdr:to>
    <xdr:grpSp>
      <xdr:nvGrpSpPr>
        <xdr:cNvPr id="34" name="Group 33">
          <a:extLst>
            <a:ext uri="{FF2B5EF4-FFF2-40B4-BE49-F238E27FC236}">
              <a16:creationId xmlns:a16="http://schemas.microsoft.com/office/drawing/2014/main" id="{00000000-0008-0000-0200-000022000000}"/>
            </a:ext>
            <a:ext uri="{147F2762-F138-4A5C-976F-8EAC2B608ADB}">
              <a16:predDERef xmlns:a16="http://schemas.microsoft.com/office/drawing/2014/main" pred="{00000000-0008-0000-0200-000025000000}"/>
            </a:ext>
          </a:extLst>
        </xdr:cNvPr>
        <xdr:cNvGrpSpPr/>
      </xdr:nvGrpSpPr>
      <xdr:grpSpPr>
        <a:xfrm>
          <a:off x="8806166" y="1614589"/>
          <a:ext cx="8453742" cy="4563285"/>
          <a:chOff x="8399666" y="3472180"/>
          <a:chExt cx="8453120" cy="4770120"/>
        </a:xfrm>
      </xdr:grpSpPr>
      <xdr:sp macro="" textlink="">
        <xdr:nvSpPr>
          <xdr:cNvPr id="25" name="Rectangle 24">
            <a:extLst>
              <a:ext uri="{FF2B5EF4-FFF2-40B4-BE49-F238E27FC236}">
                <a16:creationId xmlns:a16="http://schemas.microsoft.com/office/drawing/2014/main" id="{00000000-0008-0000-0200-000019000000}"/>
              </a:ext>
            </a:extLst>
          </xdr:cNvPr>
          <xdr:cNvSpPr/>
        </xdr:nvSpPr>
        <xdr:spPr>
          <a:xfrm>
            <a:off x="8956040" y="3472180"/>
            <a:ext cx="7846060" cy="4770120"/>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4447985E-5E64-452E-B78A-DDC4F3B6F32F}"/>
                  </a:ext>
                </a:extLst>
              </xdr:cNvPr>
              <xdr:cNvGraphicFramePr/>
            </xdr:nvGraphicFramePr>
            <xdr:xfrm>
              <a:off x="8399666" y="3660040"/>
              <a:ext cx="8453120" cy="427736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399666" y="3660040"/>
                <a:ext cx="8453120" cy="42773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28</xdr:col>
      <xdr:colOff>66674</xdr:colOff>
      <xdr:row>8</xdr:row>
      <xdr:rowOff>149224</xdr:rowOff>
    </xdr:from>
    <xdr:to>
      <xdr:col>34</xdr:col>
      <xdr:colOff>203200</xdr:colOff>
      <xdr:row>58</xdr:row>
      <xdr:rowOff>114299</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7135474" y="1571624"/>
          <a:ext cx="3794126" cy="885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t>Key Insights Based</a:t>
          </a:r>
          <a:r>
            <a:rPr lang="en-US" sz="1200" b="1" kern="1200" baseline="0"/>
            <a:t> on Analysis</a:t>
          </a:r>
        </a:p>
        <a:p>
          <a:endParaRPr lang="en-US" sz="1200" b="1" kern="1200" baseline="0"/>
        </a:p>
        <a:p>
          <a:r>
            <a:rPr lang="en-US" sz="1200" kern="1200" baseline="0"/>
            <a:t>1.  Technology product category generates more profit for the business, with technology having the highest profit in  2015, 2016, and 2017. While office supplies has the highest profit in 2014.</a:t>
          </a:r>
        </a:p>
        <a:p>
          <a:endParaRPr lang="en-US" sz="1200" kern="1200" baseline="0"/>
        </a:p>
        <a:p>
          <a:r>
            <a:rPr lang="en-US" sz="1200" kern="1200" baseline="0"/>
            <a:t>2.  The consumer segement generates more profit for the business, it has displayed a consistent profitability trend throught the years.</a:t>
          </a:r>
        </a:p>
        <a:p>
          <a:endParaRPr lang="en-US" sz="1200" kern="1200" baseline="0"/>
        </a:p>
        <a:p>
          <a:r>
            <a:rPr lang="en-US" sz="1200" kern="1200" baseline="0"/>
            <a:t>3.  The top customers who are generating more profits for the business varies over the years.  In 2017,  we have Raymond Buch, Hunter Lopez, Tom Ashbrook, Andy Relter and Jame Waco as the top 5 customers.</a:t>
          </a:r>
        </a:p>
        <a:p>
          <a:r>
            <a:rPr lang="en-US" sz="1200" kern="1200" baseline="0"/>
            <a:t>In  2016, we have Tamara Chand, Adrian Barton, Sanjit Engle, Bill Shonely and Daniel Raglin, as the top customers.</a:t>
          </a:r>
        </a:p>
        <a:p>
          <a:r>
            <a:rPr lang="en-US" sz="1200" kern="1200" baseline="0"/>
            <a:t>In 2015 and 2014, we also have different sets of top 5 customer. which denoted we need to look into our customer service/satisfactory concern of our customers</a:t>
          </a:r>
        </a:p>
        <a:p>
          <a:endParaRPr lang="en-US" sz="1200" kern="1200" baseline="0"/>
        </a:p>
        <a:p>
          <a:r>
            <a:rPr lang="en-US" sz="1200" kern="1200" baseline="0"/>
            <a:t>4.  Majority of the sold products falls under office supplies.</a:t>
          </a:r>
        </a:p>
        <a:p>
          <a:endParaRPr lang="en-US" sz="1200" kern="1200" baseline="0"/>
        </a:p>
        <a:p>
          <a:r>
            <a:rPr lang="en-US" sz="1200" kern="1200" baseline="0"/>
            <a:t>5. Revenue were mostly generate in Califonia, New York, Washington and Pnnsyvania and the company generate the least revenues from Wyoming, South Dakota, West  Virginia, and North Dakota.</a:t>
          </a:r>
        </a:p>
        <a:p>
          <a:endParaRPr lang="en-US" sz="1200" kern="1200" baseline="0"/>
        </a:p>
        <a:p>
          <a:r>
            <a:rPr lang="en-US" sz="1200" kern="1200" baseline="0"/>
            <a:t>6. Majority of our order Perecntage are placed through standard Class.</a:t>
          </a:r>
        </a:p>
        <a:p>
          <a:endParaRPr lang="en-US" sz="1200" kern="1200" baseline="0"/>
        </a:p>
        <a:p>
          <a:r>
            <a:rPr lang="en-US" sz="1200" b="1" kern="1200" baseline="0"/>
            <a:t>Recommendations</a:t>
          </a:r>
        </a:p>
        <a:p>
          <a:r>
            <a:rPr lang="en-US" sz="1200" b="0" kern="1200" baseline="0"/>
            <a:t>1. Give insentives to customers generating more profit to the company, have a follow-up routine with customers, as I noticed our top customers throughout the years are not being retained.</a:t>
          </a:r>
        </a:p>
        <a:p>
          <a:endParaRPr lang="en-US" sz="1200" b="0" kern="1200" baseline="0"/>
        </a:p>
        <a:p>
          <a:r>
            <a:rPr lang="en-US" sz="1200" b="0" kern="1200" baseline="0"/>
            <a:t>2. conducting a location analysis for the states earning low revenues, to help determine what factors are contributing to the low sales.</a:t>
          </a:r>
        </a:p>
        <a:p>
          <a:endParaRPr lang="en-US" sz="1200" b="0" kern="1200" baseline="0"/>
        </a:p>
        <a:p>
          <a:r>
            <a:rPr lang="en-US" sz="1200" b="0" kern="1200" baseline="0"/>
            <a:t>3. Allocate more funds to advertising in those states, euip and train  sale support team in those states to help grow their productivity.</a:t>
          </a:r>
          <a:endParaRPr lang="en-US" sz="1200" b="0" kern="1200"/>
        </a:p>
      </xdr:txBody>
    </xdr:sp>
    <xdr:clientData/>
  </xdr:twoCellAnchor>
  <xdr:twoCellAnchor>
    <xdr:from>
      <xdr:col>3</xdr:col>
      <xdr:colOff>36605</xdr:colOff>
      <xdr:row>4</xdr:row>
      <xdr:rowOff>31376</xdr:rowOff>
    </xdr:from>
    <xdr:to>
      <xdr:col>6</xdr:col>
      <xdr:colOff>260722</xdr:colOff>
      <xdr:row>8</xdr:row>
      <xdr:rowOff>18676</xdr:rowOff>
    </xdr:to>
    <xdr:grpSp>
      <xdr:nvGrpSpPr>
        <xdr:cNvPr id="52" name="Group 51">
          <a:extLst>
            <a:ext uri="{FF2B5EF4-FFF2-40B4-BE49-F238E27FC236}">
              <a16:creationId xmlns:a16="http://schemas.microsoft.com/office/drawing/2014/main" id="{00000000-0008-0000-0200-000034000000}"/>
            </a:ext>
          </a:extLst>
        </xdr:cNvPr>
        <xdr:cNvGrpSpPr/>
      </xdr:nvGrpSpPr>
      <xdr:grpSpPr>
        <a:xfrm>
          <a:off x="1884860" y="744738"/>
          <a:ext cx="2072373" cy="700661"/>
          <a:chOff x="6083300" y="787400"/>
          <a:chExt cx="2057400" cy="698500"/>
        </a:xfrm>
      </xdr:grpSpPr>
      <xdr:sp macro="" textlink="'Pivot Tables'!$G$4">
        <xdr:nvSpPr>
          <xdr:cNvPr id="38" name="TextBox 37">
            <a:extLst>
              <a:ext uri="{FF2B5EF4-FFF2-40B4-BE49-F238E27FC236}">
                <a16:creationId xmlns:a16="http://schemas.microsoft.com/office/drawing/2014/main" id="{00000000-0008-0000-0200-000026000000}"/>
              </a:ext>
            </a:extLst>
          </xdr:cNvPr>
          <xdr:cNvSpPr txBox="1"/>
        </xdr:nvSpPr>
        <xdr:spPr>
          <a:xfrm>
            <a:off x="6083300" y="787400"/>
            <a:ext cx="20574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3E8115-EEDD-4427-A742-CA3650B942A2}" type="TxLink">
              <a:rPr lang="en-US" sz="1800" b="1" i="0" u="none" strike="noStrike">
                <a:solidFill>
                  <a:sysClr val="windowText" lastClr="000000"/>
                </a:solidFill>
                <a:latin typeface="Aptos Narrow"/>
              </a:rPr>
              <a:pPr algn="ctr"/>
              <a:t> $2,297,201 </a:t>
            </a:fld>
            <a:endParaRPr lang="en-US" sz="1800" b="1">
              <a:solidFill>
                <a:sysClr val="windowText" lastClr="000000"/>
              </a:solidFill>
            </a:endParaRPr>
          </a:p>
        </xdr:txBody>
      </xdr:sp>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6286500" y="1079500"/>
            <a:ext cx="1689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Revenue</a:t>
            </a:r>
          </a:p>
        </xdr:txBody>
      </xdr:sp>
    </xdr:grpSp>
    <xdr:clientData/>
  </xdr:twoCellAnchor>
  <xdr:twoCellAnchor>
    <xdr:from>
      <xdr:col>8</xdr:col>
      <xdr:colOff>123457</xdr:colOff>
      <xdr:row>4</xdr:row>
      <xdr:rowOff>5977</xdr:rowOff>
    </xdr:from>
    <xdr:to>
      <xdr:col>11</xdr:col>
      <xdr:colOff>352057</xdr:colOff>
      <xdr:row>7</xdr:row>
      <xdr:rowOff>172571</xdr:rowOff>
    </xdr:to>
    <xdr:grpSp>
      <xdr:nvGrpSpPr>
        <xdr:cNvPr id="50" name="Group 49">
          <a:extLst>
            <a:ext uri="{FF2B5EF4-FFF2-40B4-BE49-F238E27FC236}">
              <a16:creationId xmlns:a16="http://schemas.microsoft.com/office/drawing/2014/main" id="{00000000-0008-0000-0200-000032000000}"/>
            </a:ext>
          </a:extLst>
        </xdr:cNvPr>
        <xdr:cNvGrpSpPr/>
      </xdr:nvGrpSpPr>
      <xdr:grpSpPr>
        <a:xfrm>
          <a:off x="5052138" y="719339"/>
          <a:ext cx="2076855" cy="701615"/>
          <a:chOff x="8623300" y="762000"/>
          <a:chExt cx="2057400" cy="698500"/>
        </a:xfrm>
      </xdr:grpSpPr>
      <xdr:sp macro="" textlink="'Pivot Tables'!$A$4">
        <xdr:nvSpPr>
          <xdr:cNvPr id="39" name="TextBox 38">
            <a:extLst>
              <a:ext uri="{FF2B5EF4-FFF2-40B4-BE49-F238E27FC236}">
                <a16:creationId xmlns:a16="http://schemas.microsoft.com/office/drawing/2014/main" id="{00000000-0008-0000-0200-000027000000}"/>
              </a:ext>
            </a:extLst>
          </xdr:cNvPr>
          <xdr:cNvSpPr txBox="1"/>
        </xdr:nvSpPr>
        <xdr:spPr>
          <a:xfrm>
            <a:off x="8623300" y="762000"/>
            <a:ext cx="20574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7E684E-22C1-4BAA-93B8-A0048B04219D}" type="TxLink">
              <a:rPr lang="en-US" sz="1800" b="1" i="0" u="none" strike="noStrike">
                <a:solidFill>
                  <a:srgbClr val="000000"/>
                </a:solidFill>
                <a:latin typeface="Aptos Narrow"/>
              </a:rPr>
              <a:pPr algn="ctr"/>
              <a:t> $286,397 </a:t>
            </a:fld>
            <a:endParaRPr lang="en-US" sz="1800" b="1">
              <a:solidFill>
                <a:sysClr val="windowText" lastClr="000000"/>
              </a:solidFill>
            </a:endParaRPr>
          </a:p>
        </xdr:txBody>
      </xdr:sp>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01100" y="1066800"/>
            <a:ext cx="1689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Profit</a:t>
            </a:r>
          </a:p>
        </xdr:txBody>
      </xdr:sp>
    </xdr:grpSp>
    <xdr:clientData/>
  </xdr:twoCellAnchor>
  <xdr:twoCellAnchor>
    <xdr:from>
      <xdr:col>13</xdr:col>
      <xdr:colOff>214792</xdr:colOff>
      <xdr:row>4</xdr:row>
      <xdr:rowOff>44038</xdr:rowOff>
    </xdr:from>
    <xdr:to>
      <xdr:col>16</xdr:col>
      <xdr:colOff>438910</xdr:colOff>
      <xdr:row>8</xdr:row>
      <xdr:rowOff>31338</xdr:rowOff>
    </xdr:to>
    <xdr:grpSp>
      <xdr:nvGrpSpPr>
        <xdr:cNvPr id="51" name="Group 50">
          <a:extLst>
            <a:ext uri="{FF2B5EF4-FFF2-40B4-BE49-F238E27FC236}">
              <a16:creationId xmlns:a16="http://schemas.microsoft.com/office/drawing/2014/main" id="{00000000-0008-0000-0200-000033000000}"/>
            </a:ext>
          </a:extLst>
        </xdr:cNvPr>
        <xdr:cNvGrpSpPr/>
      </xdr:nvGrpSpPr>
      <xdr:grpSpPr>
        <a:xfrm>
          <a:off x="8223898" y="757400"/>
          <a:ext cx="2072374" cy="700661"/>
          <a:chOff x="10860403" y="766444"/>
          <a:chExt cx="2057400" cy="698500"/>
        </a:xfrm>
      </xdr:grpSpPr>
      <xdr:sp macro="" textlink="'Pivot Tables'!$C$4">
        <xdr:nvSpPr>
          <xdr:cNvPr id="40" name="TextBox 39">
            <a:extLst>
              <a:ext uri="{FF2B5EF4-FFF2-40B4-BE49-F238E27FC236}">
                <a16:creationId xmlns:a16="http://schemas.microsoft.com/office/drawing/2014/main" id="{00000000-0008-0000-0200-000028000000}"/>
              </a:ext>
            </a:extLst>
          </xdr:cNvPr>
          <xdr:cNvSpPr txBox="1"/>
        </xdr:nvSpPr>
        <xdr:spPr>
          <a:xfrm>
            <a:off x="10860403" y="766444"/>
            <a:ext cx="20574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16C90D-D9A6-425D-95B7-FE188B5F7A77}" type="TxLink">
              <a:rPr lang="en-US" sz="1800" b="1" i="0" u="none" strike="noStrike">
                <a:solidFill>
                  <a:srgbClr val="000000"/>
                </a:solidFill>
                <a:latin typeface="Aptos Narrow"/>
              </a:rPr>
              <a:pPr algn="ctr"/>
              <a:t>1894</a:t>
            </a:fld>
            <a:endParaRPr lang="en-US" sz="1800" b="1">
              <a:solidFill>
                <a:sysClr val="windowText" lastClr="000000"/>
              </a:solidFill>
            </a:endParaRPr>
          </a:p>
        </xdr:txBody>
      </xdr:sp>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1049000" y="1041400"/>
            <a:ext cx="1689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Total Product</a:t>
            </a:r>
          </a:p>
        </xdr:txBody>
      </xdr:sp>
    </xdr:grpSp>
    <xdr:clientData/>
  </xdr:twoCellAnchor>
  <xdr:twoCellAnchor>
    <xdr:from>
      <xdr:col>18</xdr:col>
      <xdr:colOff>301644</xdr:colOff>
      <xdr:row>4</xdr:row>
      <xdr:rowOff>53749</xdr:rowOff>
    </xdr:from>
    <xdr:to>
      <xdr:col>21</xdr:col>
      <xdr:colOff>530244</xdr:colOff>
      <xdr:row>8</xdr:row>
      <xdr:rowOff>41049</xdr:rowOff>
    </xdr:to>
    <xdr:grpSp>
      <xdr:nvGrpSpPr>
        <xdr:cNvPr id="53" name="Group 52">
          <a:extLst>
            <a:ext uri="{FF2B5EF4-FFF2-40B4-BE49-F238E27FC236}">
              <a16:creationId xmlns:a16="http://schemas.microsoft.com/office/drawing/2014/main" id="{00000000-0008-0000-0200-000035000000}"/>
            </a:ext>
          </a:extLst>
        </xdr:cNvPr>
        <xdr:cNvGrpSpPr/>
      </xdr:nvGrpSpPr>
      <xdr:grpSpPr>
        <a:xfrm>
          <a:off x="11391176" y="767111"/>
          <a:ext cx="2076855" cy="700661"/>
          <a:chOff x="12511403" y="753744"/>
          <a:chExt cx="2057400" cy="698500"/>
        </a:xfrm>
      </xdr:grpSpPr>
      <xdr:sp macro="" textlink="'Pivot Tables'!$E$4">
        <xdr:nvSpPr>
          <xdr:cNvPr id="44" name="TextBox 43">
            <a:extLst>
              <a:ext uri="{FF2B5EF4-FFF2-40B4-BE49-F238E27FC236}">
                <a16:creationId xmlns:a16="http://schemas.microsoft.com/office/drawing/2014/main" id="{00000000-0008-0000-0200-00002C000000}"/>
              </a:ext>
            </a:extLst>
          </xdr:cNvPr>
          <xdr:cNvSpPr txBox="1"/>
        </xdr:nvSpPr>
        <xdr:spPr>
          <a:xfrm>
            <a:off x="12511403" y="753744"/>
            <a:ext cx="20574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6DEE0C-5764-4680-B871-9EF5E18819B8}" type="TxLink">
              <a:rPr lang="en-US" sz="1800" b="1" i="0" u="none" strike="noStrike">
                <a:solidFill>
                  <a:sysClr val="windowText" lastClr="000000"/>
                </a:solidFill>
                <a:latin typeface="Aptos Narrow"/>
              </a:rPr>
              <a:pPr algn="ctr"/>
              <a:t>9994</a:t>
            </a:fld>
            <a:endParaRPr lang="en-US" sz="1800" b="1">
              <a:solidFill>
                <a:sysClr val="windowText" lastClr="000000"/>
              </a:solidFill>
            </a:endParaRPr>
          </a:p>
        </xdr:txBody>
      </xdr:sp>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12740003" y="1045844"/>
            <a:ext cx="1689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Total Orders</a:t>
            </a:r>
          </a:p>
        </xdr:txBody>
      </xdr:sp>
    </xdr:grpSp>
    <xdr:clientData/>
  </xdr:twoCellAnchor>
  <xdr:twoCellAnchor>
    <xdr:from>
      <xdr:col>23</xdr:col>
      <xdr:colOff>392979</xdr:colOff>
      <xdr:row>3</xdr:row>
      <xdr:rowOff>164315</xdr:rowOff>
    </xdr:from>
    <xdr:to>
      <xdr:col>27</xdr:col>
      <xdr:colOff>22775</xdr:colOff>
      <xdr:row>7</xdr:row>
      <xdr:rowOff>151615</xdr:rowOff>
    </xdr:to>
    <xdr:grpSp>
      <xdr:nvGrpSpPr>
        <xdr:cNvPr id="54" name="Group 53">
          <a:extLst>
            <a:ext uri="{FF2B5EF4-FFF2-40B4-BE49-F238E27FC236}">
              <a16:creationId xmlns:a16="http://schemas.microsoft.com/office/drawing/2014/main" id="{00000000-0008-0000-0200-000036000000}"/>
            </a:ext>
          </a:extLst>
        </xdr:cNvPr>
        <xdr:cNvGrpSpPr/>
      </xdr:nvGrpSpPr>
      <xdr:grpSpPr>
        <a:xfrm>
          <a:off x="14562936" y="699336"/>
          <a:ext cx="2094137" cy="700662"/>
          <a:chOff x="14429103" y="741044"/>
          <a:chExt cx="2068196" cy="698500"/>
        </a:xfrm>
      </xdr:grpSpPr>
      <xdr:sp macro="" textlink="'Pivot Tables'!$K$4">
        <xdr:nvSpPr>
          <xdr:cNvPr id="45" name="TextBox 44">
            <a:extLst>
              <a:ext uri="{FF2B5EF4-FFF2-40B4-BE49-F238E27FC236}">
                <a16:creationId xmlns:a16="http://schemas.microsoft.com/office/drawing/2014/main" id="{00000000-0008-0000-0200-00002D000000}"/>
              </a:ext>
            </a:extLst>
          </xdr:cNvPr>
          <xdr:cNvSpPr txBox="1"/>
        </xdr:nvSpPr>
        <xdr:spPr>
          <a:xfrm>
            <a:off x="14429103" y="741044"/>
            <a:ext cx="20574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958AFC6-15A1-4535-892C-CBAD372FBFAB}" type="TxLink">
              <a:rPr lang="en-US" sz="1800" b="1" i="0" u="none" strike="noStrike">
                <a:solidFill>
                  <a:sysClr val="windowText" lastClr="000000"/>
                </a:solidFill>
                <a:latin typeface="Aptos Narrow"/>
              </a:rPr>
              <a:pPr algn="ctr"/>
              <a:t>4</a:t>
            </a:fld>
            <a:endParaRPr lang="en-US" sz="1800" b="1">
              <a:solidFill>
                <a:sysClr val="windowText" lastClr="000000"/>
              </a:solidFill>
            </a:endParaRPr>
          </a:p>
        </xdr:txBody>
      </xdr:sp>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14492602" y="1020444"/>
            <a:ext cx="2004697" cy="274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AVG</a:t>
            </a:r>
            <a:r>
              <a:rPr lang="en-US" sz="1600" b="1" baseline="0"/>
              <a:t> Shipping Days</a:t>
            </a:r>
            <a:endParaRPr lang="en-US" sz="1600" b="1"/>
          </a:p>
        </xdr:txBody>
      </xdr:sp>
    </xdr:grpSp>
    <xdr:clientData/>
  </xdr:twoCellAnchor>
  <xdr:twoCellAnchor>
    <xdr:from>
      <xdr:col>28</xdr:col>
      <xdr:colOff>490629</xdr:colOff>
      <xdr:row>4</xdr:row>
      <xdr:rowOff>14194</xdr:rowOff>
    </xdr:from>
    <xdr:to>
      <xdr:col>32</xdr:col>
      <xdr:colOff>430304</xdr:colOff>
      <xdr:row>8</xdr:row>
      <xdr:rowOff>1494</xdr:rowOff>
    </xdr:to>
    <xdr:grpSp>
      <xdr:nvGrpSpPr>
        <xdr:cNvPr id="55" name="Group 54">
          <a:extLst>
            <a:ext uri="{FF2B5EF4-FFF2-40B4-BE49-F238E27FC236}">
              <a16:creationId xmlns:a16="http://schemas.microsoft.com/office/drawing/2014/main" id="{00000000-0008-0000-0200-000037000000}"/>
            </a:ext>
          </a:extLst>
        </xdr:cNvPr>
        <xdr:cNvGrpSpPr/>
      </xdr:nvGrpSpPr>
      <xdr:grpSpPr>
        <a:xfrm>
          <a:off x="17741012" y="727556"/>
          <a:ext cx="2404015" cy="700661"/>
          <a:chOff x="16748124" y="736600"/>
          <a:chExt cx="2378075" cy="698500"/>
        </a:xfrm>
      </xdr:grpSpPr>
      <xdr:sp macro="" textlink="'Pivot Tables'!$I$4">
        <xdr:nvSpPr>
          <xdr:cNvPr id="46" name="TextBox 45">
            <a:extLst>
              <a:ext uri="{FF2B5EF4-FFF2-40B4-BE49-F238E27FC236}">
                <a16:creationId xmlns:a16="http://schemas.microsoft.com/office/drawing/2014/main" id="{00000000-0008-0000-0200-00002E000000}"/>
              </a:ext>
            </a:extLst>
          </xdr:cNvPr>
          <xdr:cNvSpPr txBox="1"/>
        </xdr:nvSpPr>
        <xdr:spPr>
          <a:xfrm>
            <a:off x="16878300" y="736600"/>
            <a:ext cx="20574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DC3581F-0E23-4E24-B816-B87529FB7C6C}" type="TxLink">
              <a:rPr lang="en-US" sz="1800" b="1" i="0" u="none" strike="noStrike">
                <a:solidFill>
                  <a:sysClr val="windowText" lastClr="000000"/>
                </a:solidFill>
                <a:latin typeface="Aptos Narrow"/>
              </a:rPr>
              <a:pPr algn="ctr"/>
              <a:t> $2,297,201 </a:t>
            </a:fld>
            <a:endParaRPr lang="en-US" sz="1800" b="1">
              <a:solidFill>
                <a:sysClr val="windowText" lastClr="000000"/>
              </a:solidFill>
            </a:endParaRPr>
          </a:p>
        </xdr:txBody>
      </xdr:sp>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16748124" y="1034415"/>
            <a:ext cx="2378075" cy="273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Previous Year Revenue</a:t>
            </a:r>
          </a:p>
        </xdr:txBody>
      </xdr:sp>
    </xdr:grpSp>
    <xdr:clientData/>
  </xdr:twoCellAnchor>
  <xdr:twoCellAnchor editAs="oneCell">
    <xdr:from>
      <xdr:col>0</xdr:col>
      <xdr:colOff>0</xdr:colOff>
      <xdr:row>4</xdr:row>
      <xdr:rowOff>152400</xdr:rowOff>
    </xdr:from>
    <xdr:to>
      <xdr:col>1</xdr:col>
      <xdr:colOff>571500</xdr:colOff>
      <xdr:row>14</xdr:row>
      <xdr:rowOff>96520</xdr:rowOff>
    </xdr:to>
    <mc:AlternateContent xmlns:mc="http://schemas.openxmlformats.org/markup-compatibility/2006" xmlns:a14="http://schemas.microsoft.com/office/drawing/2010/main">
      <mc:Choice Requires="a14">
        <xdr:graphicFrame macro="">
          <xdr:nvGraphicFramePr>
            <xdr:cNvPr id="58" name="Year 2">
              <a:extLst>
                <a:ext uri="{FF2B5EF4-FFF2-40B4-BE49-F238E27FC236}">
                  <a16:creationId xmlns:a16="http://schemas.microsoft.com/office/drawing/2014/main" id="{00000000-0008-0000-0200-00003A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863600"/>
              <a:ext cx="11811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326389" backgroundQuery="1" createdVersion="8" refreshedVersion="8" minRefreshableVersion="3" recordCount="0" supportSubquery="1" supportAdvancedDrill="1" xr:uid="{A2837F9F-A970-4201-8342-B3ABC21AD165}">
  <cacheSource type="external" connectionId="7"/>
  <cacheFields count="7">
    <cacheField name="[Measures].[Revenue]" caption="Revenue" numFmtId="0" hierarchy="60" level="32767"/>
    <cacheField name="[Measures].[Previous Yr Sales]" caption="Previous Yr Sales" numFmtId="0" hierarchy="63" level="32767"/>
    <cacheField name="[Dim Calender].[Date Hierarchy].[Year]" caption="Year" numFmtId="0" hierarchy="1"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Dim Calender].[Date Hierarchy].[Year].&amp;[2014]"/>
            <x15:cachedUniqueName index="1" name="[Dim Calender].[Date Hierarchy].[Year].&amp;[2015]"/>
            <x15:cachedUniqueName index="2" name="[Dim Calender].[Date Hierarchy].[Year].&amp;[2016]"/>
            <x15:cachedUniqueName index="3" name="[Dim Calender].[Date Hierarchy].[Year].&amp;[2017]"/>
            <x15:cachedUniqueName index="4" name="[Dim Calender].[Date Hierarchy].[Year].&amp;[2018]"/>
          </x15:cachedUniqueNames>
        </ext>
      </extLst>
    </cacheField>
    <cacheField name="[Dim Calender].[Date Hierarchy].[Quarter]" caption="Quarter" numFmtId="0" hierarchy="1" level="2">
      <sharedItems containsSemiMixedTypes="0" containsString="0" containsNumber="1" containsInteger="1" minValue="1" maxValue="4" count="20">
        <n v="1"/>
        <n v="2"/>
        <n v="3"/>
        <n v="4"/>
        <n v="1"/>
        <n v="2"/>
        <n v="3"/>
        <n v="4"/>
        <n v="1"/>
        <n v="2"/>
        <n v="3"/>
        <n v="4"/>
        <n v="1"/>
        <n v="2"/>
        <n v="3"/>
        <n v="4"/>
        <n v="1"/>
        <n v="2"/>
        <n v="3"/>
        <n v="4"/>
      </sharedItems>
      <extLst>
        <ext xmlns:x15="http://schemas.microsoft.com/office/spreadsheetml/2010/11/main" uri="{4F2E5C28-24EA-4eb8-9CBF-B6C8F9C3D259}">
          <x15:cachedUniqueNames>
            <x15:cachedUniqueName index="0" name="[Dim Calender].[Date Hierarchy].[Year].&amp;[2014].&amp;[1]"/>
            <x15:cachedUniqueName index="1" name="[Dim Calender].[Date Hierarchy].[Year].&amp;[2014].&amp;[2]"/>
            <x15:cachedUniqueName index="2" name="[Dim Calender].[Date Hierarchy].[Year].&amp;[2014].&amp;[3]"/>
            <x15:cachedUniqueName index="3" name="[Dim Calender].[Date Hierarchy].[Year].&amp;[2014].&amp;[4]"/>
            <x15:cachedUniqueName index="4" name="[Dim Calender].[Date Hierarchy].[Year].&amp;[2015].&amp;[1]"/>
            <x15:cachedUniqueName index="5" name="[Dim Calender].[Date Hierarchy].[Year].&amp;[2015].&amp;[2]"/>
            <x15:cachedUniqueName index="6" name="[Dim Calender].[Date Hierarchy].[Year].&amp;[2015].&amp;[3]"/>
            <x15:cachedUniqueName index="7" name="[Dim Calender].[Date Hierarchy].[Year].&amp;[2015].&amp;[4]"/>
            <x15:cachedUniqueName index="8" name="[Dim Calender].[Date Hierarchy].[Year].&amp;[2016].&amp;[1]"/>
            <x15:cachedUniqueName index="9" name="[Dim Calender].[Date Hierarchy].[Year].&amp;[2016].&amp;[2]"/>
            <x15:cachedUniqueName index="10" name="[Dim Calender].[Date Hierarchy].[Year].&amp;[2016].&amp;[3]"/>
            <x15:cachedUniqueName index="11" name="[Dim Calender].[Date Hierarchy].[Year].&amp;[2016].&amp;[4]"/>
            <x15:cachedUniqueName index="12" name="[Dim Calender].[Date Hierarchy].[Year].&amp;[2017].&amp;[1]"/>
            <x15:cachedUniqueName index="13" name="[Dim Calender].[Date Hierarchy].[Year].&amp;[2017].&amp;[2]"/>
            <x15:cachedUniqueName index="14" name="[Dim Calender].[Date Hierarchy].[Year].&amp;[2017].&amp;[3]"/>
            <x15:cachedUniqueName index="15" name="[Dim Calender].[Date Hierarchy].[Year].&amp;[2017].&amp;[4]"/>
            <x15:cachedUniqueName index="16" name="[Dim Calender].[Date Hierarchy].[Year].&amp;[2018].&amp;[1]"/>
            <x15:cachedUniqueName index="17" name="[Dim Calender].[Date Hierarchy].[Year].&amp;[2018].&amp;[2]"/>
            <x15:cachedUniqueName index="18" name="[Dim Calender].[Date Hierarchy].[Year].&amp;[2018].&amp;[3]"/>
            <x15:cachedUniqueName index="19" name="[Dim Calender].[Date Hierarchy].[Year].&amp;[2018].&amp;[4]"/>
          </x15:cachedUniqueNames>
        </ext>
      </extLst>
    </cacheField>
    <cacheField name="[Dim Calender].[Date Hierarchy].[Month Short]" caption="Month Short" numFmtId="0" hierarchy="1" level="3">
      <sharedItems containsSemiMixedTypes="0" containsNonDate="0" containsString="0"/>
    </cacheField>
    <cacheField name="[Dim Calender].[Date Hierarchy].[Start of Week]" caption="Start of Week" numFmtId="0" hierarchy="1" level="4">
      <sharedItems containsSemiMixedTypes="0" containsNonDate="0" containsString="0"/>
    </cacheField>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5" unbalanced="0">
      <fieldsUsage count="5">
        <fieldUsage x="-1"/>
        <fieldUsage x="2"/>
        <fieldUsage x="3"/>
        <fieldUsage x="4"/>
        <fieldUsage x="5"/>
      </fieldsUsage>
    </cacheHierarchy>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6"/>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oneField="1">
      <fieldsUsage count="1">
        <fieldUsage x="0"/>
      </fieldsUsage>
    </cacheHierarchy>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oneField="1">
      <fieldsUsage count="1">
        <fieldUsage x="1"/>
      </fieldsUsage>
    </cacheHierarchy>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7083331" backgroundQuery="1" createdVersion="8" refreshedVersion="8" minRefreshableVersion="3" recordCount="0" supportSubquery="1" supportAdvancedDrill="1" xr:uid="{F2093FA9-FC35-43C7-93BA-C1101DA19D3E}">
  <cacheSource type="external" connectionId="7"/>
  <cacheFields count="3">
    <cacheField name="[Dim Product].[Category].[Category]" caption="Category" numFmtId="0" hierarchy="14" level="1">
      <sharedItems count="3">
        <s v="Furniture"/>
        <s v="Office Supplies"/>
        <s v="Technology"/>
      </sharedItems>
    </cacheField>
    <cacheField name="[Measures].[Total Profit]" caption="Total Profit" numFmtId="0" hierarchy="58"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2"/>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2" memberValueDatatype="130" unbalanced="0">
      <fieldsUsage count="2">
        <fieldUsage x="-1"/>
        <fieldUsage x="0"/>
      </fieldsUsage>
    </cacheHierarchy>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oneField="1">
      <fieldsUsage count="1">
        <fieldUsage x="1"/>
      </fieldsUsage>
    </cacheHierarchy>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7662039" backgroundQuery="1" createdVersion="8" refreshedVersion="8" minRefreshableVersion="3" recordCount="0" supportSubquery="1" supportAdvancedDrill="1" xr:uid="{578E733D-2EC4-4681-85AC-8145561C093C}">
  <cacheSource type="external" connectionId="7"/>
  <cacheFields count="3">
    <cacheField name="[Measures].[Total Profit]" caption="Total Profit" numFmtId="0" hierarchy="58" level="32767"/>
    <cacheField name="[Order Fact Table].[Segment].[Segment]" caption="Segment" numFmtId="0" hierarchy="30" level="1">
      <sharedItems count="3">
        <s v="Consumer"/>
        <s v="Corporate"/>
        <s v="Home Office"/>
      </sharedItems>
    </cacheField>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2"/>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2" memberValueDatatype="130" unbalanced="0">
      <fieldsUsage count="2">
        <fieldUsage x="-1"/>
        <fieldUsage x="1"/>
      </fieldsUsage>
    </cacheHierarchy>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oneField="1">
      <fieldsUsage count="1">
        <fieldUsage x="0"/>
      </fieldsUsage>
    </cacheHierarchy>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8125001" backgroundQuery="1" createdVersion="8" refreshedVersion="8" minRefreshableVersion="3" recordCount="0" supportSubquery="1" supportAdvancedDrill="1" xr:uid="{54D34B40-A7EF-43AF-808F-1CA976190C7C}">
  <cacheSource type="external" connectionId="7"/>
  <cacheFields count="3">
    <cacheField name="[Measures].[Total Profit]" caption="Total Profit" numFmtId="0" hierarchy="58" level="32767"/>
    <cacheField name="[Dim Customers].[Customer Name].[Customer Name]" caption="Customer Name" numFmtId="0" hierarchy="8" level="1">
      <sharedItems count="5">
        <s v="Adrian Barton"/>
        <s v="Hunter Lopez"/>
        <s v="Raymond Buch"/>
        <s v="Sanjit Chand"/>
        <s v="Tamara Chand"/>
      </sharedItems>
    </cacheField>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2"/>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fieldsUsage count="2">
        <fieldUsage x="-1"/>
        <fieldUsage x="1"/>
      </fieldsUsage>
    </cacheHierarchy>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oneField="1">
      <fieldsUsage count="1">
        <fieldUsage x="0"/>
      </fieldsUsage>
    </cacheHierarchy>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8819448" backgroundQuery="1" createdVersion="8" refreshedVersion="8" minRefreshableVersion="3" recordCount="0" supportSubquery="1" supportAdvancedDrill="1" xr:uid="{AD3EA1B3-574B-4B71-B0B1-DBE3A29A59D5}">
  <cacheSource type="external" connectionId="7"/>
  <cacheFields count="5">
    <cacheField name="[Dim Customers].[Customer Name].[Customer Name]" caption="Customer Name" numFmtId="0" hierarchy="8" level="1">
      <sharedItems count="5">
        <s v="Adrian Barton"/>
        <s v="Hunter Lopez"/>
        <s v="Raymond Buch"/>
        <s v="Sanjit Chand"/>
        <s v="Tamara Chand"/>
      </sharedItems>
    </cacheField>
    <cacheField name="[Dim Product].[Category].[Category]" caption="Category" numFmtId="0" hierarchy="14" level="1">
      <sharedItems count="3">
        <s v="Furniture"/>
        <s v="Office Supplies"/>
        <s v="Technology"/>
      </sharedItems>
    </cacheField>
    <cacheField name="[Dim Product].[Sub-Category].[Sub-Category]" caption="Sub-Category" numFmtId="0" hierarchy="17" level="1">
      <sharedItems count="17">
        <s v="Bookcases"/>
        <s v="Chairs"/>
        <s v="Furnishings"/>
        <s v="Tables"/>
        <s v="Appliances"/>
        <s v="Art"/>
        <s v="Binders"/>
        <s v="Envelopes"/>
        <s v="Fasteners"/>
        <s v="Labels"/>
        <s v="Paper"/>
        <s v="Storage"/>
        <s v="Supplies"/>
        <s v="Accessories"/>
        <s v="Copiers"/>
        <s v="Machines"/>
        <s v="Phones"/>
      </sharedItems>
    </cacheField>
    <cacheField name="[Measures].[Total Product]" caption="Total Product" numFmtId="0" hierarchy="59"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4"/>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fieldsUsage count="2">
        <fieldUsage x="-1"/>
        <fieldUsage x="0"/>
      </fieldsUsage>
    </cacheHierarchy>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2" memberValueDatatype="130" unbalanced="0">
      <fieldsUsage count="2">
        <fieldUsage x="-1"/>
        <fieldUsage x="1"/>
      </fieldsUsage>
    </cacheHierarchy>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2" memberValueDatatype="130" unbalanced="0">
      <fieldsUsage count="2">
        <fieldUsage x="-1"/>
        <fieldUsage x="2"/>
      </fieldsUsage>
    </cacheHierarchy>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oneField="1">
      <fieldsUsage count="1">
        <fieldUsage x="3"/>
      </fieldsUsage>
    </cacheHierarchy>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9050925" backgroundQuery="1" createdVersion="8" refreshedVersion="8" minRefreshableVersion="3" recordCount="0" supportSubquery="1" supportAdvancedDrill="1" xr:uid="{BF4A01CF-1F7F-44BD-A00D-B0712A67A03E}">
  <cacheSource type="external" connectionId="7"/>
  <cacheFields count="3">
    <cacheField name="[Dim Customers].[Customer Name].[Customer Name]" caption="Customer Name" numFmtId="0" hierarchy="8" level="1">
      <sharedItems count="5">
        <s v="Adrian Barton"/>
        <s v="Hunter Lopez"/>
        <s v="Raymond Buch"/>
        <s v="Sanjit Chand"/>
        <s v="Tamara Chand"/>
      </sharedItems>
    </cacheField>
    <cacheField name="[Measures].[Total Product]" caption="Total Product" numFmtId="0" hierarchy="59"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2"/>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fieldsUsage count="2">
        <fieldUsage x="-1"/>
        <fieldUsage x="0"/>
      </fieldsUsage>
    </cacheHierarchy>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oneField="1">
      <fieldsUsage count="1">
        <fieldUsage x="1"/>
      </fieldsUsage>
    </cacheHierarchy>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9629633" backgroundQuery="1" createdVersion="8" refreshedVersion="8" minRefreshableVersion="3" recordCount="0" supportSubquery="1" supportAdvancedDrill="1" xr:uid="{368E9FF5-46BB-4E57-9425-281834E4DFBF}">
  <cacheSource type="external" connectionId="7"/>
  <cacheFields count="4">
    <cacheField name="[Dim Customers].[Customer Name].[Customer Name]" caption="Customer Name" numFmtId="0" hierarchy="8" level="1">
      <sharedItems count="5">
        <s v="Adrian Barton"/>
        <s v="Hunter Lopez"/>
        <s v="Raymond Buch"/>
        <s v="Sanjit Chand"/>
        <s v="Tamara Chand"/>
      </sharedItems>
    </cacheField>
    <cacheField name="[Dim Location].[State].[State]" caption="State" numFmtId="0" hierarchy="13"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Revenue]" caption="Revenue" numFmtId="0" hierarchy="60"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3"/>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fieldsUsage count="2">
        <fieldUsage x="-1"/>
        <fieldUsage x="0"/>
      </fieldsUsage>
    </cacheHierarchy>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2" memberValueDatatype="130" unbalanced="0">
      <fieldsUsage count="2">
        <fieldUsage x="-1"/>
        <fieldUsage x="1"/>
      </fieldsUsage>
    </cacheHierarchy>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oneField="1">
      <fieldsUsage count="1">
        <fieldUsage x="2"/>
      </fieldsUsage>
    </cacheHierarchy>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80208333" backgroundQuery="1" createdVersion="8" refreshedVersion="8" minRefreshableVersion="3" recordCount="0" supportSubquery="1" supportAdvancedDrill="1" xr:uid="{98DE280D-A708-4B52-9E0B-816460E047F4}">
  <cacheSource type="external" connectionId="7"/>
  <cacheFields count="4">
    <cacheField name="[Dim Customers].[Customer Name].[Customer Name]" caption="Customer Name" numFmtId="0" hierarchy="8" level="1">
      <sharedItems count="5">
        <s v="Adrian Barton"/>
        <s v="Hunter Lopez"/>
        <s v="Raymond Buch"/>
        <s v="Sanjit Chand"/>
        <s v="Tamara Chand"/>
      </sharedItems>
    </cacheField>
    <cacheField name="[Dim Location].[State].[State]" caption="State" numFmtId="0" hierarchy="13" level="1">
      <sharedItems count="5">
        <s v="California"/>
        <s v="New York"/>
        <s v="Pennsylvania"/>
        <s v="Texas"/>
        <s v="Washington"/>
      </sharedItems>
    </cacheField>
    <cacheField name="[Measures].[Revenue]" caption="Revenue" numFmtId="0" hierarchy="60"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3"/>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fieldsUsage count="2">
        <fieldUsage x="-1"/>
        <fieldUsage x="0"/>
      </fieldsUsage>
    </cacheHierarchy>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2" memberValueDatatype="130" unbalanced="0">
      <fieldsUsage count="2">
        <fieldUsage x="-1"/>
        <fieldUsage x="1"/>
      </fieldsUsage>
    </cacheHierarchy>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oneField="1">
      <fieldsUsage count="1">
        <fieldUsage x="2"/>
      </fieldsUsage>
    </cacheHierarchy>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80671295" backgroundQuery="1" createdVersion="8" refreshedVersion="8" minRefreshableVersion="3" recordCount="0" supportSubquery="1" supportAdvancedDrill="1" xr:uid="{D84E326E-0CF3-45F0-A675-6361BD83D2EA}">
  <cacheSource type="external" connectionId="7"/>
  <cacheFields count="4">
    <cacheField name="[Dim Customers].[Customer Name].[Customer Name]" caption="Customer Name" numFmtId="0" hierarchy="8" level="1">
      <sharedItems count="5">
        <s v="Adrian Barton"/>
        <s v="Hunter Lopez"/>
        <s v="Raymond Buch"/>
        <s v="Sanjit Chand"/>
        <s v="Tamara Chand"/>
      </sharedItems>
    </cacheField>
    <cacheField name="[Dim Location].[State].[State]" caption="State" numFmtId="0" hierarchy="13" level="1">
      <sharedItems count="5">
        <s v="Maine"/>
        <s v="North Dakota"/>
        <s v="South Dakota"/>
        <s v="West Virginia"/>
        <s v="Wyoming"/>
      </sharedItems>
    </cacheField>
    <cacheField name="[Measures].[Revenue]" caption="Revenue" numFmtId="0" hierarchy="60"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3"/>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2" memberValueDatatype="130" unbalanced="0">
      <fieldsUsage count="2">
        <fieldUsage x="-1"/>
        <fieldUsage x="0"/>
      </fieldsUsage>
    </cacheHierarchy>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2" memberValueDatatype="130" unbalanced="0">
      <fieldsUsage count="2">
        <fieldUsage x="-1"/>
        <fieldUsage x="1"/>
      </fieldsUsage>
    </cacheHierarchy>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oneField="1">
      <fieldsUsage count="1">
        <fieldUsage x="2"/>
      </fieldsUsage>
    </cacheHierarchy>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3.538793055559" backgroundQuery="1" createdVersion="3" refreshedVersion="8" minRefreshableVersion="3" recordCount="0" supportSubquery="1" supportAdvancedDrill="1" xr:uid="{98FB1B32-7484-45BE-AEDA-61A76D8CF031}">
  <cacheSource type="external" connectionId="7">
    <extLst>
      <ext xmlns:x14="http://schemas.microsoft.com/office/spreadsheetml/2009/9/main" uri="{F057638F-6D5F-4e77-A914-E7F072B9BCA8}">
        <x14:sourceConnection name="ThisWorkbookDataModel"/>
      </ext>
    </extLst>
  </cacheSource>
  <cacheFields count="0"/>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15694978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3611113" backgroundQuery="1" createdVersion="8" refreshedVersion="8" minRefreshableVersion="3" recordCount="0" supportSubquery="1" supportAdvancedDrill="1" xr:uid="{0F3B01BD-4396-4749-B793-24094397356B}">
  <cacheSource type="external" connectionId="7"/>
  <cacheFields count="2">
    <cacheField name="[Measures].[Total Profit]" caption="Total Profit" numFmtId="0" hierarchy="58"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1"/>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oneField="1">
      <fieldsUsage count="1">
        <fieldUsage x="0"/>
      </fieldsUsage>
    </cacheHierarchy>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4305553" backgroundQuery="1" createdVersion="8" refreshedVersion="8" minRefreshableVersion="3" recordCount="0" supportSubquery="1" supportAdvancedDrill="1" xr:uid="{9D26CEE3-4FAA-4334-8F06-4F49FD3C429F}">
  <cacheSource type="external" connectionId="7"/>
  <cacheFields count="3">
    <cacheField name="[Order Fact Table].[Ship Mode].[Ship Mode]" caption="Ship Mode" numFmtId="0" hierarchy="33" level="1">
      <sharedItems count="4">
        <s v="First Class"/>
        <s v="Same Day"/>
        <s v="Second Class"/>
        <s v="Standard Class"/>
      </sharedItems>
    </cacheField>
    <cacheField name="[Measures].[Total Orders]" caption="Total Orders" numFmtId="0" hierarchy="61"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2"/>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2" memberValueDatatype="130" unbalanced="0">
      <fieldsUsage count="2">
        <fieldUsage x="-1"/>
        <fieldUsage x="0"/>
      </fieldsUsage>
    </cacheHierarchy>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oneField="1">
      <fieldsUsage count="1">
        <fieldUsage x="1"/>
      </fieldsUsage>
    </cacheHierarchy>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4999999" backgroundQuery="1" createdVersion="8" refreshedVersion="8" minRefreshableVersion="3" recordCount="0" supportSubquery="1" supportAdvancedDrill="1" xr:uid="{E8533E83-3A80-48A6-856D-91C647EB153B}">
  <cacheSource type="external" connectionId="7"/>
  <cacheFields count="3">
    <cacheField name="[Measures].[Avg Shipping Days]" caption="Avg Shipping Days" numFmtId="0" hierarchy="62" level="32767"/>
    <cacheField name="[Order Fact Table].[Ship Mode].[Ship Mode]" caption="Ship Mode" numFmtId="0" hierarchy="33" level="1">
      <sharedItems count="4">
        <s v="First Class"/>
        <s v="Same Day"/>
        <s v="Second Class"/>
        <s v="Standard Class"/>
      </sharedItems>
    </cacheField>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2"/>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2" memberValueDatatype="130" unbalanced="0">
      <fieldsUsage count="2">
        <fieldUsage x="-1"/>
        <fieldUsage x="1"/>
      </fieldsUsage>
    </cacheHierarchy>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oneField="1">
      <fieldsUsage count="1">
        <fieldUsage x="0"/>
      </fieldsUsage>
    </cacheHierarchy>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5347222" backgroundQuery="1" createdVersion="8" refreshedVersion="8" minRefreshableVersion="3" recordCount="0" supportSubquery="1" supportAdvancedDrill="1" xr:uid="{4E56384E-458C-42FF-9D73-FB105C8D17B3}">
  <cacheSource type="external" connectionId="7"/>
  <cacheFields count="2">
    <cacheField name="[Measures].[Total Product]" caption="Total Product" numFmtId="0" hierarchy="59"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1"/>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oneField="1">
      <fieldsUsage count="1">
        <fieldUsage x="0"/>
      </fieldsUsage>
    </cacheHierarchy>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5694446" backgroundQuery="1" createdVersion="8" refreshedVersion="8" minRefreshableVersion="3" recordCount="0" supportSubquery="1" supportAdvancedDrill="1" xr:uid="{C632F5AE-0070-4900-A775-5C0927568ACE}">
  <cacheSource type="external" connectionId="7"/>
  <cacheFields count="2">
    <cacheField name="[Measures].[Total Orders]" caption="Total Orders" numFmtId="0" hierarchy="61"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1"/>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oneField="1">
      <fieldsUsage count="1">
        <fieldUsage x="0"/>
      </fieldsUsage>
    </cacheHierarchy>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5925923" backgroundQuery="1" createdVersion="8" refreshedVersion="8" minRefreshableVersion="3" recordCount="0" supportSubquery="1" supportAdvancedDrill="1" xr:uid="{FA950B63-2650-46FF-8613-A982083EE966}">
  <cacheSource type="external" connectionId="7"/>
  <cacheFields count="2">
    <cacheField name="[Measures].[Revenue]" caption="Revenue" numFmtId="0" hierarchy="60"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1"/>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oneField="1">
      <fieldsUsage count="1">
        <fieldUsage x="0"/>
      </fieldsUsage>
    </cacheHierarchy>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6273146" backgroundQuery="1" createdVersion="8" refreshedVersion="8" minRefreshableVersion="3" recordCount="0" supportSubquery="1" supportAdvancedDrill="1" xr:uid="{52AFAC78-76D5-4B16-A43A-F7CB14095437}">
  <cacheSource type="external" connectionId="7"/>
  <cacheFields count="2">
    <cacheField name="[Measures].[Previous Yr Sales]" caption="Previous Yr Sales" numFmtId="0" hierarchy="63"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1"/>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cacheHierarchy uniqueName="[Measures].[Previous Yr Sales]" caption="Previous Yr Sales" measure="1" displayFolder="" measureGroup="Order Fact Table" count="0" oneField="1">
      <fieldsUsage count="1">
        <fieldUsage x="0"/>
      </fieldsUsage>
    </cacheHierarchy>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peyemi mercy Lawan" refreshedDate="45694.410676504631" backgroundQuery="1" createdVersion="8" refreshedVersion="8" minRefreshableVersion="3" recordCount="0" supportSubquery="1" supportAdvancedDrill="1" xr:uid="{8ED5C7F6-6B21-415C-8FDF-BC69E601FB24}">
  <cacheSource type="external" connectionId="7"/>
  <cacheFields count="2">
    <cacheField name="[Measures].[Avg Shipping Days]" caption="Avg Shipping Days" numFmtId="0" hierarchy="62" level="32767"/>
    <cacheField name="[Dim Calender].[Year].[Year]" caption="Year" numFmtId="0" hierarchy="6" level="1">
      <sharedItems containsSemiMixedTypes="0" containsNonDate="0" containsString="0"/>
    </cacheField>
  </cacheFields>
  <cacheHierarchies count="73">
    <cacheHierarchy uniqueName="[Dim Calender].[Date]" caption="Date" attribute="1" time="1" keyAttribute="1" defaultMemberUniqueName="[Dim Calender].[Date].[All]" allUniqueName="[Dim Calender].[Date].[All]" dimensionUniqueName="[Dim Calender]" displayFolder="" count="0" memberValueDatatype="7" unbalanced="0"/>
    <cacheHierarchy uniqueName="[Dim Calender].[Date Hierarchy]" caption="Date Hierarchy" time="1" defaultMemberUniqueName="[Dim Calender].[Date Hierarchy].[All]" allUniqueName="[Dim Calender].[Date Hierarchy].[All]" dimensionUniqueName="[Dim Calender]" displayFolder="" count="0" unbalanced="0"/>
    <cacheHierarchy uniqueName="[Dim Calender].[Month Name]" caption="Month Name" attribute="1" time="1" defaultMemberUniqueName="[Dim Calender].[Month Name].[All]" allUniqueName="[Dim Calender].[Month Name].[All]" dimensionUniqueName="[Dim Calender]" displayFolder="" count="0" memberValueDatatype="130" unbalanced="0"/>
    <cacheHierarchy uniqueName="[Dim Calender].[Month Short]" caption="Month Short" attribute="1" time="1" defaultMemberUniqueName="[Dim Calender].[Month Short].[All]" allUniqueName="[Dim Calender].[Month Short].[All]" dimensionUniqueName="[Dim Calender]" displayFolder="" count="0" memberValueDatatype="130" unbalanced="0"/>
    <cacheHierarchy uniqueName="[Dim Calender].[Quarter]" caption="Quarter" attribute="1" time="1" defaultMemberUniqueName="[Dim Calender].[Quarter].[All]" allUniqueName="[Dim Calender].[Quarter].[All]" dimensionUniqueName="[Dim Calender]" displayFolder="" count="0" memberValueDatatype="20" unbalanced="0"/>
    <cacheHierarchy uniqueName="[Dim Calender].[Start of Week]" caption="Start of Week" attribute="1" time="1" defaultMemberUniqueName="[Dim Calender].[Start of Week].[All]" allUniqueName="[Dim Calender].[Start of Week].[All]" dimensionUniqueName="[Dim Calender]" displayFolder="" count="0" memberValueDatatype="7" unbalanced="0"/>
    <cacheHierarchy uniqueName="[Dim Calender].[Year]" caption="Year" attribute="1" time="1" defaultMemberUniqueName="[Dim Calender].[Year].[All]" allUniqueName="[Dim Calender].[Year].[All]" dimensionUniqueName="[Dim Calender]" displayFolder="" count="2" memberValueDatatype="20" unbalanced="0">
      <fieldsUsage count="2">
        <fieldUsage x="-1"/>
        <fieldUsage x="1"/>
      </fieldsUsage>
    </cacheHierarchy>
    <cacheHierarchy uniqueName="[Dim Customers].[Customer ID]" caption="Customer ID" attribute="1" defaultMemberUniqueName="[Dim Customers].[Customer ID].[All]" allUniqueName="[Dim Customers].[Customer ID].[All]" dimensionUniqueName="[Dim Customers]" displayFolder="" count="0" memberValueDatatype="130" unbalanced="0"/>
    <cacheHierarchy uniqueName="[Dim Customers].[Customer Name]" caption="Customer Name" attribute="1" defaultMemberUniqueName="[Dim Customers].[Customer Name].[All]" allUniqueName="[Dim Customers].[Customer Name].[All]" dimensionUniqueName="[Dim Customers]" displayFolder="" count="0" memberValueDatatype="130" unbalanced="0"/>
    <cacheHierarchy uniqueName="[Dim Location].[City]" caption="City" attribute="1" defaultMemberUniqueName="[Dim Location].[City].[All]" allUniqueName="[Dim Location].[City].[All]" dimensionUniqueName="[Dim Location]" displayFolder="" count="0" memberValueDatatype="130" unbalanced="0"/>
    <cacheHierarchy uniqueName="[Dim Location].[Location ID]" caption="Location ID" attribute="1" defaultMemberUniqueName="[Dim Location].[Location ID].[All]" allUniqueName="[Dim Location].[Location ID].[All]" dimensionUniqueName="[Dim Location]" displayFolder="" count="0" memberValueDatatype="130" unbalanced="0"/>
    <cacheHierarchy uniqueName="[Dim Location].[Postal Code]" caption="Postal Code" attribute="1" defaultMemberUniqueName="[Dim Location].[Postal Code].[All]" allUniqueName="[Dim Location].[Postal Code].[All]" dimensionUniqueName="[Dim Location]" displayFolder="" count="0" memberValueDatatype="13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State]" caption="State" attribute="1" defaultMemberUniqueName="[Dim Location].[State].[All]" allUniqueName="[Dim Location].[State].[All]" dimensionUniqueName="[Dim Location]" displayFolder="" count="0" memberValueDatatype="130" unbalanced="0"/>
    <cacheHierarchy uniqueName="[Dim Product].[Category]" caption="Category" attribute="1" defaultMemberUniqueName="[Dim Product].[Category].[All]" allUniqueName="[Dim Product].[Category].[All]" dimensionUniqueName="[Dim Product]" displayFolder="" count="0" memberValueDatatype="130" unbalanced="0"/>
    <cacheHierarchy uniqueName="[Dim Product].[Product ID]" caption="Product ID" attribute="1" defaultMemberUniqueName="[Dim Product].[Product ID].[All]" allUniqueName="[Dim Product].[Product ID].[All]" dimensionUniqueName="[Dim Product]" displayFolder="" count="0" memberValueDatatype="13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Product].[Sub-Category]" caption="Sub-Category" attribute="1" defaultMemberUniqueName="[Dim Product].[Sub-Category].[All]" allUniqueName="[Dim Product].[Sub-Category].[All]" dimensionUniqueName="[Dim Product]" displayFolder="" count="0" memberValueDatatype="130" unbalanced="0"/>
    <cacheHierarchy uniqueName="[Order Fact Table].[Customer ID]" caption="Customer ID" attribute="1" defaultMemberUniqueName="[Order Fact Table].[Customer ID].[All]" allUniqueName="[Order Fact Table].[Customer ID].[All]" dimensionUniqueName="[Order Fact Table]" displayFolder="" count="0" memberValueDatatype="130" unbalanced="0"/>
    <cacheHierarchy uniqueName="[Order Fact Table].[Discount]" caption="Discount" attribute="1" defaultMemberUniqueName="[Order Fact Table].[Discount].[All]" allUniqueName="[Order Fact Table].[Discount].[All]" dimensionUniqueName="[Order Fact Table]" displayFolder="" count="0" memberValueDatatype="5" unbalanced="0"/>
    <cacheHierarchy uniqueName="[Order Fact Table].[Location ID]" caption="Location ID" attribute="1" defaultMemberUniqueName="[Order Fact Table].[Location ID].[All]" allUniqueName="[Order Fact Table].[Location ID].[All]" dimensionUniqueName="[Order Fact Table]" displayFolder="" count="0" memberValueDatatype="130" unbalanced="0"/>
    <cacheHierarchy uniqueName="[Order Fact Table].[Order Date]" caption="Order Date" attribute="1" time="1" defaultMemberUniqueName="[Order Fact Table].[Order Date].[All]" allUniqueName="[Order Fact Table].[Order Date].[All]" dimensionUniqueName="[Order Fact Table]" displayFolder="" count="0" memberValueDatatype="7" unbalanced="0"/>
    <cacheHierarchy uniqueName="[Order Fact Table].[Order ID]" caption="Order ID" attribute="1" defaultMemberUniqueName="[Order Fact Table].[Order ID].[All]" allUniqueName="[Order Fact Table].[Order ID].[All]" dimensionUniqueName="[Order Fact Table]" displayFolder="" count="0" memberValueDatatype="130" unbalanced="0"/>
    <cacheHierarchy uniqueName="[Order Fact Table].[Product ID]" caption="Product ID" attribute="1" defaultMemberUniqueName="[Order Fact Table].[Product ID].[All]" allUniqueName="[Order Fact Table].[Product ID].[All]" dimensionUniqueName="[Order Fact Table]" displayFolder="" count="0" memberValueDatatype="130" unbalanced="0"/>
    <cacheHierarchy uniqueName="[Order Fact Table].[Profit]" caption="Profit" attribute="1" defaultMemberUniqueName="[Order Fact Table].[Profit].[All]" allUniqueName="[Order Fact Table].[Profit].[All]" dimensionUniqueName="[Order Fact Table]" displayFolder="" count="0" memberValueDatatype="5" unbalanced="0"/>
    <cacheHierarchy uniqueName="[Order Fact Table].[Quantity]" caption="Quantity" attribute="1" defaultMemberUniqueName="[Order Fact Table].[Quantity].[All]" allUniqueName="[Order Fact Table].[Quantity].[All]" dimensionUniqueName="[Order Fact Table]" displayFolder="" count="0" memberValueDatatype="20" unbalanced="0"/>
    <cacheHierarchy uniqueName="[Order Fact Table].[Sales]" caption="Sales" attribute="1" defaultMemberUniqueName="[Order Fact Table].[Sales].[All]" allUniqueName="[Order Fact Table].[Sales].[All]" dimensionUniqueName="[Order Fact Table]" displayFolder="" count="0" memberValueDatatype="5" unbalanced="0"/>
    <cacheHierarchy uniqueName="[Order Fact Table].[Sales Rep]" caption="Sales Rep" attribute="1" defaultMemberUniqueName="[Order Fact Table].[Sales Rep].[All]" allUniqueName="[Order Fact Table].[Sales Rep].[All]" dimensionUniqueName="[Order Fact Table]" displayFolder="" count="0" memberValueDatatype="130" unbalanced="0"/>
    <cacheHierarchy uniqueName="[Order Fact Table].[Sales Team]" caption="Sales Team" attribute="1" defaultMemberUniqueName="[Order Fact Table].[Sales Team].[All]" allUniqueName="[Order Fact Table].[Sales Team].[All]" dimensionUniqueName="[Order Fact Table]" displayFolder="" count="0" memberValueDatatype="130" unbalanced="0"/>
    <cacheHierarchy uniqueName="[Order Fact Table].[Sales Team Manager]" caption="Sales Team Manager" attribute="1" defaultMemberUniqueName="[Order Fact Table].[Sales Team Manager].[All]" allUniqueName="[Order Fact Table].[Sales Team Manager].[All]" dimensionUniqueName="[Order Fact Table]" displayFolder="" count="0" memberValueDatatype="130" unbalanced="0"/>
    <cacheHierarchy uniqueName="[Order Fact Table].[Segment]" caption="Segment" attribute="1" defaultMemberUniqueName="[Order Fact Table].[Segment].[All]" allUniqueName="[Order Fact Table].[Segment].[All]" dimensionUniqueName="[Order Fact Table]" displayFolder="" count="0" memberValueDatatype="130" unbalanced="0"/>
    <cacheHierarchy uniqueName="[Order Fact Table].[Ship Date]" caption="Ship Date" attribute="1" time="1" defaultMemberUniqueName="[Order Fact Table].[Ship Date].[All]" allUniqueName="[Order Fact Table].[Ship Date].[All]" dimensionUniqueName="[Order Fact Table]" displayFolder="" count="0" memberValueDatatype="7" unbalanced="0"/>
    <cacheHierarchy uniqueName="[Order Fact Table].[Ship Days]" caption="Ship Days" attribute="1" defaultMemberUniqueName="[Order Fact Table].[Ship Days].[All]" allUniqueName="[Order Fact Table].[Ship Days].[All]" dimensionUniqueName="[Order Fact Table]" displayFolder="" count="0" memberValueDatatype="20" unbalanced="0"/>
    <cacheHierarchy uniqueName="[Order Fact Table].[Ship Mode]" caption="Ship Mode" attribute="1" defaultMemberUniqueName="[Order Fact Table].[Ship Mode].[All]" allUniqueName="[Order Fact Table].[Ship Mode].[All]" dimensionUniqueName="[Order Fact Table]" displayFolder="" count="0" memberValueDatatype="130" unbalanced="0"/>
    <cacheHierarchy uniqueName="[SuperStoreSales Staging Data].[Category]" caption="Category" attribute="1" defaultMemberUniqueName="[SuperStoreSales Staging Data].[Category].[All]" allUniqueName="[SuperStoreSales Staging Data].[Category].[All]" dimensionUniqueName="[SuperStoreSales Staging Data]" displayFolder="" count="0" memberValueDatatype="130" unbalanced="0" hidden="1"/>
    <cacheHierarchy uniqueName="[SuperStoreSales Staging Data].[City]" caption="City" attribute="1" defaultMemberUniqueName="[SuperStoreSales Staging Data].[City].[All]" allUniqueName="[SuperStoreSales Staging Data].[City].[All]" dimensionUniqueName="[SuperStoreSales Staging Data]" displayFolder="" count="0" memberValueDatatype="130" unbalanced="0" hidden="1"/>
    <cacheHierarchy uniqueName="[SuperStoreSales Staging Data].[Customer ID]" caption="Customer ID" attribute="1" defaultMemberUniqueName="[SuperStoreSales Staging Data].[Customer ID].[All]" allUniqueName="[SuperStoreSales Staging Data].[Customer ID].[All]" dimensionUniqueName="[SuperStoreSales Staging Data]" displayFolder="" count="0" memberValueDatatype="130" unbalanced="0" hidden="1"/>
    <cacheHierarchy uniqueName="[SuperStoreSales Staging Data].[Customer Name]" caption="Customer Name" attribute="1" defaultMemberUniqueName="[SuperStoreSales Staging Data].[Customer Name].[All]" allUniqueName="[SuperStoreSales Staging Data].[Customer Name].[All]" dimensionUniqueName="[SuperStoreSales Staging Data]" displayFolder="" count="0" memberValueDatatype="130" unbalanced="0" hidden="1"/>
    <cacheHierarchy uniqueName="[SuperStoreSales Staging Data].[Discount]" caption="Discount" attribute="1" defaultMemberUniqueName="[SuperStoreSales Staging Data].[Discount].[All]" allUniqueName="[SuperStoreSales Staging Data].[Discount].[All]" dimensionUniqueName="[SuperStoreSales Staging Data]" displayFolder="" count="0" memberValueDatatype="5" unbalanced="0" hidden="1"/>
    <cacheHierarchy uniqueName="[SuperStoreSales Staging Data].[Location ID]" caption="Location ID" attribute="1" defaultMemberUniqueName="[SuperStoreSales Staging Data].[Location ID].[All]" allUniqueName="[SuperStoreSales Staging Data].[Location ID].[All]" dimensionUniqueName="[SuperStoreSales Staging Data]" displayFolder="" count="0" memberValueDatatype="130" unbalanced="0" hidden="1"/>
    <cacheHierarchy uniqueName="[SuperStoreSales Staging Data].[Order Date]" caption="Order Date" attribute="1" time="1" defaultMemberUniqueName="[SuperStoreSales Staging Data].[Order Date].[All]" allUniqueName="[SuperStoreSales Staging Data].[Order Date].[All]" dimensionUniqueName="[SuperStoreSales Staging Data]" displayFolder="" count="0" memberValueDatatype="7" unbalanced="0" hidden="1"/>
    <cacheHierarchy uniqueName="[SuperStoreSales Staging Data].[Order ID]" caption="Order ID" attribute="1" defaultMemberUniqueName="[SuperStoreSales Staging Data].[Order ID].[All]" allUniqueName="[SuperStoreSales Staging Data].[Order ID].[All]" dimensionUniqueName="[SuperStoreSales Staging Data]" displayFolder="" count="0" memberValueDatatype="130" unbalanced="0" hidden="1"/>
    <cacheHierarchy uniqueName="[SuperStoreSales Staging Data].[Postal Code]" caption="Postal Code" attribute="1" defaultMemberUniqueName="[SuperStoreSales Staging Data].[Postal Code].[All]" allUniqueName="[SuperStoreSales Staging Data].[Postal Code].[All]" dimensionUniqueName="[SuperStoreSales Staging Data]" displayFolder="" count="0" memberValueDatatype="130" unbalanced="0" hidden="1"/>
    <cacheHierarchy uniqueName="[SuperStoreSales Staging Data].[Product ID]" caption="Product ID" attribute="1" defaultMemberUniqueName="[SuperStoreSales Staging Data].[Product ID].[All]" allUniqueName="[SuperStoreSales Staging Data].[Product ID].[All]" dimensionUniqueName="[SuperStoreSales Staging Data]" displayFolder="" count="0" memberValueDatatype="130" unbalanced="0" hidden="1"/>
    <cacheHierarchy uniqueName="[SuperStoreSales Staging Data].[Product Name]" caption="Product Name" attribute="1" defaultMemberUniqueName="[SuperStoreSales Staging Data].[Product Name].[All]" allUniqueName="[SuperStoreSales Staging Data].[Product Name].[All]" dimensionUniqueName="[SuperStoreSales Staging Data]" displayFolder="" count="0" memberValueDatatype="130" unbalanced="0" hidden="1"/>
    <cacheHierarchy uniqueName="[SuperStoreSales Staging Data].[Profit]" caption="Profit" attribute="1" defaultMemberUniqueName="[SuperStoreSales Staging Data].[Profit].[All]" allUniqueName="[SuperStoreSales Staging Data].[Profit].[All]" dimensionUniqueName="[SuperStoreSales Staging Data]" displayFolder="" count="0" memberValueDatatype="5" unbalanced="0" hidden="1"/>
    <cacheHierarchy uniqueName="[SuperStoreSales Staging Data].[Quantity]" caption="Quantity" attribute="1" defaultMemberUniqueName="[SuperStoreSales Staging Data].[Quantity].[All]" allUniqueName="[SuperStoreSales Staging Data].[Quantity].[All]" dimensionUniqueName="[SuperStoreSales Staging Data]" displayFolder="" count="0" memberValueDatatype="20" unbalanced="0" hidden="1"/>
    <cacheHierarchy uniqueName="[SuperStoreSales Staging Data].[Region]" caption="Region" attribute="1" defaultMemberUniqueName="[SuperStoreSales Staging Data].[Region].[All]" allUniqueName="[SuperStoreSales Staging Data].[Region].[All]" dimensionUniqueName="[SuperStoreSales Staging Data]" displayFolder="" count="0" memberValueDatatype="130" unbalanced="0" hidden="1"/>
    <cacheHierarchy uniqueName="[SuperStoreSales Staging Data].[Sales]" caption="Sales" attribute="1" defaultMemberUniqueName="[SuperStoreSales Staging Data].[Sales].[All]" allUniqueName="[SuperStoreSales Staging Data].[Sales].[All]" dimensionUniqueName="[SuperStoreSales Staging Data]" displayFolder="" count="0" memberValueDatatype="5" unbalanced="0" hidden="1"/>
    <cacheHierarchy uniqueName="[SuperStoreSales Staging Data].[Sales Rep]" caption="Sales Rep" attribute="1" defaultMemberUniqueName="[SuperStoreSales Staging Data].[Sales Rep].[All]" allUniqueName="[SuperStoreSales Staging Data].[Sales Rep].[All]" dimensionUniqueName="[SuperStoreSales Staging Data]" displayFolder="" count="0" memberValueDatatype="130" unbalanced="0" hidden="1"/>
    <cacheHierarchy uniqueName="[SuperStoreSales Staging Data].[Sales Team]" caption="Sales Team" attribute="1" defaultMemberUniqueName="[SuperStoreSales Staging Data].[Sales Team].[All]" allUniqueName="[SuperStoreSales Staging Data].[Sales Team].[All]" dimensionUniqueName="[SuperStoreSales Staging Data]" displayFolder="" count="0" memberValueDatatype="130" unbalanced="0" hidden="1"/>
    <cacheHierarchy uniqueName="[SuperStoreSales Staging Data].[Sales Team Manager]" caption="Sales Team Manager" attribute="1" defaultMemberUniqueName="[SuperStoreSales Staging Data].[Sales Team Manager].[All]" allUniqueName="[SuperStoreSales Staging Data].[Sales Team Manager].[All]" dimensionUniqueName="[SuperStoreSales Staging Data]" displayFolder="" count="0" memberValueDatatype="130" unbalanced="0" hidden="1"/>
    <cacheHierarchy uniqueName="[SuperStoreSales Staging Data].[Segment]" caption="Segment" attribute="1" defaultMemberUniqueName="[SuperStoreSales Staging Data].[Segment].[All]" allUniqueName="[SuperStoreSales Staging Data].[Segment].[All]" dimensionUniqueName="[SuperStoreSales Staging Data]" displayFolder="" count="0" memberValueDatatype="130" unbalanced="0" hidden="1"/>
    <cacheHierarchy uniqueName="[SuperStoreSales Staging Data].[Ship Date]" caption="Ship Date" attribute="1" time="1" defaultMemberUniqueName="[SuperStoreSales Staging Data].[Ship Date].[All]" allUniqueName="[SuperStoreSales Staging Data].[Ship Date].[All]" dimensionUniqueName="[SuperStoreSales Staging Data]" displayFolder="" count="0" memberValueDatatype="7" unbalanced="0" hidden="1"/>
    <cacheHierarchy uniqueName="[SuperStoreSales Staging Data].[Ship Mode]" caption="Ship Mode" attribute="1" defaultMemberUniqueName="[SuperStoreSales Staging Data].[Ship Mode].[All]" allUniqueName="[SuperStoreSales Staging Data].[Ship Mode].[All]" dimensionUniqueName="[SuperStoreSales Staging Data]" displayFolder="" count="0" memberValueDatatype="130" unbalanced="0" hidden="1"/>
    <cacheHierarchy uniqueName="[SuperStoreSales Staging Data].[State]" caption="State" attribute="1" defaultMemberUniqueName="[SuperStoreSales Staging Data].[State].[All]" allUniqueName="[SuperStoreSales Staging Data].[State].[All]" dimensionUniqueName="[SuperStoreSales Staging Data]" displayFolder="" count="0" memberValueDatatype="130" unbalanced="0" hidden="1"/>
    <cacheHierarchy uniqueName="[SuperStoreSales Staging Data].[Sub-Category]" caption="Sub-Category" attribute="1" defaultMemberUniqueName="[SuperStoreSales Staging Data].[Sub-Category].[All]" allUniqueName="[SuperStoreSales Staging Data].[Sub-Category].[All]" dimensionUniqueName="[SuperStoreSales Staging Data]" displayFolder="" count="0" memberValueDatatype="130" unbalanced="0" hidden="1"/>
    <cacheHierarchy uniqueName="[Measures].[Count of Sub-Category]" caption="Count of Sub-Category" measure="1" displayFolder="" measureGroup="Dim Product" count="0">
      <extLst>
        <ext xmlns:x15="http://schemas.microsoft.com/office/spreadsheetml/2010/11/main" uri="{B97F6D7D-B522-45F9-BDA1-12C45D357490}">
          <x15:cacheHierarchy aggregatedColumn="17"/>
        </ext>
      </extLst>
    </cacheHierarchy>
    <cacheHierarchy uniqueName="[Measures].[Total Profit]" caption="Total Profit" measure="1" displayFolder="" measureGroup="Order Fact Table" count="0"/>
    <cacheHierarchy uniqueName="[Measures].[Total Product]" caption="Total Product" measure="1" displayFolder="" measureGroup="Order Fact Table" count="0"/>
    <cacheHierarchy uniqueName="[Measures].[Revenue]" caption="Revenue" measure="1" displayFolder="" measureGroup="Order Fact Table" count="0"/>
    <cacheHierarchy uniqueName="[Measures].[Total Orders]" caption="Total Orders" measure="1" displayFolder="" measureGroup="Order Fact Table" count="0"/>
    <cacheHierarchy uniqueName="[Measures].[Avg Shipping Days]" caption="Avg Shipping Days" measure="1" displayFolder="" measureGroup="Order Fact Table" count="0" oneField="1">
      <fieldsUsage count="1">
        <fieldUsage x="0"/>
      </fieldsUsage>
    </cacheHierarchy>
    <cacheHierarchy uniqueName="[Measures].[Previous Yr Sales]" caption="Previous Yr Sales" measure="1" displayFolder="" measureGroup="Order Fact Table" count="0"/>
    <cacheHierarchy uniqueName="[Measures].[Total Customer ID]" caption="Total Customer ID" measure="1" displayFolder="" measureGroup="Order Fact Table" count="0"/>
    <cacheHierarchy uniqueName="[Measures].[__XL_Count SuperStoreSales Staging Data]" caption="__XL_Count SuperStoreSales Staging Data" measure="1" displayFolder="" measureGroup="SuperStoreSales Staging Data" count="0" hidden="1"/>
    <cacheHierarchy uniqueName="[Measures].[__XL_Count Dim Customers]" caption="__XL_Count Dim Customers" measure="1" displayFolder="" measureGroup="Dim Customers" count="0" hidden="1"/>
    <cacheHierarchy uniqueName="[Measures].[__XL_Count Dim Location]" caption="__XL_Count Dim Location" measure="1" displayFolder="" measureGroup="Dim Location" count="0" hidden="1"/>
    <cacheHierarchy uniqueName="[Measures].[__XL_Count Dim Product]" caption="__XL_Count Dim Product" measure="1" displayFolder="" measureGroup="Dim Product" count="0" hidden="1"/>
    <cacheHierarchy uniqueName="[Measures].[__XL_Count Dim Calender]" caption="__XL_Count Dim Calender" measure="1" displayFolder="" measureGroup="Dim Calender" count="0" hidden="1"/>
    <cacheHierarchy uniqueName="[Measures].[__XL_Count Order Fact Table]" caption="__XL_Count Order Fact Table" measure="1" displayFolder="" measureGroup="Order Fact Table" count="0" hidden="1"/>
    <cacheHierarchy uniqueName="[Measures].[__No measures defined]" caption="__No measures defined" measure="1" displayFolder="" count="0" hidden="1"/>
    <cacheHierarchy uniqueName="[Measures].[Sum of Profit]" caption="Sum of Profit" measure="1" displayFolder="" measureGroup="SuperStoreSales Staging Data" count="0" hidden="1">
      <extLst>
        <ext xmlns:x15="http://schemas.microsoft.com/office/spreadsheetml/2010/11/main" uri="{B97F6D7D-B522-45F9-BDA1-12C45D357490}">
          <x15:cacheHierarchy aggregatedColumn="45"/>
        </ext>
      </extLst>
    </cacheHierarchy>
  </cacheHierarchies>
  <kpis count="0"/>
  <dimensions count="6">
    <dimension name="Dim Calender" uniqueName="[Dim Calender]" caption="Dim Calender"/>
    <dimension name="Dim Customers" uniqueName="[Dim Customers]" caption="Dim Customers"/>
    <dimension name="Dim Location" uniqueName="[Dim Location]" caption="Dim Location"/>
    <dimension name="Dim Product" uniqueName="[Dim Product]" caption="Dim Product"/>
    <dimension measure="1" name="Measures" uniqueName="[Measures]" caption="Measures"/>
    <dimension name="Order Fact Table" uniqueName="[Order Fact Table]" caption="Order Fact Table"/>
  </dimensions>
  <measureGroups count="6">
    <measureGroup name="Dim Calender" caption="Dim Calender"/>
    <measureGroup name="Dim Customers" caption="Dim Customers"/>
    <measureGroup name="Dim Location" caption="Dim Location"/>
    <measureGroup name="Dim Product" caption="Dim Product"/>
    <measureGroup name="Order Fact Table" caption="Order Fact Table"/>
    <measureGroup name="SuperStoreSales Staging Data" caption="SuperStoreSales Staging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9FCC2-3F61-420A-8C3F-EEF9CEA9C7B3}" name="PivotTable7" cacheId="13" applyNumberFormats="0" applyBorderFormats="0" applyFontFormats="0" applyPatternFormats="0" applyAlignmentFormats="0" applyWidthHeightFormats="1" dataCaption="Values" tag="b663d7df-9d5c-4b27-a758-07cc6e7d6d30" updatedVersion="8" minRefreshableVersion="3" useAutoFormatting="1" subtotalHiddenItems="1" itemPrintTitles="1" createdVersion="8" indent="0" outline="1" outlineData="1" multipleFieldFilters="0" rowHeaderCaption="Customer Names">
  <location ref="E36:E37"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Products" fld="1" subtotal="count" baseField="0" baseItem="0" numFmtId="1"/>
  </dataFields>
  <formats count="1">
    <format dxfId="0">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Total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802B94-A02C-44BA-8AC5-C5BA3EB2F37C}" name="PivotTable14" cacheId="5" applyNumberFormats="0" applyBorderFormats="0" applyFontFormats="0" applyPatternFormats="0" applyAlignmentFormats="0" applyWidthHeightFormats="1" dataCaption="Values" tag="0c9df9cb-34b1-460b-a06b-fc4d20a9e036" updatedVersion="8" minRefreshableVersion="3"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1">
    <format dxfId="9">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26FEC2-0F31-4811-AC51-DDF16D547B88}" name="PivotTable16" cacheId="7" applyNumberFormats="0" applyBorderFormats="0" applyFontFormats="0" applyPatternFormats="0" applyAlignmentFormats="0" applyWidthHeightFormats="1" dataCaption="Values" tag="d3054839-c661-4165-a40a-69037d77eb40" updatedVersion="8" minRefreshableVersion="3" useAutoFormatting="1" subtotalHiddenItems="1" itemPrintTitles="1" createdVersion="8" indent="0" outline="1" outlineData="1" multipleFieldFilters="0">
  <location ref="I3:I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revious Year Revenue" fld="0" subtotal="count" baseField="0" baseItem="0"/>
  </dataFields>
  <formats count="1">
    <format dxfId="10">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revious Year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F1DD60-E99D-463B-9F92-7BC0453EF07B}" name="PivotTable8" cacheId="16" applyNumberFormats="0" applyBorderFormats="0" applyFontFormats="0" applyPatternFormats="0" applyAlignmentFormats="0" applyWidthHeightFormats="1" dataCaption="Values" tag="a2d3639c-1ee8-418b-bce0-a32b0b7dcd4d" updatedVersion="8" minRefreshableVersion="3" useAutoFormatting="1" subtotalHiddenItems="1" itemPrintTitles="1" createdVersion="8" indent="0" outline="1" outlineData="1" multipleFieldFilters="0" chartFormat="13" rowHeaderCaption="States">
  <location ref="H68:I74"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1"/>
    </i>
    <i>
      <x v="3"/>
    </i>
    <i>
      <x/>
    </i>
    <i>
      <x v="2"/>
    </i>
    <i>
      <x v="4"/>
    </i>
    <i t="grand">
      <x/>
    </i>
  </rowItems>
  <colItems count="1">
    <i/>
  </colItems>
  <dataFields count="1">
    <dataField fld="2" subtotal="count" baseField="0" baseItem="0"/>
  </dataFields>
  <formats count="1">
    <format dxfId="1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0" type="count" id="1" iMeasureHier="58">
      <autoFilter ref="A1">
        <filterColumn colId="0">
          <top10 val="5" filterVal="5"/>
        </filterColumn>
      </autoFilter>
    </filter>
    <filter fld="1" type="count" id="2" iMeasureHier="60">
      <autoFilter ref="A1">
        <filterColumn colId="0">
          <top10 top="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9CA048-12D5-420F-9D51-A4A489EA6173}" name="PivotTable2" cacheId="9" applyNumberFormats="0" applyBorderFormats="0" applyFontFormats="0" applyPatternFormats="0" applyAlignmentFormats="0" applyWidthHeightFormats="1" dataCaption="Values" tag="0c2aec94-4f05-4e2f-a494-149e1c926f5a" updatedVersion="8" minRefreshableVersion="3" useAutoFormatting="1" subtotalHiddenItems="1" itemPrintTitles="1" createdVersion="8" indent="0" outline="1" outlineData="1" multipleFieldFilters="0" chartFormat="14" rowHeaderCaption="Product Category">
  <location ref="A7:B11" firstHeaderRow="1" firstDataRow="1" firstDataCol="1"/>
  <pivotFields count="3">
    <pivotField axis="axisRow"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fld="1" subtotal="count" baseField="0" baseItem="0"/>
  </dataFields>
  <formats count="1">
    <format dxfId="12">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644066-FFD4-4E3D-A0F0-062096A86C7F}" name="PivotTable17" cacheId="8" applyNumberFormats="0" applyBorderFormats="0" applyFontFormats="0" applyPatternFormats="0" applyAlignmentFormats="0" applyWidthHeightFormats="1" dataCaption="Values" tag="8f7df938-5c22-46b5-bd1f-3d69f132720e" updatedVersion="8" minRefreshableVersion="3" useAutoFormatting="1" subtotalHiddenItems="1" itemPrintTitles="1" createdVersion="8"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1">
    <format dxfId="13">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E1C2B0-2546-4C4A-A594-55AF79C36401}" name="PivotTable12" cacheId="0" applyNumberFormats="0" applyBorderFormats="0" applyFontFormats="0" applyPatternFormats="0" applyAlignmentFormats="0" applyWidthHeightFormats="1" dataCaption="Values" tag="b85b05da-45a3-467b-88ea-6e9b6f11b333" updatedVersion="8" minRefreshableVersion="3" useAutoFormatting="1" subtotalHiddenItems="1" itemPrintTitles="1" createdVersion="8" indent="0" outline="1" outlineData="1" multipleFieldFilters="0" chartFormat="18" rowHeaderCaption="Year">
  <location ref="A135:C161" firstHeaderRow="0" firstDataRow="1" firstDataCol="1"/>
  <pivotFields count="7">
    <pivotField dataField="1" subtotalTop="0" showAll="0" defaultSubtotal="0"/>
    <pivotField dataField="1" subtotalTop="0" showAll="0" defaultSubtotal="0"/>
    <pivotField axis="axisRow" allDrilled="1" subtotalTop="0" showAll="0" dataSourceSort="1" defaultSubtotal="0">
      <items count="5">
        <item c="1" x="0" d="1"/>
        <item c="1" x="1" d="1"/>
        <item c="1" x="2" d="1"/>
        <item c="1" x="3" d="1"/>
        <item c="1" x="4" d="1"/>
      </items>
    </pivotField>
    <pivotField axis="axisRow" subtotalTop="0" showAll="0" dataSourceSort="1" defaultSubtotal="0">
      <items count="20">
        <item c="1" x="0"/>
        <item c="1" x="1"/>
        <item c="1" x="2"/>
        <item c="1" x="3"/>
        <item c="1" x="4"/>
        <item c="1" x="5"/>
        <item c="1" x="6"/>
        <item c="1" x="7"/>
        <item c="1" x="8"/>
        <item c="1" x="9"/>
        <item c="1" x="10"/>
        <item c="1" x="11"/>
        <item c="1" x="12"/>
        <item c="1" x="13"/>
        <item c="1" x="14"/>
        <item c="1" x="15"/>
        <item c="1" x="16"/>
        <item c="1" x="17"/>
        <item c="1" x="18"/>
        <item c="1" x="19"/>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s>
  <rowFields count="2">
    <field x="2"/>
    <field x="3"/>
  </rowFields>
  <rowItems count="26">
    <i>
      <x/>
    </i>
    <i r="1">
      <x/>
    </i>
    <i r="1">
      <x v="1"/>
    </i>
    <i r="1">
      <x v="2"/>
    </i>
    <i r="1">
      <x v="3"/>
    </i>
    <i>
      <x v="1"/>
    </i>
    <i r="1">
      <x v="4"/>
    </i>
    <i r="1">
      <x v="5"/>
    </i>
    <i r="1">
      <x v="6"/>
    </i>
    <i r="1">
      <x v="7"/>
    </i>
    <i>
      <x v="2"/>
    </i>
    <i r="1">
      <x v="8"/>
    </i>
    <i r="1">
      <x v="9"/>
    </i>
    <i r="1">
      <x v="10"/>
    </i>
    <i r="1">
      <x v="11"/>
    </i>
    <i>
      <x v="3"/>
    </i>
    <i r="1">
      <x v="12"/>
    </i>
    <i r="1">
      <x v="13"/>
    </i>
    <i r="1">
      <x v="14"/>
    </i>
    <i r="1">
      <x v="15"/>
    </i>
    <i>
      <x v="4"/>
    </i>
    <i r="1">
      <x v="16"/>
    </i>
    <i r="1">
      <x v="17"/>
    </i>
    <i r="1">
      <x v="18"/>
    </i>
    <i r="1">
      <x v="19"/>
    </i>
    <i t="grand">
      <x/>
    </i>
  </rowItems>
  <colFields count="1">
    <field x="-2"/>
  </colFields>
  <colItems count="2">
    <i>
      <x/>
    </i>
    <i i="1">
      <x v="1"/>
    </i>
  </colItems>
  <dataFields count="2">
    <dataField fld="0" subtotal="count" baseField="0" baseItem="0" numFmtId="164"/>
    <dataField fld="1" subtotal="count" baseField="0" baseItem="0" numFmtId="164"/>
  </dataFields>
  <formats count="3">
    <format dxfId="16">
      <pivotArea outline="0" collapsedLevelsAreSubtotals="1" fieldPosition="0"/>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1"/>
          </reference>
        </references>
      </pivotArea>
    </format>
  </format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3BC97B6-51AA-4897-BC92-93C42D7D5105}" name="PivotTable10" cacheId="2" applyNumberFormats="0" applyBorderFormats="0" applyFontFormats="0" applyPatternFormats="0" applyAlignmentFormats="0" applyWidthHeightFormats="1" dataCaption="Values" tag="f0c4c186-1fe7-43db-a6e5-9f6e56ee27fc" updatedVersion="8" minRefreshableVersion="3" useAutoFormatting="1" subtotalHiddenItems="1" itemPrintTitles="1" createdVersion="8" indent="0" outline="1" outlineData="1" multipleFieldFilters="0" chartFormat="11" rowHeaderCaption="Shipping  Mode">
  <location ref="A115:B120"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fld="1" subtotal="count" showDataAs="percentOfTotal" baseField="0" baseItem="0" numFmtId="10"/>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3"/>
          </reference>
        </references>
      </pivotArea>
    </chartFormat>
    <chartFormat chart="6" format="18">
      <pivotArea type="data" outline="0" fieldPosition="0">
        <references count="2">
          <reference field="4294967294" count="1" selected="0">
            <x v="0"/>
          </reference>
          <reference field="0" count="1" selected="0">
            <x v="2"/>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 chart="6" format="20">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BA406EC-A189-481A-8C35-BCE50A39F181}" name="PivotTable5" cacheId="12" applyNumberFormats="0" applyBorderFormats="0" applyFontFormats="0" applyPatternFormats="0" applyAlignmentFormats="0" applyWidthHeightFormats="1" dataCaption="Values" tag="69429f43-37a5-496c-a069-be737a75eff2" updatedVersion="8" minRefreshableVersion="3" useAutoFormatting="1" subtotalHiddenItems="1" itemPrintTitles="1" createdVersion="8" indent="0" compact="0" compactData="0" multipleFieldFilters="0" rowHeaderCaption="Products">
  <location ref="A36:C54" firstHeaderRow="1" firstDataRow="1" firstDataCol="2"/>
  <pivotFields count="5">
    <pivotField compact="0" allDrilled="1" outline="0" subtotalTop="0" showAll="0" measureFilter="1" defaultSubtotal="0" defaultAttributeDrillState="1">
      <items count="5">
        <item x="0"/>
        <item x="1"/>
        <item x="2"/>
        <item x="3"/>
        <item x="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18">
    <i>
      <x/>
      <x v="2"/>
    </i>
    <i r="1">
      <x v="1"/>
    </i>
    <i r="1">
      <x v="3"/>
    </i>
    <i r="1">
      <x/>
    </i>
    <i>
      <x v="1"/>
      <x v="10"/>
    </i>
    <i r="1">
      <x v="6"/>
    </i>
    <i r="1">
      <x v="5"/>
    </i>
    <i r="1">
      <x v="11"/>
    </i>
    <i r="1">
      <x v="4"/>
    </i>
    <i r="1">
      <x v="9"/>
    </i>
    <i r="1">
      <x v="7"/>
    </i>
    <i r="1">
      <x v="8"/>
    </i>
    <i r="1">
      <x v="12"/>
    </i>
    <i>
      <x v="2"/>
      <x v="16"/>
    </i>
    <i r="1">
      <x v="13"/>
    </i>
    <i r="1">
      <x v="15"/>
    </i>
    <i r="1">
      <x v="14"/>
    </i>
    <i t="grand">
      <x/>
    </i>
  </rowItems>
  <colItems count="1">
    <i/>
  </colItems>
  <dataFields count="1">
    <dataField name="Total Products" fld="3" subtotal="count" baseField="0" baseItem="0"/>
  </dataFields>
  <formats count="2">
    <format dxfId="20">
      <pivotArea outline="0" collapsedLevelsAreSubtotals="1" fieldPosition="0"/>
    </format>
    <format dxfId="19">
      <pivotArea dataOnly="0" labelOnly="1" outline="0" axis="axisValues"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Total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5" filterVal="5"/>
        </filterColumn>
      </autoFilter>
    </filter>
  </filters>
  <rowHierarchiesUsage count="2">
    <rowHierarchyUsage hierarchyUsage="14"/>
    <rowHierarchyUsage hierarchyUsage="1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CAD44-C48C-403D-B59D-B152E952882F}" name="PivotTable4" cacheId="11" applyNumberFormats="0" applyBorderFormats="0" applyFontFormats="0" applyPatternFormats="0" applyAlignmentFormats="0" applyWidthHeightFormats="1" dataCaption="Values" tag="d615210c-c4e2-474d-bbf8-3b691bd1da87" updatedVersion="8" minRefreshableVersion="3" useAutoFormatting="1" subtotalHiddenItems="1" itemPrintTitles="1" createdVersion="8" indent="0" outline="1" outlineData="1" multipleFieldFilters="0" chartFormat="9" rowHeaderCaption="Customer Names">
  <location ref="A25:B31"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3"/>
    </i>
    <i>
      <x v="2"/>
    </i>
    <i>
      <x v="4"/>
    </i>
    <i t="grand">
      <x/>
    </i>
  </rowItems>
  <colItems count="1">
    <i/>
  </colItems>
  <dataFields count="1">
    <dataField fld="0" subtotal="count" baseField="0" baseItem="0"/>
  </dataFields>
  <formats count="1">
    <format dxfId="1">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1" iMeasureHier="58">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337BC2-1435-4DD4-BB65-24FAD7F88BAD}" name="PivotTable15" cacheId="6" applyNumberFormats="0" applyBorderFormats="0" applyFontFormats="0" applyPatternFormats="0" applyAlignmentFormats="0" applyWidthHeightFormats="1" dataCaption="Values" tag="ebf68c03-6b6a-40c1-a06a-cea1b8f51222" updatedVersion="8" minRefreshableVersion="3"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9137E-DA36-4383-99F4-49BBEE7E409C}" name="PivotTable3" cacheId="10" applyNumberFormats="0" applyBorderFormats="0" applyFontFormats="0" applyPatternFormats="0" applyAlignmentFormats="0" applyWidthHeightFormats="1" dataCaption="Values" tag="641a5c59-8f1b-4b55-9553-d6e85672e013" updatedVersion="8" minRefreshableVersion="3" useAutoFormatting="1" subtotalHiddenItems="1" itemPrintTitles="1" createdVersion="8" indent="0" outline="1" outlineData="1" multipleFieldFilters="0" chartFormat="7" rowHeaderCaption="Segment">
  <location ref="A16:B2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formats count="1">
    <format dxfId="3">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A6D553-4080-49E5-8ABA-968F2155EC25}" name="PivotTable6" cacheId="15" applyNumberFormats="0" applyBorderFormats="0" applyFontFormats="0" applyPatternFormats="0" applyAlignmentFormats="0" applyWidthHeightFormats="1" dataCaption="Values" tag="ed8d0c70-c5b2-45b5-a7df-21f2617da65e" updatedVersion="8" minRefreshableVersion="3" useAutoFormatting="1" subtotalHiddenItems="1" itemPrintTitles="1" createdVersion="8" indent="0" outline="1" outlineData="1" multipleFieldFilters="0" chartFormat="13" rowHeaderCaption="States">
  <location ref="H59:I65"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i>
    <i>
      <x v="1"/>
    </i>
    <i>
      <x v="3"/>
    </i>
    <i>
      <x v="4"/>
    </i>
    <i>
      <x v="2"/>
    </i>
    <i t="grand">
      <x/>
    </i>
  </rowItems>
  <colItems count="1">
    <i/>
  </colItems>
  <dataFields count="1">
    <dataField fld="2" subtotal="count" baseField="0" baseItem="0"/>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0" type="count" id="1" iMeasureHier="58">
      <autoFilter ref="A1">
        <filterColumn colId="0">
          <top10 val="5" filterVal="5"/>
        </filterColumn>
      </autoFilter>
    </filter>
    <filter fld="1" type="count" id="2" iMeasureHier="60">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6C9AE7-0988-4DCF-B0D2-355E60D75F74}" name="PivotTable13" cacheId="4" applyNumberFormats="0" applyBorderFormats="0" applyFontFormats="0" applyPatternFormats="0" applyAlignmentFormats="0" applyWidthHeightFormats="1" dataCaption="Values" tag="965c490d-9eca-4706-b724-5b7fb5f1e1e4" updatedVersion="8" minRefreshableVersion="3"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1">
    <format dxfId="5">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A0D4ED-A212-45E0-B9F9-3BD453802498}" name="PivotTable9" cacheId="14" applyNumberFormats="0" applyBorderFormats="0" applyFontFormats="0" applyPatternFormats="0" applyAlignmentFormats="0" applyWidthHeightFormats="1" dataCaption="Values" tag="fef651e2-1f7a-4f42-a994-ca19f71ce67a" updatedVersion="8" minRefreshableVersion="3" useAutoFormatting="1" subtotalHiddenItems="1" itemPrintTitles="1" createdVersion="8" indent="0" outline="1" outlineData="1" multipleFieldFilters="0" chartFormat="4" rowHeaderCaption="States">
  <location ref="A60:B11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0">
    <i>
      <x v="3"/>
    </i>
    <i>
      <x v="30"/>
    </i>
    <i>
      <x v="41"/>
    </i>
    <i>
      <x v="45"/>
    </i>
    <i>
      <x v="36"/>
    </i>
    <i>
      <x v="8"/>
    </i>
    <i>
      <x v="11"/>
    </i>
    <i>
      <x v="33"/>
    </i>
    <i>
      <x v="20"/>
    </i>
    <i>
      <x v="44"/>
    </i>
    <i>
      <x v="31"/>
    </i>
    <i>
      <x v="12"/>
    </i>
    <i>
      <x v="9"/>
    </i>
    <i>
      <x v="15"/>
    </i>
    <i>
      <x v="28"/>
    </i>
    <i>
      <x v="1"/>
    </i>
    <i>
      <x v="47"/>
    </i>
    <i>
      <x v="4"/>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i t="grand">
      <x/>
    </i>
  </rowItems>
  <colItems count="1">
    <i/>
  </colItems>
  <dataFields count="1">
    <dataField fld="2" subtotal="count" baseField="0" baseItem="0"/>
  </dataFields>
  <formats count="1">
    <format dxfId="6">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255009-936A-4B3D-BBBC-9A5A1123798D}" name="PivotTable1" cacheId="1" applyNumberFormats="0" applyBorderFormats="0" applyFontFormats="0" applyPatternFormats="0" applyAlignmentFormats="0" applyWidthHeightFormats="1" dataCaption="Values" tag="a778c5a2-f3e3-4914-80b9-1368d510bbc1" updatedVersion="8" minRefreshableVersion="3" useAutoFormatting="1" subtotalHiddenItems="1" itemPrintTitles="1" createdVersion="8" indent="0" showHeaders="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7">
      <pivotArea outline="0" collapsedLevelsAreSubtotals="1" fieldPosition="0"/>
    </format>
  </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8642DA-89AD-44BE-9BC6-8D0E773703BC}" name="PivotTable11" cacheId="3" applyNumberFormats="0" applyBorderFormats="0" applyFontFormats="0" applyPatternFormats="0" applyAlignmentFormats="0" applyWidthHeightFormats="1" dataCaption="Values" tag="fef4233b-270d-4c5e-a9e4-d6bfbb061acb" updatedVersion="8" minRefreshableVersion="3" useAutoFormatting="1" subtotalHiddenItems="1" itemPrintTitles="1" createdVersion="8" indent="0" outline="1" outlineData="1" multipleFieldFilters="0" chartFormat="13" rowHeaderCaption="Shipping Mode">
  <location ref="A125:B130"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i>
    <i>
      <x v="2"/>
    </i>
    <i>
      <x v="3"/>
    </i>
    <i t="grand">
      <x/>
    </i>
  </rowItems>
  <colItems count="1">
    <i/>
  </colItems>
  <dataFields count="1">
    <dataField fld="0" subtotal="count" baseField="0" baseItem="0" numFmtId="2"/>
  </dataFields>
  <formats count="1">
    <format dxfId="8">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73">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Sales Staging Data]"/>
        <x15:activeTabTopLevelEntity name="[Dim Customers]"/>
        <x15:activeTabTopLevelEntity name="[Dim Location]"/>
        <x15:activeTabTopLevelEntity name="[Dim Product]"/>
        <x15:activeTabTopLevelEntity name="[Dim Calender]"/>
        <x15:activeTabTopLevelEntity name="[Order Fact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4513667-315A-4C34-9AC7-5168AC40E3FC}" sourceName="[Dim Calender].[Year]">
  <pivotTables>
    <pivotTable tabId="2" name="PivotTable12"/>
    <pivotTable tabId="2" name="PivotTable1"/>
    <pivotTable tabId="2" name="PivotTable10"/>
    <pivotTable tabId="2" name="PivotTable11"/>
    <pivotTable tabId="2" name="PivotTable13"/>
    <pivotTable tabId="2" name="PivotTable14"/>
    <pivotTable tabId="2" name="PivotTable15"/>
    <pivotTable tabId="2" name="PivotTable16"/>
    <pivotTable tabId="2" name="PivotTable17"/>
    <pivotTable tabId="2" name="PivotTable2"/>
    <pivotTable tabId="2" name="PivotTable3"/>
    <pivotTable tabId="2" name="PivotTable4"/>
    <pivotTable tabId="2" name="PivotTable5"/>
    <pivotTable tabId="2" name="PivotTable7"/>
    <pivotTable tabId="2" name="PivotTable9"/>
    <pivotTable tabId="2" name="PivotTable6"/>
    <pivotTable tabId="2" name="PivotTable8"/>
  </pivotTables>
  <data>
    <olap pivotCacheId="1569497846">
      <levels count="2">
        <level uniqueName="[Dim Calender].[Year].[(All)]" sourceCaption="(All)" count="0"/>
        <level uniqueName="[Dim Calender].[Year].[Year]" sourceCaption="Year" count="5">
          <ranges>
            <range startItem="0">
              <i n="[Dim Calender].[Year].&amp;[2014]" c="2014"/>
              <i n="[Dim Calender].[Year].&amp;[2015]" c="2015"/>
              <i n="[Dim Calender].[Year].&amp;[2016]" c="2016"/>
              <i n="[Dim Calender].[Year].&amp;[2017]" c="2017"/>
              <i n="[Dim Calender].[Year].&amp;[2018]" c="2018"/>
            </range>
          </ranges>
        </level>
      </levels>
      <selections count="1">
        <selection n="[Dim Calend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EBC90E0-993F-4F6F-9E7B-B5FB3ABB708E}" cache="Slicer_Year" caption="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4D1AD03-07E5-49DB-8D53-99EB0AF3E6B6}" cache="Slicer_Year" caption="Year" columnCount="5" level="1"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5675A9F-F58E-466F-90CA-886BE4DB055B}" cache="Slicer_Year" caption="Year"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BDCC3-230F-40BE-87DA-0A33E063DCF7}">
  <dimension ref="A1:K161"/>
  <sheetViews>
    <sheetView tabSelected="1" workbookViewId="0">
      <selection activeCell="D5" sqref="D5"/>
    </sheetView>
  </sheetViews>
  <sheetFormatPr defaultRowHeight="14.4" x14ac:dyDescent="0.3"/>
  <cols>
    <col min="1" max="1" width="16.6640625" bestFit="1" customWidth="1"/>
    <col min="2" max="2" width="11.44140625" bestFit="1" customWidth="1"/>
    <col min="3" max="3" width="12.88671875" bestFit="1" customWidth="1"/>
    <col min="4" max="4" width="17.6640625" customWidth="1"/>
    <col min="5" max="5" width="12.88671875" bestFit="1" customWidth="1"/>
    <col min="6" max="6" width="15.5546875" bestFit="1" customWidth="1"/>
    <col min="7" max="7" width="11.33203125" bestFit="1" customWidth="1"/>
    <col min="8" max="8" width="11.5546875" bestFit="1" customWidth="1"/>
    <col min="9" max="9" width="11.6640625" customWidth="1"/>
    <col min="10" max="10" width="15.6640625" bestFit="1" customWidth="1"/>
    <col min="11" max="11" width="16" bestFit="1" customWidth="1"/>
    <col min="12" max="12" width="19.6640625" bestFit="1" customWidth="1"/>
  </cols>
  <sheetData>
    <row r="1" spans="1:11" x14ac:dyDescent="0.3">
      <c r="A1" s="6" t="s">
        <v>0</v>
      </c>
    </row>
    <row r="2" spans="1:11" x14ac:dyDescent="0.3">
      <c r="A2" s="6"/>
    </row>
    <row r="3" spans="1:11" x14ac:dyDescent="0.3">
      <c r="A3" t="s">
        <v>1</v>
      </c>
      <c r="C3" t="s">
        <v>2</v>
      </c>
      <c r="E3" t="s">
        <v>3</v>
      </c>
      <c r="G3" t="s">
        <v>4</v>
      </c>
      <c r="I3" t="s">
        <v>5</v>
      </c>
      <c r="K3" t="s">
        <v>6</v>
      </c>
    </row>
    <row r="4" spans="1:11" x14ac:dyDescent="0.3">
      <c r="A4" s="2">
        <v>286397.02169999987</v>
      </c>
      <c r="C4" s="1">
        <v>1894</v>
      </c>
      <c r="E4" s="1">
        <v>9994</v>
      </c>
      <c r="G4" s="2">
        <v>2297200.8602999719</v>
      </c>
      <c r="I4" s="2">
        <v>2297200.8602999719</v>
      </c>
      <c r="K4" s="1">
        <v>3.958174904942966</v>
      </c>
    </row>
    <row r="7" spans="1:11" x14ac:dyDescent="0.3">
      <c r="A7" s="3" t="s">
        <v>7</v>
      </c>
      <c r="B7" t="s">
        <v>1</v>
      </c>
    </row>
    <row r="8" spans="1:11" x14ac:dyDescent="0.3">
      <c r="A8" s="4" t="s">
        <v>8</v>
      </c>
      <c r="B8" s="2">
        <v>145454.94809999986</v>
      </c>
    </row>
    <row r="9" spans="1:11" x14ac:dyDescent="0.3">
      <c r="A9" s="4" t="s">
        <v>9</v>
      </c>
      <c r="B9" s="2">
        <v>122490.8008000003</v>
      </c>
    </row>
    <row r="10" spans="1:11" x14ac:dyDescent="0.3">
      <c r="A10" s="4" t="s">
        <v>10</v>
      </c>
      <c r="B10" s="2">
        <v>18451.272800000042</v>
      </c>
    </row>
    <row r="11" spans="1:11" x14ac:dyDescent="0.3">
      <c r="A11" s="4" t="s">
        <v>11</v>
      </c>
      <c r="B11" s="2">
        <v>286397.02169999987</v>
      </c>
    </row>
    <row r="14" spans="1:11" x14ac:dyDescent="0.3">
      <c r="A14" s="6" t="s">
        <v>12</v>
      </c>
    </row>
    <row r="16" spans="1:11" x14ac:dyDescent="0.3">
      <c r="A16" s="3" t="s">
        <v>13</v>
      </c>
      <c r="B16" t="s">
        <v>1</v>
      </c>
    </row>
    <row r="17" spans="1:3" x14ac:dyDescent="0.3">
      <c r="A17" s="4" t="s">
        <v>14</v>
      </c>
      <c r="B17" s="2">
        <v>134119.20919999972</v>
      </c>
    </row>
    <row r="18" spans="1:3" x14ac:dyDescent="0.3">
      <c r="A18" s="4" t="s">
        <v>15</v>
      </c>
      <c r="B18" s="2">
        <v>91979.134000000005</v>
      </c>
    </row>
    <row r="19" spans="1:3" x14ac:dyDescent="0.3">
      <c r="A19" s="4" t="s">
        <v>16</v>
      </c>
      <c r="B19" s="2">
        <v>60298.678500000111</v>
      </c>
    </row>
    <row r="20" spans="1:3" x14ac:dyDescent="0.3">
      <c r="A20" s="4" t="s">
        <v>11</v>
      </c>
      <c r="B20" s="2">
        <v>286397.02169999987</v>
      </c>
    </row>
    <row r="23" spans="1:3" x14ac:dyDescent="0.3">
      <c r="A23" s="6" t="s">
        <v>17</v>
      </c>
    </row>
    <row r="25" spans="1:3" x14ac:dyDescent="0.3">
      <c r="A25" s="3" t="s">
        <v>18</v>
      </c>
      <c r="B25" t="s">
        <v>1</v>
      </c>
    </row>
    <row r="26" spans="1:3" x14ac:dyDescent="0.3">
      <c r="A26" s="4" t="s">
        <v>19</v>
      </c>
      <c r="B26" s="2">
        <v>5444.8054999999995</v>
      </c>
      <c r="C26" s="2"/>
    </row>
    <row r="27" spans="1:3" x14ac:dyDescent="0.3">
      <c r="A27" s="4" t="s">
        <v>20</v>
      </c>
      <c r="B27" s="2">
        <v>5622.4291999999996</v>
      </c>
      <c r="C27" s="2"/>
    </row>
    <row r="28" spans="1:3" x14ac:dyDescent="0.3">
      <c r="A28" s="4" t="s">
        <v>21</v>
      </c>
      <c r="B28" s="2">
        <v>5757.4118999999982</v>
      </c>
      <c r="C28" s="2"/>
    </row>
    <row r="29" spans="1:3" x14ac:dyDescent="0.3">
      <c r="A29" s="4" t="s">
        <v>22</v>
      </c>
      <c r="B29" s="2">
        <v>6976.0959000000003</v>
      </c>
      <c r="C29" s="2"/>
    </row>
    <row r="30" spans="1:3" x14ac:dyDescent="0.3">
      <c r="A30" s="4" t="s">
        <v>23</v>
      </c>
      <c r="B30" s="2">
        <v>8981.3238999999994</v>
      </c>
      <c r="C30" s="2"/>
    </row>
    <row r="31" spans="1:3" x14ac:dyDescent="0.3">
      <c r="A31" s="4" t="s">
        <v>11</v>
      </c>
      <c r="B31" s="2">
        <v>32782.066399999996</v>
      </c>
      <c r="C31" s="2"/>
    </row>
    <row r="34" spans="1:9" x14ac:dyDescent="0.3">
      <c r="A34" s="6" t="s">
        <v>24</v>
      </c>
    </row>
    <row r="36" spans="1:9" x14ac:dyDescent="0.3">
      <c r="A36" s="3" t="s">
        <v>25</v>
      </c>
      <c r="B36" s="3" t="s">
        <v>26</v>
      </c>
      <c r="C36" s="1" t="s">
        <v>27</v>
      </c>
      <c r="D36" s="7" t="s">
        <v>28</v>
      </c>
      <c r="E36" t="s">
        <v>27</v>
      </c>
      <c r="G36" t="str">
        <f>A36</f>
        <v>Category</v>
      </c>
      <c r="H36" t="str">
        <f t="shared" ref="H36:I36" si="0">B36</f>
        <v>Sub-Category</v>
      </c>
      <c r="I36" t="str">
        <f t="shared" si="0"/>
        <v>Total Products</v>
      </c>
    </row>
    <row r="37" spans="1:9" x14ac:dyDescent="0.3">
      <c r="A37" t="s">
        <v>10</v>
      </c>
      <c r="B37" t="s">
        <v>29</v>
      </c>
      <c r="C37" s="1">
        <v>188</v>
      </c>
      <c r="E37" s="1">
        <v>1894</v>
      </c>
      <c r="G37" t="str">
        <f t="shared" ref="G37:G53" si="1">A37</f>
        <v>Furniture</v>
      </c>
      <c r="H37" t="str">
        <f t="shared" ref="H37:H53" si="2">B37</f>
        <v>Furnishings</v>
      </c>
      <c r="I37">
        <f t="shared" ref="I37:I53" si="3">C37</f>
        <v>188</v>
      </c>
    </row>
    <row r="38" spans="1:9" x14ac:dyDescent="0.3">
      <c r="A38" t="s">
        <v>10</v>
      </c>
      <c r="B38" t="s">
        <v>30</v>
      </c>
      <c r="C38" s="1">
        <v>88</v>
      </c>
      <c r="G38" t="str">
        <f t="shared" si="1"/>
        <v>Furniture</v>
      </c>
      <c r="H38" t="str">
        <f t="shared" si="2"/>
        <v>Chairs</v>
      </c>
      <c r="I38">
        <f t="shared" si="3"/>
        <v>88</v>
      </c>
    </row>
    <row r="39" spans="1:9" x14ac:dyDescent="0.3">
      <c r="A39" t="s">
        <v>10</v>
      </c>
      <c r="B39" t="s">
        <v>31</v>
      </c>
      <c r="C39" s="1">
        <v>57</v>
      </c>
      <c r="G39" t="str">
        <f t="shared" si="1"/>
        <v>Furniture</v>
      </c>
      <c r="H39" t="str">
        <f t="shared" si="2"/>
        <v>Tables</v>
      </c>
      <c r="I39">
        <f t="shared" si="3"/>
        <v>57</v>
      </c>
    </row>
    <row r="40" spans="1:9" x14ac:dyDescent="0.3">
      <c r="A40" t="s">
        <v>10</v>
      </c>
      <c r="B40" t="s">
        <v>32</v>
      </c>
      <c r="C40" s="1">
        <v>50</v>
      </c>
      <c r="G40" t="str">
        <f t="shared" si="1"/>
        <v>Furniture</v>
      </c>
      <c r="H40" t="str">
        <f t="shared" si="2"/>
        <v>Bookcases</v>
      </c>
      <c r="I40">
        <f t="shared" si="3"/>
        <v>50</v>
      </c>
    </row>
    <row r="41" spans="1:9" x14ac:dyDescent="0.3">
      <c r="A41" t="s">
        <v>9</v>
      </c>
      <c r="B41" t="s">
        <v>33</v>
      </c>
      <c r="C41" s="1">
        <v>284</v>
      </c>
      <c r="G41" t="str">
        <f t="shared" si="1"/>
        <v>Office Supplies</v>
      </c>
      <c r="H41" t="str">
        <f t="shared" si="2"/>
        <v>Paper</v>
      </c>
      <c r="I41">
        <f t="shared" si="3"/>
        <v>284</v>
      </c>
    </row>
    <row r="42" spans="1:9" x14ac:dyDescent="0.3">
      <c r="A42" t="s">
        <v>9</v>
      </c>
      <c r="B42" t="s">
        <v>34</v>
      </c>
      <c r="C42" s="1">
        <v>213</v>
      </c>
      <c r="G42" t="str">
        <f t="shared" si="1"/>
        <v>Office Supplies</v>
      </c>
      <c r="H42" t="str">
        <f t="shared" si="2"/>
        <v>Binders</v>
      </c>
      <c r="I42">
        <f t="shared" si="3"/>
        <v>213</v>
      </c>
    </row>
    <row r="43" spans="1:9" x14ac:dyDescent="0.3">
      <c r="A43" t="s">
        <v>9</v>
      </c>
      <c r="B43" t="s">
        <v>35</v>
      </c>
      <c r="C43" s="1">
        <v>164</v>
      </c>
      <c r="G43" t="str">
        <f t="shared" si="1"/>
        <v>Office Supplies</v>
      </c>
      <c r="H43" t="str">
        <f t="shared" si="2"/>
        <v>Art</v>
      </c>
      <c r="I43">
        <f t="shared" si="3"/>
        <v>164</v>
      </c>
    </row>
    <row r="44" spans="1:9" x14ac:dyDescent="0.3">
      <c r="A44" t="s">
        <v>9</v>
      </c>
      <c r="B44" t="s">
        <v>36</v>
      </c>
      <c r="C44" s="1">
        <v>133</v>
      </c>
      <c r="G44" t="str">
        <f t="shared" si="1"/>
        <v>Office Supplies</v>
      </c>
      <c r="H44" t="str">
        <f t="shared" si="2"/>
        <v>Storage</v>
      </c>
      <c r="I44">
        <f t="shared" si="3"/>
        <v>133</v>
      </c>
    </row>
    <row r="45" spans="1:9" x14ac:dyDescent="0.3">
      <c r="A45" t="s">
        <v>9</v>
      </c>
      <c r="B45" t="s">
        <v>37</v>
      </c>
      <c r="C45" s="1">
        <v>99</v>
      </c>
      <c r="G45" t="str">
        <f t="shared" si="1"/>
        <v>Office Supplies</v>
      </c>
      <c r="H45" t="str">
        <f t="shared" si="2"/>
        <v>Appliances</v>
      </c>
      <c r="I45">
        <f t="shared" si="3"/>
        <v>99</v>
      </c>
    </row>
    <row r="46" spans="1:9" x14ac:dyDescent="0.3">
      <c r="A46" t="s">
        <v>9</v>
      </c>
      <c r="B46" t="s">
        <v>38</v>
      </c>
      <c r="C46" s="1">
        <v>70</v>
      </c>
      <c r="G46" t="str">
        <f t="shared" si="1"/>
        <v>Office Supplies</v>
      </c>
      <c r="H46" t="str">
        <f t="shared" si="2"/>
        <v>Labels</v>
      </c>
      <c r="I46">
        <f t="shared" si="3"/>
        <v>70</v>
      </c>
    </row>
    <row r="47" spans="1:9" x14ac:dyDescent="0.3">
      <c r="A47" t="s">
        <v>9</v>
      </c>
      <c r="B47" t="s">
        <v>39</v>
      </c>
      <c r="C47" s="1">
        <v>54</v>
      </c>
      <c r="G47" t="str">
        <f t="shared" si="1"/>
        <v>Office Supplies</v>
      </c>
      <c r="H47" t="str">
        <f t="shared" si="2"/>
        <v>Envelopes</v>
      </c>
      <c r="I47">
        <f t="shared" si="3"/>
        <v>54</v>
      </c>
    </row>
    <row r="48" spans="1:9" x14ac:dyDescent="0.3">
      <c r="A48" t="s">
        <v>9</v>
      </c>
      <c r="B48" t="s">
        <v>40</v>
      </c>
      <c r="C48" s="1">
        <v>43</v>
      </c>
      <c r="G48" t="str">
        <f t="shared" si="1"/>
        <v>Office Supplies</v>
      </c>
      <c r="H48" t="str">
        <f t="shared" si="2"/>
        <v>Fasteners</v>
      </c>
      <c r="I48">
        <f t="shared" si="3"/>
        <v>43</v>
      </c>
    </row>
    <row r="49" spans="1:9" x14ac:dyDescent="0.3">
      <c r="A49" t="s">
        <v>9</v>
      </c>
      <c r="B49" t="s">
        <v>41</v>
      </c>
      <c r="C49" s="1">
        <v>38</v>
      </c>
      <c r="G49" t="str">
        <f t="shared" si="1"/>
        <v>Office Supplies</v>
      </c>
      <c r="H49" t="str">
        <f t="shared" si="2"/>
        <v>Supplies</v>
      </c>
      <c r="I49">
        <f t="shared" si="3"/>
        <v>38</v>
      </c>
    </row>
    <row r="50" spans="1:9" x14ac:dyDescent="0.3">
      <c r="A50" t="s">
        <v>8</v>
      </c>
      <c r="B50" t="s">
        <v>42</v>
      </c>
      <c r="C50" s="1">
        <v>189</v>
      </c>
      <c r="G50" t="str">
        <f t="shared" si="1"/>
        <v>Technology</v>
      </c>
      <c r="H50" t="str">
        <f t="shared" si="2"/>
        <v>Phones</v>
      </c>
      <c r="I50">
        <f t="shared" si="3"/>
        <v>189</v>
      </c>
    </row>
    <row r="51" spans="1:9" x14ac:dyDescent="0.3">
      <c r="A51" t="s">
        <v>8</v>
      </c>
      <c r="B51" t="s">
        <v>43</v>
      </c>
      <c r="C51" s="1">
        <v>147</v>
      </c>
      <c r="G51" t="str">
        <f t="shared" si="1"/>
        <v>Technology</v>
      </c>
      <c r="H51" t="str">
        <f t="shared" si="2"/>
        <v>Accessories</v>
      </c>
      <c r="I51">
        <f t="shared" si="3"/>
        <v>147</v>
      </c>
    </row>
    <row r="52" spans="1:9" x14ac:dyDescent="0.3">
      <c r="A52" t="s">
        <v>8</v>
      </c>
      <c r="B52" t="s">
        <v>44</v>
      </c>
      <c r="C52" s="1">
        <v>64</v>
      </c>
      <c r="G52" t="str">
        <f t="shared" si="1"/>
        <v>Technology</v>
      </c>
      <c r="H52" t="str">
        <f t="shared" si="2"/>
        <v>Machines</v>
      </c>
      <c r="I52">
        <f t="shared" si="3"/>
        <v>64</v>
      </c>
    </row>
    <row r="53" spans="1:9" x14ac:dyDescent="0.3">
      <c r="A53" t="s">
        <v>8</v>
      </c>
      <c r="B53" t="s">
        <v>45</v>
      </c>
      <c r="C53" s="1">
        <v>13</v>
      </c>
      <c r="G53" t="str">
        <f t="shared" si="1"/>
        <v>Technology</v>
      </c>
      <c r="H53" t="str">
        <f t="shared" si="2"/>
        <v>Copiers</v>
      </c>
      <c r="I53">
        <f t="shared" si="3"/>
        <v>13</v>
      </c>
    </row>
    <row r="54" spans="1:9" x14ac:dyDescent="0.3">
      <c r="A54" t="s">
        <v>11</v>
      </c>
      <c r="C54" s="1">
        <v>1894</v>
      </c>
    </row>
    <row r="55" spans="1:9" x14ac:dyDescent="0.3">
      <c r="C55" s="1"/>
    </row>
    <row r="56" spans="1:9" x14ac:dyDescent="0.3">
      <c r="C56" s="1"/>
    </row>
    <row r="57" spans="1:9" x14ac:dyDescent="0.3">
      <c r="C57" s="1"/>
    </row>
    <row r="58" spans="1:9" x14ac:dyDescent="0.3">
      <c r="A58" s="6" t="s">
        <v>46</v>
      </c>
      <c r="C58" s="1"/>
    </row>
    <row r="59" spans="1:9" x14ac:dyDescent="0.3">
      <c r="H59" s="3" t="s">
        <v>47</v>
      </c>
      <c r="I59" t="s">
        <v>4</v>
      </c>
    </row>
    <row r="60" spans="1:9" x14ac:dyDescent="0.3">
      <c r="A60" s="3" t="s">
        <v>47</v>
      </c>
      <c r="B60" t="s">
        <v>4</v>
      </c>
      <c r="D60" t="str">
        <f>A60</f>
        <v>States</v>
      </c>
      <c r="E60" t="str">
        <f>B60</f>
        <v>Revenue</v>
      </c>
      <c r="H60" s="4" t="s">
        <v>48</v>
      </c>
      <c r="I60" s="2">
        <v>457687.63150000235</v>
      </c>
    </row>
    <row r="61" spans="1:9" x14ac:dyDescent="0.3">
      <c r="A61" s="4" t="s">
        <v>48</v>
      </c>
      <c r="B61" s="2">
        <v>457687.63150000235</v>
      </c>
      <c r="D61" t="str">
        <f t="shared" ref="D61:D109" si="4">A61</f>
        <v>California</v>
      </c>
      <c r="E61" s="10">
        <f t="shared" ref="E61:E109" si="5">B61</f>
        <v>457687.63150000235</v>
      </c>
      <c r="H61" s="4" t="s">
        <v>49</v>
      </c>
      <c r="I61" s="2">
        <v>310876.27100000053</v>
      </c>
    </row>
    <row r="62" spans="1:9" x14ac:dyDescent="0.3">
      <c r="A62" s="4" t="s">
        <v>49</v>
      </c>
      <c r="B62" s="2">
        <v>310876.27100000053</v>
      </c>
      <c r="D62" t="str">
        <f t="shared" si="4"/>
        <v>New York</v>
      </c>
      <c r="E62" s="10">
        <f t="shared" si="5"/>
        <v>310876.27100000053</v>
      </c>
      <c r="H62" s="4" t="s">
        <v>50</v>
      </c>
      <c r="I62" s="2">
        <v>170188.0457999997</v>
      </c>
    </row>
    <row r="63" spans="1:9" x14ac:dyDescent="0.3">
      <c r="A63" s="4" t="s">
        <v>50</v>
      </c>
      <c r="B63" s="2">
        <v>170188.0457999997</v>
      </c>
      <c r="D63" t="str">
        <f t="shared" si="4"/>
        <v>Texas</v>
      </c>
      <c r="E63" s="10">
        <f t="shared" si="5"/>
        <v>170188.0457999997</v>
      </c>
      <c r="H63" s="4" t="s">
        <v>51</v>
      </c>
      <c r="I63" s="2">
        <v>138641.27000000008</v>
      </c>
    </row>
    <row r="64" spans="1:9" x14ac:dyDescent="0.3">
      <c r="A64" s="4" t="s">
        <v>51</v>
      </c>
      <c r="B64" s="2">
        <v>138641.27000000008</v>
      </c>
      <c r="D64" t="str">
        <f t="shared" si="4"/>
        <v>Washington</v>
      </c>
      <c r="E64" s="10">
        <f t="shared" si="5"/>
        <v>138641.27000000008</v>
      </c>
      <c r="H64" s="4" t="s">
        <v>52</v>
      </c>
      <c r="I64" s="2">
        <v>116511.914</v>
      </c>
    </row>
    <row r="65" spans="1:9" x14ac:dyDescent="0.3">
      <c r="A65" s="4" t="s">
        <v>52</v>
      </c>
      <c r="B65" s="2">
        <v>116511.914</v>
      </c>
      <c r="D65" t="str">
        <f t="shared" si="4"/>
        <v>Pennsylvania</v>
      </c>
      <c r="E65" s="10">
        <f t="shared" si="5"/>
        <v>116511.914</v>
      </c>
      <c r="H65" s="4" t="s">
        <v>11</v>
      </c>
      <c r="I65" s="2">
        <v>1193905.1322999925</v>
      </c>
    </row>
    <row r="66" spans="1:9" x14ac:dyDescent="0.3">
      <c r="A66" s="4" t="s">
        <v>53</v>
      </c>
      <c r="B66" s="2">
        <v>89473.707999999984</v>
      </c>
      <c r="D66" t="str">
        <f t="shared" si="4"/>
        <v>Florida</v>
      </c>
      <c r="E66" s="10">
        <f t="shared" si="5"/>
        <v>89473.707999999984</v>
      </c>
    </row>
    <row r="67" spans="1:9" x14ac:dyDescent="0.3">
      <c r="A67" s="4" t="s">
        <v>54</v>
      </c>
      <c r="B67" s="2">
        <v>80166.100999999951</v>
      </c>
      <c r="D67" t="str">
        <f t="shared" si="4"/>
        <v>Illinois</v>
      </c>
      <c r="E67" s="10">
        <f t="shared" si="5"/>
        <v>80166.100999999951</v>
      </c>
    </row>
    <row r="68" spans="1:9" x14ac:dyDescent="0.3">
      <c r="A68" s="4" t="s">
        <v>55</v>
      </c>
      <c r="B68" s="2">
        <v>78258.136000000028</v>
      </c>
      <c r="D68" t="str">
        <f t="shared" si="4"/>
        <v>Ohio</v>
      </c>
      <c r="E68" s="10">
        <f t="shared" si="5"/>
        <v>78258.136000000028</v>
      </c>
      <c r="H68" s="3" t="s">
        <v>47</v>
      </c>
      <c r="I68" t="s">
        <v>4</v>
      </c>
    </row>
    <row r="69" spans="1:9" x14ac:dyDescent="0.3">
      <c r="A69" s="4" t="s">
        <v>56</v>
      </c>
      <c r="B69" s="2">
        <v>76269.614000000001</v>
      </c>
      <c r="D69" t="str">
        <f t="shared" si="4"/>
        <v>Michigan</v>
      </c>
      <c r="E69" s="10">
        <f t="shared" si="5"/>
        <v>76269.614000000001</v>
      </c>
      <c r="H69" s="4" t="s">
        <v>57</v>
      </c>
      <c r="I69" s="2">
        <v>919.90999999999985</v>
      </c>
    </row>
    <row r="70" spans="1:9" x14ac:dyDescent="0.3">
      <c r="A70" s="4" t="s">
        <v>58</v>
      </c>
      <c r="B70" s="2">
        <v>70636.719999999987</v>
      </c>
      <c r="D70" t="str">
        <f t="shared" si="4"/>
        <v>Virginia</v>
      </c>
      <c r="E70" s="10">
        <f t="shared" si="5"/>
        <v>70636.719999999987</v>
      </c>
      <c r="H70" s="4" t="s">
        <v>59</v>
      </c>
      <c r="I70" s="2">
        <v>1209.8240000000001</v>
      </c>
    </row>
    <row r="71" spans="1:9" x14ac:dyDescent="0.3">
      <c r="A71" s="4" t="s">
        <v>60</v>
      </c>
      <c r="B71" s="2">
        <v>55603.16399999999</v>
      </c>
      <c r="D71" t="str">
        <f t="shared" si="4"/>
        <v>North Carolina</v>
      </c>
      <c r="E71" s="10">
        <f t="shared" si="5"/>
        <v>55603.16399999999</v>
      </c>
      <c r="H71" s="4" t="s">
        <v>61</v>
      </c>
      <c r="I71" s="2">
        <v>1270.53</v>
      </c>
    </row>
    <row r="72" spans="1:9" x14ac:dyDescent="0.3">
      <c r="A72" s="4" t="s">
        <v>62</v>
      </c>
      <c r="B72" s="2">
        <v>53555.360000000008</v>
      </c>
      <c r="D72" t="str">
        <f t="shared" si="4"/>
        <v>Indiana</v>
      </c>
      <c r="E72" s="10">
        <f t="shared" si="5"/>
        <v>53555.360000000008</v>
      </c>
      <c r="H72" s="4" t="s">
        <v>63</v>
      </c>
      <c r="I72" s="2">
        <v>1315.56</v>
      </c>
    </row>
    <row r="73" spans="1:9" x14ac:dyDescent="0.3">
      <c r="A73" s="4" t="s">
        <v>64</v>
      </c>
      <c r="B73" s="2">
        <v>49095.840000000004</v>
      </c>
      <c r="D73" t="str">
        <f t="shared" si="4"/>
        <v>Georgia</v>
      </c>
      <c r="E73" s="10">
        <f t="shared" si="5"/>
        <v>49095.840000000004</v>
      </c>
      <c r="H73" s="4" t="s">
        <v>65</v>
      </c>
      <c r="I73" s="2">
        <v>1603.1360000000002</v>
      </c>
    </row>
    <row r="74" spans="1:9" x14ac:dyDescent="0.3">
      <c r="A74" s="4" t="s">
        <v>66</v>
      </c>
      <c r="B74" s="2">
        <v>36591.749999999964</v>
      </c>
      <c r="D74" t="str">
        <f t="shared" si="4"/>
        <v>Kentucky</v>
      </c>
      <c r="E74" s="10">
        <f t="shared" si="5"/>
        <v>36591.749999999964</v>
      </c>
      <c r="H74" s="4" t="s">
        <v>11</v>
      </c>
      <c r="I74" s="2">
        <v>6318.96</v>
      </c>
    </row>
    <row r="75" spans="1:9" x14ac:dyDescent="0.3">
      <c r="A75" s="4" t="s">
        <v>67</v>
      </c>
      <c r="B75" s="2">
        <v>35764.311999999991</v>
      </c>
      <c r="D75" t="str">
        <f t="shared" si="4"/>
        <v>New Jersey</v>
      </c>
      <c r="E75" s="10">
        <f t="shared" si="5"/>
        <v>35764.311999999991</v>
      </c>
    </row>
    <row r="76" spans="1:9" x14ac:dyDescent="0.3">
      <c r="A76" s="4" t="s">
        <v>68</v>
      </c>
      <c r="B76" s="2">
        <v>35282.001000000026</v>
      </c>
      <c r="D76" t="str">
        <f t="shared" si="4"/>
        <v>Arizona</v>
      </c>
      <c r="E76" s="10">
        <f t="shared" si="5"/>
        <v>35282.001000000026</v>
      </c>
    </row>
    <row r="77" spans="1:9" x14ac:dyDescent="0.3">
      <c r="A77" s="4" t="s">
        <v>69</v>
      </c>
      <c r="B77" s="2">
        <v>32114.610000000022</v>
      </c>
      <c r="D77" t="str">
        <f t="shared" si="4"/>
        <v>Wisconsin</v>
      </c>
      <c r="E77" s="10">
        <f t="shared" si="5"/>
        <v>32114.610000000022</v>
      </c>
    </row>
    <row r="78" spans="1:9" x14ac:dyDescent="0.3">
      <c r="A78" s="4" t="s">
        <v>70</v>
      </c>
      <c r="B78" s="2">
        <v>32108.118000000006</v>
      </c>
      <c r="D78" t="str">
        <f t="shared" si="4"/>
        <v>Colorado</v>
      </c>
      <c r="E78" s="10">
        <f t="shared" si="5"/>
        <v>32108.118000000006</v>
      </c>
    </row>
    <row r="79" spans="1:9" x14ac:dyDescent="0.3">
      <c r="A79" s="4" t="s">
        <v>71</v>
      </c>
      <c r="B79" s="2">
        <v>30661.872999999996</v>
      </c>
      <c r="D79" t="str">
        <f t="shared" si="4"/>
        <v>Tennessee</v>
      </c>
      <c r="E79" s="10">
        <f t="shared" si="5"/>
        <v>30661.872999999996</v>
      </c>
    </row>
    <row r="80" spans="1:9" x14ac:dyDescent="0.3">
      <c r="A80" s="4" t="s">
        <v>72</v>
      </c>
      <c r="B80" s="2">
        <v>29863.150000000005</v>
      </c>
      <c r="D80" t="str">
        <f t="shared" si="4"/>
        <v>Minnesota</v>
      </c>
      <c r="E80" s="10">
        <f t="shared" si="5"/>
        <v>29863.150000000005</v>
      </c>
    </row>
    <row r="81" spans="1:5" x14ac:dyDescent="0.3">
      <c r="A81" s="4" t="s">
        <v>73</v>
      </c>
      <c r="B81" s="2">
        <v>28634.433999999987</v>
      </c>
      <c r="D81" t="str">
        <f t="shared" si="4"/>
        <v>Massachusetts</v>
      </c>
      <c r="E81" s="10">
        <f t="shared" si="5"/>
        <v>28634.433999999987</v>
      </c>
    </row>
    <row r="82" spans="1:5" x14ac:dyDescent="0.3">
      <c r="A82" s="4" t="s">
        <v>74</v>
      </c>
      <c r="B82" s="2">
        <v>27451.069000000003</v>
      </c>
      <c r="D82" t="str">
        <f t="shared" si="4"/>
        <v>Delaware</v>
      </c>
      <c r="E82" s="10">
        <f t="shared" si="5"/>
        <v>27451.069000000003</v>
      </c>
    </row>
    <row r="83" spans="1:5" x14ac:dyDescent="0.3">
      <c r="A83" s="4" t="s">
        <v>75</v>
      </c>
      <c r="B83" s="2">
        <v>23705.523000000005</v>
      </c>
      <c r="D83" t="str">
        <f t="shared" si="4"/>
        <v>Maryland</v>
      </c>
      <c r="E83" s="10">
        <f t="shared" si="5"/>
        <v>23705.523000000005</v>
      </c>
    </row>
    <row r="84" spans="1:5" x14ac:dyDescent="0.3">
      <c r="A84" s="4" t="s">
        <v>76</v>
      </c>
      <c r="B84" s="2">
        <v>22627.955999999991</v>
      </c>
      <c r="D84" t="str">
        <f t="shared" si="4"/>
        <v>Rhode Island</v>
      </c>
      <c r="E84" s="10">
        <f t="shared" si="5"/>
        <v>22627.955999999991</v>
      </c>
    </row>
    <row r="85" spans="1:5" x14ac:dyDescent="0.3">
      <c r="A85" s="4" t="s">
        <v>77</v>
      </c>
      <c r="B85" s="2">
        <v>22205.15</v>
      </c>
      <c r="D85" t="str">
        <f t="shared" si="4"/>
        <v>Missouri</v>
      </c>
      <c r="E85" s="10">
        <f t="shared" si="5"/>
        <v>22205.15</v>
      </c>
    </row>
    <row r="86" spans="1:5" x14ac:dyDescent="0.3">
      <c r="A86" s="4" t="s">
        <v>78</v>
      </c>
      <c r="B86" s="2">
        <v>19683.39</v>
      </c>
      <c r="D86" t="str">
        <f t="shared" si="4"/>
        <v>Oklahoma</v>
      </c>
      <c r="E86" s="10">
        <f t="shared" si="5"/>
        <v>19683.39</v>
      </c>
    </row>
    <row r="87" spans="1:5" x14ac:dyDescent="0.3">
      <c r="A87" s="4" t="s">
        <v>79</v>
      </c>
      <c r="B87" s="2">
        <v>19510.64</v>
      </c>
      <c r="D87" t="str">
        <f t="shared" si="4"/>
        <v>Alabama</v>
      </c>
      <c r="E87" s="10">
        <f t="shared" si="5"/>
        <v>19510.64</v>
      </c>
    </row>
    <row r="88" spans="1:5" x14ac:dyDescent="0.3">
      <c r="A88" s="4" t="s">
        <v>80</v>
      </c>
      <c r="B88" s="2">
        <v>17431.149999999998</v>
      </c>
      <c r="D88" t="str">
        <f t="shared" si="4"/>
        <v>Oregon</v>
      </c>
      <c r="E88" s="10">
        <f t="shared" si="5"/>
        <v>17431.149999999998</v>
      </c>
    </row>
    <row r="89" spans="1:5" x14ac:dyDescent="0.3">
      <c r="A89" s="4" t="s">
        <v>81</v>
      </c>
      <c r="B89" s="2">
        <v>16729.10200000001</v>
      </c>
      <c r="D89" t="str">
        <f t="shared" si="4"/>
        <v>Nevada</v>
      </c>
      <c r="E89" s="10">
        <f t="shared" si="5"/>
        <v>16729.10200000001</v>
      </c>
    </row>
    <row r="90" spans="1:5" x14ac:dyDescent="0.3">
      <c r="A90" s="4" t="s">
        <v>82</v>
      </c>
      <c r="B90" s="2">
        <v>13384.356999999991</v>
      </c>
      <c r="D90" t="str">
        <f t="shared" si="4"/>
        <v>Connecticut</v>
      </c>
      <c r="E90" s="10">
        <f t="shared" si="5"/>
        <v>13384.356999999991</v>
      </c>
    </row>
    <row r="91" spans="1:5" x14ac:dyDescent="0.3">
      <c r="A91" s="4" t="s">
        <v>83</v>
      </c>
      <c r="B91" s="2">
        <v>11678.129999999997</v>
      </c>
      <c r="D91" t="str">
        <f t="shared" si="4"/>
        <v>Arkansas</v>
      </c>
      <c r="E91" s="10">
        <f t="shared" si="5"/>
        <v>11678.129999999997</v>
      </c>
    </row>
    <row r="92" spans="1:5" x14ac:dyDescent="0.3">
      <c r="A92" s="4" t="s">
        <v>84</v>
      </c>
      <c r="B92" s="2">
        <v>11220.056</v>
      </c>
      <c r="D92" t="str">
        <f t="shared" si="4"/>
        <v>Utah</v>
      </c>
      <c r="E92" s="10">
        <f t="shared" si="5"/>
        <v>11220.056</v>
      </c>
    </row>
    <row r="93" spans="1:5" x14ac:dyDescent="0.3">
      <c r="A93" s="4" t="s">
        <v>85</v>
      </c>
      <c r="B93" s="2">
        <v>10771.34</v>
      </c>
      <c r="D93" t="str">
        <f t="shared" si="4"/>
        <v>Mississippi</v>
      </c>
      <c r="E93" s="10">
        <f t="shared" si="5"/>
        <v>10771.34</v>
      </c>
    </row>
    <row r="94" spans="1:5" x14ac:dyDescent="0.3">
      <c r="A94" s="4" t="s">
        <v>86</v>
      </c>
      <c r="B94" s="2">
        <v>9217.0299999999952</v>
      </c>
      <c r="D94" t="str">
        <f t="shared" si="4"/>
        <v>Louisiana</v>
      </c>
      <c r="E94" s="10">
        <f t="shared" si="5"/>
        <v>9217.0299999999952</v>
      </c>
    </row>
    <row r="95" spans="1:5" x14ac:dyDescent="0.3">
      <c r="A95" s="4" t="s">
        <v>87</v>
      </c>
      <c r="B95" s="2">
        <v>8929.369999999999</v>
      </c>
      <c r="D95" t="str">
        <f t="shared" si="4"/>
        <v>Vermont</v>
      </c>
      <c r="E95" s="10">
        <f t="shared" si="5"/>
        <v>8929.369999999999</v>
      </c>
    </row>
    <row r="96" spans="1:5" x14ac:dyDescent="0.3">
      <c r="A96" s="4" t="s">
        <v>88</v>
      </c>
      <c r="B96" s="2">
        <v>8481.7099999999991</v>
      </c>
      <c r="D96" t="str">
        <f t="shared" si="4"/>
        <v>South Carolina</v>
      </c>
      <c r="E96" s="10">
        <f t="shared" si="5"/>
        <v>8481.7099999999991</v>
      </c>
    </row>
    <row r="97" spans="1:5" x14ac:dyDescent="0.3">
      <c r="A97" s="4" t="s">
        <v>89</v>
      </c>
      <c r="B97" s="2">
        <v>7464.9299999999985</v>
      </c>
      <c r="D97" t="str">
        <f t="shared" si="4"/>
        <v>Nebraska</v>
      </c>
      <c r="E97" s="10">
        <f t="shared" si="5"/>
        <v>7464.9299999999985</v>
      </c>
    </row>
    <row r="98" spans="1:5" x14ac:dyDescent="0.3">
      <c r="A98" s="4" t="s">
        <v>90</v>
      </c>
      <c r="B98" s="2">
        <v>7292.5239999999994</v>
      </c>
      <c r="D98" t="str">
        <f t="shared" si="4"/>
        <v>New Hampshire</v>
      </c>
      <c r="E98" s="10">
        <f t="shared" si="5"/>
        <v>7292.5239999999994</v>
      </c>
    </row>
    <row r="99" spans="1:5" x14ac:dyDescent="0.3">
      <c r="A99" s="4" t="s">
        <v>91</v>
      </c>
      <c r="B99" s="2">
        <v>5589.351999999999</v>
      </c>
      <c r="D99" t="str">
        <f t="shared" si="4"/>
        <v>Montana</v>
      </c>
      <c r="E99" s="10">
        <f t="shared" si="5"/>
        <v>5589.351999999999</v>
      </c>
    </row>
    <row r="100" spans="1:5" x14ac:dyDescent="0.3">
      <c r="A100" s="4" t="s">
        <v>92</v>
      </c>
      <c r="B100" s="2">
        <v>4783.521999999999</v>
      </c>
      <c r="D100" t="str">
        <f t="shared" si="4"/>
        <v>New Mexico</v>
      </c>
      <c r="E100" s="10">
        <f t="shared" si="5"/>
        <v>4783.521999999999</v>
      </c>
    </row>
    <row r="101" spans="1:5" x14ac:dyDescent="0.3">
      <c r="A101" s="4" t="s">
        <v>93</v>
      </c>
      <c r="B101" s="2">
        <v>4579.76</v>
      </c>
      <c r="D101" t="str">
        <f t="shared" si="4"/>
        <v>Iowa</v>
      </c>
      <c r="E101" s="10">
        <f t="shared" si="5"/>
        <v>4579.76</v>
      </c>
    </row>
    <row r="102" spans="1:5" x14ac:dyDescent="0.3">
      <c r="A102" s="4" t="s">
        <v>94</v>
      </c>
      <c r="B102" s="2">
        <v>4382.4859999999999</v>
      </c>
      <c r="D102" t="str">
        <f t="shared" si="4"/>
        <v>Idaho</v>
      </c>
      <c r="E102" s="10">
        <f t="shared" si="5"/>
        <v>4382.4859999999999</v>
      </c>
    </row>
    <row r="103" spans="1:5" x14ac:dyDescent="0.3">
      <c r="A103" s="4" t="s">
        <v>95</v>
      </c>
      <c r="B103" s="2">
        <v>2914.31</v>
      </c>
      <c r="D103" t="str">
        <f t="shared" si="4"/>
        <v>Kansas</v>
      </c>
      <c r="E103" s="10">
        <f t="shared" si="5"/>
        <v>2914.31</v>
      </c>
    </row>
    <row r="104" spans="1:5" x14ac:dyDescent="0.3">
      <c r="A104" s="4" t="s">
        <v>96</v>
      </c>
      <c r="B104" s="2">
        <v>2865.02</v>
      </c>
      <c r="D104" t="str">
        <f t="shared" si="4"/>
        <v>District of Columbia</v>
      </c>
      <c r="E104" s="10">
        <f t="shared" si="5"/>
        <v>2865.02</v>
      </c>
    </row>
    <row r="105" spans="1:5" x14ac:dyDescent="0.3">
      <c r="A105" s="4" t="s">
        <v>65</v>
      </c>
      <c r="B105" s="2">
        <v>1603.1360000000002</v>
      </c>
      <c r="D105" t="str">
        <f t="shared" si="4"/>
        <v>Wyoming</v>
      </c>
      <c r="E105" s="10">
        <f t="shared" si="5"/>
        <v>1603.1360000000002</v>
      </c>
    </row>
    <row r="106" spans="1:5" x14ac:dyDescent="0.3">
      <c r="A106" s="4" t="s">
        <v>63</v>
      </c>
      <c r="B106" s="2">
        <v>1315.56</v>
      </c>
      <c r="D106" t="str">
        <f t="shared" si="4"/>
        <v>South Dakota</v>
      </c>
      <c r="E106" s="10">
        <f t="shared" si="5"/>
        <v>1315.56</v>
      </c>
    </row>
    <row r="107" spans="1:5" x14ac:dyDescent="0.3">
      <c r="A107" s="4" t="s">
        <v>61</v>
      </c>
      <c r="B107" s="2">
        <v>1270.53</v>
      </c>
      <c r="D107" t="str">
        <f t="shared" si="4"/>
        <v>Maine</v>
      </c>
      <c r="E107" s="10">
        <f t="shared" si="5"/>
        <v>1270.53</v>
      </c>
    </row>
    <row r="108" spans="1:5" x14ac:dyDescent="0.3">
      <c r="A108" s="4" t="s">
        <v>59</v>
      </c>
      <c r="B108" s="2">
        <v>1209.8240000000001</v>
      </c>
      <c r="D108" t="str">
        <f t="shared" si="4"/>
        <v>West Virginia</v>
      </c>
      <c r="E108" s="10">
        <f t="shared" si="5"/>
        <v>1209.8240000000001</v>
      </c>
    </row>
    <row r="109" spans="1:5" x14ac:dyDescent="0.3">
      <c r="A109" s="4" t="s">
        <v>57</v>
      </c>
      <c r="B109" s="2">
        <v>919.90999999999985</v>
      </c>
      <c r="D109" t="str">
        <f t="shared" si="4"/>
        <v>North Dakota</v>
      </c>
      <c r="E109" s="10">
        <f t="shared" si="5"/>
        <v>919.90999999999985</v>
      </c>
    </row>
    <row r="110" spans="1:5" x14ac:dyDescent="0.3">
      <c r="A110" s="4" t="s">
        <v>11</v>
      </c>
      <c r="B110" s="2">
        <v>2297200.8602999719</v>
      </c>
    </row>
    <row r="113" spans="1:2" x14ac:dyDescent="0.3">
      <c r="A113" s="6" t="s">
        <v>97</v>
      </c>
    </row>
    <row r="115" spans="1:2" x14ac:dyDescent="0.3">
      <c r="A115" s="3" t="s">
        <v>98</v>
      </c>
      <c r="B115" t="s">
        <v>3</v>
      </c>
    </row>
    <row r="116" spans="1:2" x14ac:dyDescent="0.3">
      <c r="A116" s="4" t="s">
        <v>99</v>
      </c>
      <c r="B116" s="8">
        <v>0.59715829497698614</v>
      </c>
    </row>
    <row r="117" spans="1:2" x14ac:dyDescent="0.3">
      <c r="A117" s="4" t="s">
        <v>100</v>
      </c>
      <c r="B117" s="8">
        <v>0.19461677006203723</v>
      </c>
    </row>
    <row r="118" spans="1:2" x14ac:dyDescent="0.3">
      <c r="A118" s="4" t="s">
        <v>101</v>
      </c>
      <c r="B118" s="8">
        <v>0.15389233540124075</v>
      </c>
    </row>
    <row r="119" spans="1:2" x14ac:dyDescent="0.3">
      <c r="A119" s="4" t="s">
        <v>102</v>
      </c>
      <c r="B119" s="8">
        <v>5.4332599559735843E-2</v>
      </c>
    </row>
    <row r="120" spans="1:2" x14ac:dyDescent="0.3">
      <c r="A120" s="4" t="s">
        <v>11</v>
      </c>
      <c r="B120" s="8">
        <v>1</v>
      </c>
    </row>
    <row r="123" spans="1:2" x14ac:dyDescent="0.3">
      <c r="A123" s="6" t="s">
        <v>103</v>
      </c>
    </row>
    <row r="125" spans="1:2" x14ac:dyDescent="0.3">
      <c r="A125" s="3" t="s">
        <v>104</v>
      </c>
      <c r="B125" t="s">
        <v>6</v>
      </c>
    </row>
    <row r="126" spans="1:2" x14ac:dyDescent="0.3">
      <c r="A126" s="4" t="s">
        <v>102</v>
      </c>
      <c r="B126" s="11">
        <v>4.4198895027624308E-2</v>
      </c>
    </row>
    <row r="127" spans="1:2" x14ac:dyDescent="0.3">
      <c r="A127" s="4" t="s">
        <v>101</v>
      </c>
      <c r="B127" s="11">
        <v>2.1827048114434331</v>
      </c>
    </row>
    <row r="128" spans="1:2" x14ac:dyDescent="0.3">
      <c r="A128" s="4" t="s">
        <v>100</v>
      </c>
      <c r="B128" s="11">
        <v>3.2380462724935732</v>
      </c>
    </row>
    <row r="129" spans="1:3" x14ac:dyDescent="0.3">
      <c r="A129" s="4" t="s">
        <v>99</v>
      </c>
      <c r="B129" s="11">
        <v>5.0065348525469169</v>
      </c>
    </row>
    <row r="130" spans="1:3" x14ac:dyDescent="0.3">
      <c r="A130" s="4" t="s">
        <v>11</v>
      </c>
      <c r="B130" s="11">
        <v>3.958174904942966</v>
      </c>
    </row>
    <row r="133" spans="1:3" x14ac:dyDescent="0.3">
      <c r="A133" s="6" t="s">
        <v>105</v>
      </c>
    </row>
    <row r="135" spans="1:3" x14ac:dyDescent="0.3">
      <c r="A135" s="3" t="s">
        <v>106</v>
      </c>
      <c r="B135" t="s">
        <v>4</v>
      </c>
      <c r="C135" t="s">
        <v>107</v>
      </c>
    </row>
    <row r="136" spans="1:3" x14ac:dyDescent="0.3">
      <c r="A136" s="4">
        <v>2014</v>
      </c>
      <c r="B136" s="2"/>
      <c r="C136" s="2"/>
    </row>
    <row r="137" spans="1:3" x14ac:dyDescent="0.3">
      <c r="A137" s="5">
        <v>1</v>
      </c>
      <c r="B137" s="2">
        <v>74447.796000000002</v>
      </c>
      <c r="C137" s="2"/>
    </row>
    <row r="138" spans="1:3" x14ac:dyDescent="0.3">
      <c r="A138" s="5">
        <v>2</v>
      </c>
      <c r="B138" s="2">
        <v>86538.759600000005</v>
      </c>
      <c r="C138" s="2"/>
    </row>
    <row r="139" spans="1:3" x14ac:dyDescent="0.3">
      <c r="A139" s="5">
        <v>3</v>
      </c>
      <c r="B139" s="2">
        <v>143633.2122999999</v>
      </c>
      <c r="C139" s="2"/>
    </row>
    <row r="140" spans="1:3" x14ac:dyDescent="0.3">
      <c r="A140" s="5">
        <v>4</v>
      </c>
      <c r="B140" s="2">
        <v>179627.73020000011</v>
      </c>
      <c r="C140" s="2"/>
    </row>
    <row r="141" spans="1:3" x14ac:dyDescent="0.3">
      <c r="A141" s="4">
        <v>2015</v>
      </c>
      <c r="B141" s="2"/>
      <c r="C141" s="2"/>
    </row>
    <row r="142" spans="1:3" x14ac:dyDescent="0.3">
      <c r="A142" s="5">
        <v>1</v>
      </c>
      <c r="B142" s="2">
        <v>68851.738599999953</v>
      </c>
      <c r="C142" s="2">
        <v>74447.795999999988</v>
      </c>
    </row>
    <row r="143" spans="1:3" x14ac:dyDescent="0.3">
      <c r="A143" s="5">
        <v>2</v>
      </c>
      <c r="B143" s="2">
        <v>89124.186999999962</v>
      </c>
      <c r="C143" s="2">
        <v>86538.759600000005</v>
      </c>
    </row>
    <row r="144" spans="1:3" x14ac:dyDescent="0.3">
      <c r="A144" s="5">
        <v>3</v>
      </c>
      <c r="B144" s="2">
        <v>130259.57520000005</v>
      </c>
      <c r="C144" s="2">
        <v>143633.21229999998</v>
      </c>
    </row>
    <row r="145" spans="1:3" x14ac:dyDescent="0.3">
      <c r="A145" s="5">
        <v>4</v>
      </c>
      <c r="B145" s="2">
        <v>182297.00819999987</v>
      </c>
      <c r="C145" s="2">
        <v>179627.73019999999</v>
      </c>
    </row>
    <row r="146" spans="1:3" x14ac:dyDescent="0.3">
      <c r="A146" s="4">
        <v>2016</v>
      </c>
      <c r="B146" s="2"/>
      <c r="C146" s="2"/>
    </row>
    <row r="147" spans="1:3" x14ac:dyDescent="0.3">
      <c r="A147" s="5">
        <v>1</v>
      </c>
      <c r="B147" s="2">
        <v>93237.181000000041</v>
      </c>
      <c r="C147" s="2">
        <v>68851.738600000012</v>
      </c>
    </row>
    <row r="148" spans="1:3" x14ac:dyDescent="0.3">
      <c r="A148" s="5">
        <v>2</v>
      </c>
      <c r="B148" s="2">
        <v>136082.30099999986</v>
      </c>
      <c r="C148" s="2">
        <v>89124.186999999991</v>
      </c>
    </row>
    <row r="149" spans="1:3" x14ac:dyDescent="0.3">
      <c r="A149" s="5">
        <v>3</v>
      </c>
      <c r="B149" s="2">
        <v>143787.36219999983</v>
      </c>
      <c r="C149" s="2">
        <v>130259.57519999999</v>
      </c>
    </row>
    <row r="150" spans="1:3" x14ac:dyDescent="0.3">
      <c r="A150" s="5">
        <v>4</v>
      </c>
      <c r="B150" s="2">
        <v>236098.75379999992</v>
      </c>
      <c r="C150" s="2">
        <v>182297.00819999998</v>
      </c>
    </row>
    <row r="151" spans="1:3" x14ac:dyDescent="0.3">
      <c r="A151" s="4">
        <v>2017</v>
      </c>
      <c r="B151" s="2"/>
      <c r="C151" s="2"/>
    </row>
    <row r="152" spans="1:3" x14ac:dyDescent="0.3">
      <c r="A152" s="5">
        <v>1</v>
      </c>
      <c r="B152" s="2">
        <v>123144.86019999991</v>
      </c>
      <c r="C152" s="2">
        <v>93237.180999999997</v>
      </c>
    </row>
    <row r="153" spans="1:3" x14ac:dyDescent="0.3">
      <c r="A153" s="5">
        <v>2</v>
      </c>
      <c r="B153" s="2">
        <v>133764.37199999977</v>
      </c>
      <c r="C153" s="2">
        <v>136082.30099999995</v>
      </c>
    </row>
    <row r="154" spans="1:3" x14ac:dyDescent="0.3">
      <c r="A154" s="5">
        <v>3</v>
      </c>
      <c r="B154" s="2">
        <v>196251.95600000015</v>
      </c>
      <c r="C154" s="2">
        <v>143787.36219999995</v>
      </c>
    </row>
    <row r="155" spans="1:3" x14ac:dyDescent="0.3">
      <c r="A155" s="5">
        <v>4</v>
      </c>
      <c r="B155" s="2">
        <v>280054.0670000005</v>
      </c>
      <c r="C155" s="2">
        <v>236098.75379999998</v>
      </c>
    </row>
    <row r="156" spans="1:3" x14ac:dyDescent="0.3">
      <c r="A156" s="4">
        <v>2018</v>
      </c>
      <c r="B156" s="2"/>
      <c r="C156" s="2"/>
    </row>
    <row r="157" spans="1:3" x14ac:dyDescent="0.3">
      <c r="A157" s="5">
        <v>1</v>
      </c>
      <c r="B157" s="2"/>
      <c r="C157" s="2">
        <v>123144.86020000004</v>
      </c>
    </row>
    <row r="158" spans="1:3" x14ac:dyDescent="0.3">
      <c r="A158" s="5">
        <v>2</v>
      </c>
      <c r="B158" s="2"/>
      <c r="C158" s="2">
        <v>133764.372</v>
      </c>
    </row>
    <row r="159" spans="1:3" x14ac:dyDescent="0.3">
      <c r="A159" s="5">
        <v>3</v>
      </c>
      <c r="B159" s="2"/>
      <c r="C159" s="2">
        <v>196251.95599999992</v>
      </c>
    </row>
    <row r="160" spans="1:3" x14ac:dyDescent="0.3">
      <c r="A160" s="5">
        <v>4</v>
      </c>
      <c r="B160" s="2"/>
      <c r="C160" s="2">
        <v>280054.06699999998</v>
      </c>
    </row>
    <row r="161" spans="1:3" x14ac:dyDescent="0.3">
      <c r="A161" s="4" t="s">
        <v>11</v>
      </c>
      <c r="B161" s="2">
        <v>2297200.8602999719</v>
      </c>
      <c r="C161" s="2">
        <v>2297200.8602999719</v>
      </c>
    </row>
  </sheetData>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F18A-660A-4713-8792-A0C107A94CB7}">
  <dimension ref="A1"/>
  <sheetViews>
    <sheetView showGridLines="0" topLeftCell="A49" zoomScaleNormal="100" workbookViewId="0">
      <selection activeCell="P29" sqref="P29"/>
    </sheetView>
  </sheetViews>
  <sheetFormatPr defaultColWidth="8.88671875"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F077B-6E3D-4920-9BDD-A409E6203353}">
  <dimension ref="A1:D2"/>
  <sheetViews>
    <sheetView showGridLines="0" topLeftCell="C1" zoomScale="47" zoomScaleNormal="47" workbookViewId="0">
      <selection activeCell="AT42" sqref="AT41:AT42"/>
    </sheetView>
  </sheetViews>
  <sheetFormatPr defaultColWidth="8.88671875" defaultRowHeight="14.4" x14ac:dyDescent="0.3"/>
  <cols>
    <col min="1" max="16384" width="8.88671875" style="9"/>
  </cols>
  <sheetData>
    <row r="1" spans="1:4" x14ac:dyDescent="0.3">
      <c r="A1" s="9" t="s">
        <v>108</v>
      </c>
      <c r="D1" s="9" t="s">
        <v>109</v>
      </c>
    </row>
    <row r="2" spans="1:4" x14ac:dyDescent="0.3">
      <c r="A2" s="9" t="s">
        <v>110</v>
      </c>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3 0 5 4 8 3 9 - c 6 6 1 - 4 1 6 5 - a 4 0 a - 6 9 0 3 7 d 7 7 e b 4 0 " > < 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C a l c u l a t e d F i e l d s > < S A H o s t H a s h > 0 < / S A H o s t H a s h > < G e m i n i F i e l d L i s t V i s i b l e > T r u e < / G e m i n i F i e l d L i s t V i s i b l e > < / S e t t i n g s > ] ] > < / C u s t o m C o n t e n t > < / G e m i n i > 
</file>

<file path=customXml/item10.xml>��< ? x m l   v e r s i o n = " 1 . 0 "   e n c o d i n g = " U T F - 1 6 " ? > < G e m i n i   x m l n s = " h t t p : / / g e m i n i / p i v o t c u s t o m i z a t i o n / 0 c 2 a e c 9 4 - 4 f 0 5 - 4 e 2 f - a 4 9 4 - 1 4 9 e 1 c 9 2 6 f 5 a " > < 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11.xml>��< ? x m l   v e r s i o n = " 1 . 0 "   e n c o d i n g = " U T F - 1 6 " ? > < G e m i n i   x m l n s = " h t t p : / / g e m i n i / p i v o t c u s t o m i z a t i o n / 9 0 5 a c 7 b 7 - 2 4 b 9 - 4 a 1 f - b b 5 f - 6 8 b 2 f c 6 1 3 4 3 f " > < C u s t o m C o n t e n t > < ! [ C D A T A [ < ? x m l   v e r s i o n = " 1 . 0 "   e n c o d i n g = " u t f - 1 6 " ? > < S e t t i n g s > < C a l c u l a t e d F i e l d s > < i t e m > < M e a s u r e N a m e > T o t a l   P r o f i t < / M e a s u r e N a m e > < D i s p l a y N a m e > T o t a l   P r o f i t < / D i s p l a y N a m e > < V i s i b l e > F a l s e < / V i s i b l e > < / i t e m > < i t e m > < M e a s u r e N a m e > T o t a l   P r o d u c t < / M e a s u r e N a m e > < D i s p l a y N a m e > T o t a l   P r o d u c t < / D i s p l a y N a m e > < V i s i b l e > F a l s e < / V i s i b l e > < / i t e m > < / C a l c u l a t e d F i e l d s > < S A H o s t H a s h > 0 < / S A H o s t H a s h > < G e m i n i F i e l d L i s t V i s i b l e > T r u e < / G e m i n i F i e l d L i s t V i s i b l e > < / S e t t i n g s > ] ] > < / C u s t o m C o n t e n t > < / G e m i n i > 
</file>

<file path=customXml/item12.xml>��< ? x m l   v e r s i o n = " 1 . 0 "   e n c o d i n g = " U T F - 1 6 " ? > < G e m i n i   x m l n s = " h t t p : / / g e m i n i / p i v o t c u s t o m i z a t i o n / 9 6 5 c 4 9 0 d - 9 e c a - 4 7 0 6 - b 7 2 4 - 5 b 7 f b 5 f 1 e 1 e 4 " > < 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13.xml>��< ? x m l   v e r s i o n = " 1 . 0 "   e n c o d i n g = " U T F - 1 6 " ? > < G e m i n i   x m l n s = " h t t p : / / g e m i n i / p i v o t c u s t o m i z a t i o n / T a b l e X M L _ S u p e r S t o r e S a l e s   S t a g i n g   D a t a _ 5 f d 3 9 1 6 2 - d c 8 4 - 4 0 3 9 - a c 3 8 - f 6 5 3 1 6 1 b d 8 4 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 S h i p   D a t e < / s t r i n g > < / k e y > < v a l u e > < i n t > 1 2 2 < / i n t > < / v a l u e > < / i t e m > < i t e m > < k e y > < s t r i n g > S h i p   M o d e < / s t r i n g > < / k e y > < v a l u e > < i n t > 1 3 3 < / i n t > < / v a l u e > < / i t e m > < i t e m > < k e y > < s t r i n g > C u s t o m e r   I D < / s t r i n g > < / k e y > < v a l u e > < i n t > 1 4 4 < / i n t > < / v a l u e > < / i t e m > < i t e m > < k e y > < s t r i n g > C u s t o m e r   N a m e < / s t r i n g > < / k e y > < v a l u e > < i n t > 1 7 8 < / i n t > < / v a l u e > < / i t e m > < i t e m > < k e y > < s t r i n g > S e g m e n t < / s t r i n g > < / k e y > < v a l u e > < i n t > 1 3 5 < / i n t > < / v a l u e > < / i t e m > < i t e m > < k e y > < s t r i n g > S a l e s   R e p < / s t r i n g > < / k e y > < v a l u e > < i n t > 1 2 7 < / i n t > < / v a l u e > < / i t e m > < i t e m > < k e y > < s t r i n g > S a l e s   T e a m < / s t r i n g > < / k e y > < v a l u e > < i n t > 1 4 1 < / i n t > < / v a l u e > < / i t e m > < i t e m > < k e y > < s t r i n g > S a l e s   T e a m   M a n a g e r < / s t r i n g > < / k e y > < v a l u e > < i n t > 2 2 1 < / i n t > < / v a l u e > < / i t e m > < i t e m > < k e y > < s t r i n g > L o c a t i o n   I D < / s t r i n g > < / k e y > < v a l u e > < i n t > 1 3 4 < / i n t > < / v a l u e > < / i t e m > < i t e m > < k e y > < s t r i n g > C i t y < / s t r i n g > < / k e y > < v a l u e > < i n t > 7 1 < / 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 P r o f i t < / s t r i n g > < / k e y > < v a l u e > < i n t > 8 2 < / 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 C u s t o m e r   N a m e < / s t r i n g > < / k e y > < v a l u e > < i n t > 5 < / i n t > < / v a l u e > < / i t e m > < i t e m > < k e y > < s t r i n g > S e g m e n t < / s t r i n g > < / k e y > < v a l u e > < i n t > 6 < / i n t > < / v a l u e > < / i t e m > < i t e m > < k e y > < s t r i n g > S a l e s   R e p < / s t r i n g > < / k e y > < v a l u e > < i n t > 7 < / i n t > < / v a l u e > < / i t e m > < i t e m > < k e y > < s t r i n g > S a l e s   T e a m < / s t r i n g > < / k e y > < v a l u e > < i n t > 8 < / i n t > < / v a l u e > < / i t e m > < i t e m > < k e y > < s t r i n g > S a l e s   T e a m   M a n a g e r < / s t r i n g > < / k e y > < v a l u e > < i n t > 9 < / i n t > < / v a l u e > < / i t e m > < i t e m > < k e y > < s t r i n g > L o c a t i o n   I D < / s t r i n g > < / k e y > < v a l u e > < i n t > 1 0 < / i n t > < / v a l u e > < / i t e m > < i t e m > < k e y > < s t r i n g > C i t y < / s t r i n g > < / k e y > < v a l u e > < i n t > 1 1 < / i n t > < / v a l u e > < / i t e m > < i t e m > < k e y > < s t r i n g > S t a t e < / s t r i n g > < / k e y > < v a l u e > < i n t > 1 2 < / i n t > < / v a l u e > < / i t e m > < i t e m > < k e y > < s t r i n g > P o s t a l   C o d e < / s t r i n g > < / k e y > < v a l u e > < i n t > 1 3 < / i n t > < / v a l u e > < / i t e m > < i t e m > < k e y > < s t r i n g > R e g i o n < / s t r i n g > < / k e y > < v a l u e > < i n t > 1 4 < / i n t > < / v a l u e > < / i t e m > < i t e m > < k e y > < s t r i n g > P r o d u c t   I D < / s t r i n g > < / k e y > < v a l u e > < i n t > 1 5 < / i n t > < / v a l u e > < / i t e m > < i t e m > < k e y > < s t r i n g > C a t e g o r y < / s t r i n g > < / k e y > < v a l u e > < i n t > 1 6 < / i n t > < / v a l u e > < / i t e m > < i t e m > < k e y > < s t r i n g > S u b - C a t e g o r y < / s t r i n g > < / k e y > < v a l u e > < i n t > 1 7 < / i n t > < / v a l u e > < / i t e m > < i t e m > < k e y > < s t r i n g > P r o d u c t   N a m e < / s t r i n g > < / k e y > < v a l u e > < i n t > 1 8 < / i n t > < / v a l u e > < / i t e m > < i t e m > < k e y > < s t r i n g > S a l e s < / s t r i n g > < / k e y > < v a l u e > < i n t > 1 9 < / i n t > < / v a l u e > < / i t e m > < i t e m > < k e y > < s t r i n g > Q u a n t i t y < / s t r i n g > < / k e y > < v a l u e > < i n t > 2 0 < / i n t > < / v a l u e > < / i t e m > < i t e m > < k e y > < s t r i n g > D i s c o u n t < / s t r i n g > < / k e y > < v a l u e > < i n t > 2 1 < / i n t > < / v a l u e > < / i t e m > < i t e m > < k e y > < s t r i n g > P r o f i t < / s t r i n g > < / k e y > < v a l u e > < i n t > 2 2 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6 9 4 2 9 f 4 3 - 3 7 a 5 - 4 9 6 c - a 0 6 9 - b e 7 3 7 a 7 5 e f f 2 " > < 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C a l c u l a t e d F i e l d s > < S A H o s t H a s h > 0 < / S A H o s t H a s h > < G e m i n i F i e l d L i s t V i s i b l e > T r u e < / G e m i n i F i e l d L i s t V i s i b l e > < / S e t t i n g s > ] ] > < / C u s t o m C o n t e n t > < / G e m i n i > 
</file>

<file path=customXml/item15.xml>��< ? x m l   v e r s i o n = " 1 . 0 "   e n c o d i n g = " U T F - 1 6 " ? > < G e m i n i   x m l n s = " h t t p : / / g e m i n i / p i v o t c u s t o m i z a t i o n / T a b l e X M L _ O r d e r   F a c t   T a b l e _ b 9 d 7 4 8 7 8 - 8 e 3 9 - 4 5 4 1 - 8 e 4 c - f e 5 2 c 0 b 2 3 a 4 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 2 8 9 < / i n t > < / v a l u e > < / i t e m > < i t e m > < k e y > < s t r i n g > O r d e r   D a t e < / s t r i n g > < / k e y > < v a l u e > < i n t > 2 0 7 < / i n t > < / v a l u e > < / i t e m > < i t e m > < k e y > < s t r i n g > S h i p   D a t e < / s t r i n g > < / k e y > < v a l u e > < i n t > 2 6 1 < / i n t > < / v a l u e > < / i t e m > < i t e m > < k e y > < s t r i n g > S h i p   M o d e < / s t r i n g > < / k e y > < v a l u e > < i n t > 1 5 7 < / i n t > < / v a l u e > < / i t e m > < i t e m > < k e y > < s t r i n g > C u s t o m e r   I D < / s t r i n g > < / k e y > < v a l u e > < i n t > 1 9 0 < / i n t > < / v a l u e > < / i t e m > < i t e m > < k e y > < s t r i n g > S e g m e n t < / s t r i n g > < / k e y > < v a l u e > < i n t > 1 1 7 < / i n t > < / v a l u e > < / i t e m > < i t e m > < k e y > < s t r i n g > S a l e s   R e p < / s t r i n g > < / k e y > < v a l u e > < i n t > 1 2 7 < / i n t > < / v a l u e > < / i t e m > < i t e m > < k e y > < s t r i n g > S a l e s   T e a m < / s t r i n g > < / k e y > < v a l u e > < i n t > 1 4 1 < / i n t > < / v a l u e > < / i t e m > < i t e m > < k e y > < s t r i n g > S a l e s   T e a m   M a n a g e r < / s t r i n g > < / k e y > < v a l u e > < i n t > 2 2 1 < / i n t > < / v a l u e > < / i t e m > < i t e m > < k e y > < s t r i n g > L o c a t i o n   I D < / s t r i n g > < / k e y > < v a l u e > < i n t > 1 7 3 < / i n t > < / v a l u e > < / i t e m > < i t e m > < k e y > < s t r i n g > P r o d u c t   I D < / s t r i n g > < / k e y > < v a l u e > < i n t > 1 3 9 < / i n t > < / v a l u e > < / i t e m > < i t e m > < k e y > < s t r i n g > S a l e s < / s t r i n g > < / k e y > < v a l u e > < i n t > 8 7 < / i n t > < / v a l u e > < / i t e m > < i t e m > < k e y > < s t r i n g > Q u a n t i t y < / s t r i n g > < / k e y > < v a l u e > < i n t > 1 0 9 < / i n t > < / v a l u e > < / i t e m > < i t e m > < k e y > < s t r i n g > D i s c o u n t < / s t r i n g > < / k e y > < v a l u e > < i n t > 1 1 4 < / i n t > < / v a l u e > < / i t e m > < i t e m > < k e y > < s t r i n g > P r o f i t < / s t r i n g > < / k e y > < v a l u e > < i n t > 1 0 5 < / i n t > < / v a l u e > < / i t e m > < i t e m > < k e y > < s t r i n g > S h i p   D a y s < / s t r i n g > < / k e y > < v a l u e > < i n t > 1 5 7 < / 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 S e g m e n t < / s t r i n g > < / k e y > < v a l u e > < i n t > 5 < / i n t > < / v a l u e > < / i t e m > < i t e m > < k e y > < s t r i n g > S a l e s   R e p < / s t r i n g > < / k e y > < v a l u e > < i n t > 6 < / i n t > < / v a l u e > < / i t e m > < i t e m > < k e y > < s t r i n g > S a l e s   T e a m < / s t r i n g > < / k e y > < v a l u e > < i n t > 7 < / i n t > < / v a l u e > < / i t e m > < i t e m > < k e y > < s t r i n g > S a l e s   T e a m   M a n a g e r < / s t r i n g > < / k e y > < v a l u e > < i n t > 8 < / i n t > < / v a l u e > < / i t e m > < i t e m > < k e y > < s t r i n g > L o c a t i o n   I D < / s t r i n g > < / k e y > < v a l u e > < i n t > 9 < / i n t > < / v a l u e > < / i t e m > < i t e m > < k e y > < s t r i n g > P r o d u c t   I D < / s t r i n g > < / k e y > < v a l u e > < i n t > 1 0 < / i n t > < / v a l u e > < / i t e m > < i t e m > < k e y > < s t r i n g > S a l e s < / s t r i n g > < / k e y > < v a l u e > < i n t > 1 1 < / i n t > < / v a l u e > < / i t e m > < i t e m > < k e y > < s t r i n g > Q u a n t i t y < / s t r i n g > < / k e y > < v a l u e > < i n t > 1 2 < / i n t > < / v a l u e > < / i t e m > < i t e m > < k e y > < s t r i n g > D i s c o u n t < / s t r i n g > < / k e y > < v a l u e > < i n t > 1 3 < / i n t > < / v a l u e > < / i t e m > < i t e m > < k e y > < s t r i n g > P r o f i t < / s t r i n g > < / k e y > < v a l u e > < i n t > 1 4 < / i n t > < / v a l u e > < / i t e m > < i t e m > < k e y > < s t r i n g > S h i p   D a y s < / 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a 7 7 8 c 5 a 2 - f 3 e 3 - 4 9 1 4 - 8 0 b 9 - 1 3 6 8 d 5 1 0 b b c 1 " > < 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C a l c u l a t e d F i e l d s > < S A H o s t H a s h > 0 < / S A H o s t H a s h > < G e m i n i F i e l d L i s t V i s i b l e > T r u e < / G e m i n i F i e l d L i s t V i s i b l e > < / S e t t i n g s > ] ] > < / C u s t o m C o n t e n t > < / G e m i n i > 
</file>

<file path=customXml/item17.xml>��< ? x m l   v e r s i o n = " 1 . 0 "   e n c o d i n g = " U T F - 1 6 " ? > < G e m i n i   x m l n s = " h t t p : / / g e m i n i / p i v o t c u s t o m i z a t i o n / 9 a 8 3 d 1 9 a - 7 3 2 5 - 4 b 6 0 - 9 a c 9 - e d a 3 9 3 4 9 c 0 4 4 " > < 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18.xml>��< ? x m l   v e r s i o n = " 1 . 0 "   e n c o d i n g = " U T F - 1 6 " ? > < G e m i n i   x m l n s = " h t t p : / / g e m i n i / p i v o t c u s t o m i z a t i o n / b 8 5 b 0 5 d a - 4 5 a 3 - 4 6 7 b - 8 8 e a - 6 e 9 b 6 f 1 1 b 3 3 3 " > < 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19.xml>��< ? x m l   v e r s i o n = " 1 . 0 "   e n c o d i n g = " U T F - 1 6 " ? > < G e m i n i   x m l n s = " h t t p : / / g e m i n i / p i v o t c u s t o m i z a t i o n / f e f 4 2 3 3 b - 2 7 0 d - 4 c 5 e - a 9 e 4 - d 6 b f b b 0 6 1 a c b " > < 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xml>��< ? x m l   v e r s i o n = " 1 . 0 "   e n c o d i n g = " U T F - 1 6 " ? > < G e m i n i   x m l n s = " h t t p : / / g e m i n i / p i v o t c u s t o m i z a t i o n / e b f 6 8 c 0 3 - 6 b 6 a - 4 0 c 1 - a 0 6 a - c e a 1 b 8 f 5 1 2 2 2 " > < 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0.xml>��< ? x m l   v e r s i o n = " 1 . 0 "   e n c o d i n g = " U T F - 1 6 " ? > < G e m i n i   x m l n s = " h t t p : / / g e m i n i / p i v o t c u s t o m i z a t i o n / f 0 c 4 c 1 8 6 - 1 f e 7 - 4 3 d b - a 6 e 5 - 9 f 6 e 5 6 e e 2 7 f c " > < 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1.xml>��< ? x m l   v e r s i o n = " 1 . 0 "   e n c o d i n g = " U T F - 1 6 " ? > < G e m i n i   x m l n s = " h t t p : / / g e m i n i / p i v o t c u s t o m i z a t i o n / a 2 d 3 6 3 9 c - 1 e e 8 - 4 1 8 b - b c e 0 - a 3 2 b 0 b 7 d c d 4 d " > < 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2.xml>��< ? x m l   v e r s i o n = " 1 . 0 "   e n c o d i n g = " U T F - 1 6 " ? > < G e m i n i   x m l n s = " h t t p : / / g e m i n i / p i v o t c u s t o m i z a t i o n / d 6 1 5 2 1 0 c - c 4 e 2 - 4 7 4 d - b b f 8 - 3 b 6 9 1 b d 1 d a 8 7 " > < 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3.xml>��< ? x m l   v e r s i o n = " 1 . 0 "   e n c o d i n g = " U T F - 1 6 " ? > < G e m i n i   x m l n s = " h t t p : / / g e m i n i / p i v o t c u s t o m i z a t i o n / T a b l e X M L _ D i m   C a l e n d e r _ c 3 0 2 d 0 7 6 - 4 2 9 3 - 4 9 f 7 - b f e 9 - 9 f 7 e c 9 e 1 1 9 2 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 8 0 < / i n t > < / v a l u e > < / i t e m > < i t e m > < k e y > < s t r i n g > M o n t h   N a m e < / s t r i n g > < / k e y > < v a l u e > < i n t > 1 5 0 < / i n t > < / v a l u e > < / i t e m > < i t e m > < k e y > < s t r i n g > Q u a r t e r < / s t r i n g > < / k e y > < v a l u e > < i n t > 1 0 4 < / i n t > < / v a l u e > < / i t e m > < i t e m > < k e y > < s t r i n g > S t a r t   o f   W e e k < / s t r i n g > < / k e y > < v a l u e > < i n t > 2 3 0 < / i n t > < / v a l u e > < / i t e m > < i t e m > < k e y > < s t r i n g > M o n t h   S h o r t < / s t r i n g > < / k e y > < v a l u e > < i n t > 2 1 5 < / i n t > < / v a l u e > < / i t e m > < / C o l u m n W i d t h s > < C o l u m n D i s p l a y I n d e x > < i t e m > < k e y > < s t r i n g > D a t e < / s t r i n g > < / k e y > < v a l u e > < i n t > 0 < / i n t > < / v a l u e > < / i t e m > < i t e m > < k e y > < s t r i n g > Y e a r < / s t r i n g > < / k e y > < v a l u e > < i n t > 1 < / i n t > < / v a l u e > < / i t e m > < i t e m > < k e y > < s t r i n g > M o n t h   N a m e < / s t r i n g > < / k e y > < v a l u e > < i n t > 2 < / i n t > < / v a l u e > < / i t e m > < i t e m > < k e y > < s t r i n g > Q u a r t e r < / s t r i n g > < / k e y > < v a l u e > < i n t > 3 < / i n t > < / v a l u e > < / i t e m > < i t e m > < k e y > < s t r i n g > S t a r t   o f   W e e k < / s t r i n g > < / k e y > < v a l u e > < i n t > 4 < / i n t > < / v a l u e > < / i t e m > < i t e m > < k e y > < s t r i n g > M o n t h   S h o r t < / s t r i n g > < / k e y > < v a l u e > < i n t > 5 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8 f 7 d f 9 3 8 - 5 c 2 2 - 4 6 b 5 - b d 1 f - 3 d 6 9 f 1 3 2 7 2 0 e " > < 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6.xml>��< ? x m l   v e r s i o n = " 1 . 0 "   e n c o d i n g = " u t f - 1 6 " ? > < D a t a M a s h u p   x m l n s = " h t t p : / / s c h e m a s . m i c r o s o f t . c o m / D a t a M a s h u p " > A A A A A F 0 H A A B Q S w M E F A A C A A g A r K o 6 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K y q 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q j p a y f F 0 z l Y E A A B A F g A A E w A c A E Z v c m 1 1 b G F z L 1 N l Y 3 R p b 2 4 x L m 0 g o h g A K K A U A A A A A A A A A A A A A A A A A A A A A A A A A A A A 7 V d b T y M 3 F H 5 H 4 j 9 Y w 8 t E n Q 0 b u l q t u u K B T U B F X S 7 L p F 1 V B F U m c 5 K M m L G R 7 a F E K P + 9 x 5 5 L x h 4 H B N q 2 L w G J y z n H 5 / t 8 f G 6 R M F U p Z y Q u f w 8 + 7 + 7 s 7 s g F F Z C Q v S A u 7 k H E i g u I a Q a S x I r O U z Y n I 6 p o Q A 5 J B m p 3 h + B X z A s x B Z Q c P 0 4 h 6 3 / n 4 u 6 W 8 7 v w J M 2 g P + R M A V M y D I a / T H 6 X I O Q k B y n T y Q W D k U g f Y H K 2 J J d c q B n P U j 4 Z H Y 2 P 4 u N x P D H o R G p 4 g y h B 9 R 8 z + R j 0 I s K K L I u I E g X 0 o o q C z V U f i E H 9 F S 8 A F B I r G T 5 d n y r I D 9 2 L V c Z B 9 F v K E t T q M 8 H N 6 l r L b y r / e 8 G l 4 D l X G J h f g S Z 4 C x 2 B M b 3 F G 1 a a S h 4 + R y U i 1 5 X 1 U Z b F U 5 p R I Q / 1 P W 5 6 D d B w Q d k c c c b L e 1 i D j A V l c s Z F P u R Z k T O t l K G H V f T 0 F F w I / J O c j g K M E d o R B Y 9 q F Z F a g Y y g V i X 4 t 1 H F i / T + G c 0 Z T 6 D j b l j g 8 + R + q E Z 3 T v P u y R j m O S Z F V 2 4 S 7 Q r u N 2 j G Q P N n V O S M M j o H 0 T H 5 y q f U Z L q P a a q W X Z + q F Y p G e s m l o h k Z + o J x B X M E 6 B 4 R P C m m y g u M E H M u P O D F 7 b u N y t q h P 6 4 6 F L W U F f k t C C P / V l C m y n u e M v X x Q 1 / n j 9 G M U j n l x f o p W o c Q a Z a 6 i t U 6 U e P 7 L F W k z E d y u y Q j y N I 8 V R j + J m u N S W k R O p k d E e d V j C 2 e L g + N 8 U p f l o 3 L M I j Q 5 F u B u R 6 r p W 4 r 8 q H n v G x / 4 D j t H w Q r f 1 0 N X i y s z Z f T F e a i O k G 1 O b Q f q c X n C n L + g H x K j F Y / K R W V O H S J R 6 5 7 y y X D r P C 6 1 I q 1 S x f b d y f r e V Y b A n n w Y i B d T g 7 U p u j g 7 M B g 4 7 k r / n f r I j F k O K u 0 L H S J R A T o d F F O h d 2 d l P k 9 2 S N u l O a k 7 l T S P 9 N e m I O d 5 7 x Q C + x 6 n R c o i d c v U H q P 3 B b q d E 1 P s o w K z E s M H r R c Y w m r l E 1 V u I m E 2 6 t X V n w 8 r r t B q l / s / 4 i R n S 1 1 v 2 5 a t N O V 6 0 b 8 I 4 N n V c L r g 1 e 1 7 O 3 O t N 2 Z t j v T d m f a 7 k z b n e l f 2 Z l e N V 4 7 6 5 N T d + 1 S c 6 v L L q g f O W l b F N 4 w a I d Y y i w p i 2 k 9 a R U V S n d p F O p f / R P s / y Q M B v u D / Y P 3 g w 9 B T f + Y J T 6 z g / 2 f j e G n x v A E R 6 k 2 k W j 6 F W / V N / + E D V B E z k 3 h G x d h 5 b Z H 3 l n i x r r 3 0 y D a S w p h X j c c R O / 1 d 6 + V O p w 9 g N D z S v E y l O u Y a k + a Q d h Q c n v C l + U 5 V w t c x c J m B y h / H j 8 q Q f + g W Q G y f y w E F 2 8 o C Q 8 1 n a q l g a k H M x 0 3 F c K b 6 q A z b 1 v O T 5 k s 6 f w J t N V R j 5 J k Y z 8 1 l t V H B / P s W h D q P U b v F 6 0 m 5 U E 5 w z V t U d a A F 8 u m g 2 C t A 2 1 I I 9 b S N W 5 T 3 x 5 Y H E z C m h h e T A s r q M + 0 Y S v Z x e w V V z Z Z S / i M f A e 4 e 4 H B G j O w j 7 V J G M 3 F T M u d 2 + v H t V r A B h J 2 G y j X t R O K P a S p l f / 6 A 0 t r l 7 T X R 2 t j t J Z E 9 4 P g e t m z 9 j t 7 p f N v c e 7 n J b u r 1 9 t O e 7 1 p L z T 1 B u P v v n Y c P v 8 D U E s B A i 0 A F A A C A A g A r K o 6 W k x 1 k J K l A A A A 9 g A A A B I A A A A A A A A A A A A A A A A A A A A A A E N v b m Z p Z y 9 Q Y W N r Y W d l L n h t b F B L A Q I t A B Q A A g A I A K y q O l o P y u m r p A A A A O k A A A A T A A A A A A A A A A A A A A A A A P E A A A B b Q 2 9 u d G V u d F 9 U e X B l c 1 0 u e G 1 s U E s B A i 0 A F A A C A A g A r K o 6 W s n x d M 5 W B A A A Q B Y A A B M A A A A A A A A A A A A A A A A A 4 g E A A E Z v c m 1 1 b G F z L 1 N l Y 3 R p b 2 4 x L m 1 Q S w U G A A A A A A M A A w D C A A A A h 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l 4 A A A A A A A C w X 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T d G 9 y Z V N h b G V z J T I w U 3 R h Z 2 l u Z y U y M E R h d G E 8 L 0 l 0 Z W 1 Q Y X R o P j w v S X R l b U x v Y 2 F 0 a W 9 u P j x T d G F i b G V F b n R y a W V z P j x F b n R y e S B U e X B l P S J J c 1 B y a X Z h d G U i I F Z h b H V l P S J s M C I g L z 4 8 R W 5 0 c n k g V H l w Z T 0 i U X V l c n l J R C I g V m F s d W U 9 I n N j O G V j Y 2 V h Y i 0 0 N T A y L T Q x N T E t Y T E w Y y 1 m Y j A w N T Y x M T N m Y j Q 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C B U Y W J s Z X M h U G l 2 b 3 R U Y W J s Z T E i I C 8 + P E V u d H J 5 I F R 5 c G U 9 I k Z p b G x l Z E N v b X B s Z X R l U m V z d W x 0 V G 9 X b 3 J r c 2 h l Z X Q i I F Z h b H V l P S J s M C I g L z 4 8 R W 5 0 c n k g V H l w Z T 0 i Q W R k Z W R U b 0 R h d G F N b 2 R l b C I g V m F s d W U 9 I m w x I i A v P j x F b n R y e S B U e X B l P S J G a W x s Q 2 9 1 b n Q i I F Z h b H V l P S J s O T k 5 N C I g L z 4 8 R W 5 0 c n k g V H l w Z T 0 i R m l s b E V y c m 9 y Q 2 9 k Z S I g V m F s d W U 9 I n N V b m t u b 3 d u I i A v P j x F b n R y e S B U e X B l P S J G a W x s R X J y b 3 J D b 3 V u d C I g V m F s d W U 9 I m w w I i A v P j x F b n R y e S B U e X B l P S J G a W x s T G F z d F V w Z G F 0 Z W Q i I F Z h b H V l P S J k M j A y N S 0 w M S 0 y N l Q x O T o 1 N D o x M i 4 w O D Y 2 O D M 1 W i I g L z 4 8 R W 5 0 c n k g V H l w Z T 0 i R m l s b E N v b H V t b l R 5 c G V z I i B W Y W x 1 Z T 0 i c 0 J n a 0 p C Z 1 l H Q m d Z R 0 J n W U d C Z 1 l H Q m d Z R 0 J n V U R C U V U 9 I i A v P j x F b n R y e S B U e X B l P S J G a W x s Q 2 9 s d W 1 u T m F t Z X M i I F Z h b H V l P S J z W y Z x d W 9 0 O 0 9 y Z G V y I E l E J n F 1 b 3 Q 7 L C Z x d W 9 0 O 0 9 y Z G V y I E R h d G U m c X V v d D s s J n F 1 b 3 Q 7 U 2 h p c C B E Y X R l J n F 1 b 3 Q 7 L C Z x d W 9 0 O 1 N o a X A g T W 9 k Z S Z x d W 9 0 O y w m c X V v d D t D d X N 0 b 2 1 l c i B J R C Z x d W 9 0 O y w m c X V v d D t D d X N 0 b 2 1 l c i B O Y W 1 l J n F 1 b 3 Q 7 L C Z x d W 9 0 O 1 N l Z 2 1 l b n Q m c X V v d D s s J n F 1 b 3 Q 7 U 2 F s Z X M g U m V w J n F 1 b 3 Q 7 L C Z x d W 9 0 O 1 N h b G V z I F R l Y W 0 m c X V v d D s s J n F 1 b 3 Q 7 U 2 F s Z X M g V G V h b S B N Y W 5 h Z 2 V y J n F 1 b 3 Q 7 L C Z x d W 9 0 O 0 x v Y 2 F 0 a W 9 u I E l E 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U 3 V w Z X J T d G 9 y Z V N h b G V z I F N 0 Y W d p b m c g R G F 0 Y S 9 D a G F u Z 2 V k I F R 5 c G U u e 0 9 y Z G V y I E l E L D B 9 J n F 1 b 3 Q 7 L C Z x d W 9 0 O 1 N l Y 3 R p b 2 4 x L 1 N 1 c G V y U 3 R v c m V T Y W x l c y B T d G F n a W 5 n I E R h d G E v Q 2 h h b m d l Z C B U e X B l L n t P c m R l c i B E Y X R l L D F 9 J n F 1 b 3 Q 7 L C Z x d W 9 0 O 1 N l Y 3 R p b 2 4 x L 1 N 1 c G V y U 3 R v c m V T Y W x l c y B T d G F n a W 5 n I E R h d G E v Q 2 h h b m d l Z C B U e X B l L n t T a G l w I E R h d G U s M n 0 m c X V v d D s s J n F 1 b 3 Q 7 U 2 V j d G l v b j E v U 3 V w Z X J T d G 9 y Z V N h b G V z I F N 0 Y W d p b m c g R G F 0 Y S 9 D a G F u Z 2 V k I F R 5 c G U u e 1 N o a X A g T W 9 k Z S w z f S Z x d W 9 0 O y w m c X V v d D t T Z W N 0 a W 9 u M S 9 T d X B l c l N 0 b 3 J l U 2 F s Z X M g U 3 R h Z 2 l u Z y B E Y X R h L 0 N o Y W 5 n Z W Q g V H l w Z S 5 7 Q 3 V z d G 9 t Z X I g S U Q s N H 0 m c X V v d D s s J n F 1 b 3 Q 7 U 2 V j d G l v b j E v U 3 V w Z X J T d G 9 y Z V N h b G V z I F N 0 Y W d p b m c g R G F 0 Y S 9 D a G F u Z 2 V k I F R 5 c G U u e 0 N 1 c 3 R v b W V y I E 5 h b W U s N X 0 m c X V v d D s s J n F 1 b 3 Q 7 U 2 V j d G l v b j E v U 3 V w Z X J T d G 9 y Z V N h b G V z I F N 0 Y W d p b m c g R G F 0 Y S 9 D a G F u Z 2 V k I F R 5 c G U u e 1 N l Z 2 1 l b n Q s N n 0 m c X V v d D s s J n F 1 b 3 Q 7 U 2 V j d G l v b j E v U 3 V w Z X J T d G 9 y Z V N h b G V z I F N 0 Y W d p b m c g R G F 0 Y S 9 D a G F u Z 2 V k I F R 5 c G U u e 1 N h b G V z I F J l c C w 3 f S Z x d W 9 0 O y w m c X V v d D t T Z W N 0 a W 9 u M S 9 T d X B l c l N 0 b 3 J l U 2 F s Z X M g U 3 R h Z 2 l u Z y B E Y X R h L 0 N o Y W 5 n Z W Q g V H l w Z S 5 7 U 2 F s Z X M g V G V h b S w 4 f S Z x d W 9 0 O y w m c X V v d D t T Z W N 0 a W 9 u M S 9 T d X B l c l N 0 b 3 J l U 2 F s Z X M g U 3 R h Z 2 l u Z y B E Y X R h L 0 N o Y W 5 n Z W Q g V H l w Z S 5 7 U 2 F s Z X M g V G V h b S B N Y W 5 h Z 2 V y L D l 9 J n F 1 b 3 Q 7 L C Z x d W 9 0 O 1 N l Y 3 R p b 2 4 x L 1 N 1 c G V y U 3 R v c m V T Y W x l c y B T d G F n a W 5 n I E R h d G E v Q 2 h h b m d l Z C B U e X B l M i 5 7 T G 9 j Y X R p b 2 4 g S U Q s M T B 9 J n F 1 b 3 Q 7 L C Z x d W 9 0 O 1 N l Y 3 R p b 2 4 x L 1 N 1 c G V y U 3 R v c m V T Y W x l c y B T d G F n a W 5 n I E R h d G E v Q 2 h h b m d l Z C B U e X B l L n t D a X R 5 L D E x f S Z x d W 9 0 O y w m c X V v d D t T Z W N 0 a W 9 u M S 9 T d X B l c l N 0 b 3 J l U 2 F s Z X M g U 3 R h Z 2 l u Z y B E Y X R h L 0 N o Y W 5 n Z W Q g V H l w Z S 5 7 U 3 R h d G U s M T J 9 J n F 1 b 3 Q 7 L C Z x d W 9 0 O 1 N l Y 3 R p b 2 4 x L 1 N 1 c G V y U 3 R v c m V T Y W x l c y B T d G F n a W 5 n I E R h d G E v Q 2 h h b m d l Z C B U e X B l L n t Q b 3 N 0 Y W w g Q 2 9 k Z S w x M 3 0 m c X V v d D s s J n F 1 b 3 Q 7 U 2 V j d G l v b j E v U 3 V w Z X J T d G 9 y Z V N h b G V z I F N 0 Y W d p b m c g R G F 0 Y S 9 D a G F u Z 2 V k I F R 5 c G U u e 1 J l Z 2 l v b i w x N H 0 m c X V v d D s s J n F 1 b 3 Q 7 U 2 V j d G l v b j E v U 3 V w Z X J T d G 9 y Z V N h b G V z I F N 0 Y W d p b m c g R G F 0 Y S 9 D a G F u Z 2 V k I F R 5 c G U u e 1 B y b 2 R 1 Y 3 Q g S U Q s M T V 9 J n F 1 b 3 Q 7 L C Z x d W 9 0 O 1 N l Y 3 R p b 2 4 x L 1 N 1 c G V y U 3 R v c m V T Y W x l c y B T d G F n a W 5 n I E R h d G E v Q 2 h h b m d l Z C B U e X B l L n t D Y X R l Z 2 9 y e S w x N n 0 m c X V v d D s s J n F 1 b 3 Q 7 U 2 V j d G l v b j E v U 3 V w Z X J T d G 9 y Z V N h b G V z I F N 0 Y W d p b m c g R G F 0 Y S 9 D a G F u Z 2 V k I F R 5 c G U u e 1 N 1 Y i 1 D Y X R l Z 2 9 y e S w x N 3 0 m c X V v d D s s J n F 1 b 3 Q 7 U 2 V j d G l v b j E v U 3 V w Z X J T d G 9 y Z V N h b G V z I F N 0 Y W d p b m c g R G F 0 Y S 9 D a G F u Z 2 V k I F R 5 c G U u e 1 B y b 2 R 1 Y 3 Q g T m F t Z S w x O H 0 m c X V v d D s s J n F 1 b 3 Q 7 U 2 V j d G l v b j E v U 3 V w Z X J T d G 9 y Z V N h b G V z I F N 0 Y W d p b m c g R G F 0 Y S 9 D a G F u Z 2 V k I F R 5 c G U u e 1 N h b G V z L D E 5 f S Z x d W 9 0 O y w m c X V v d D t T Z W N 0 a W 9 u M S 9 T d X B l c l N 0 b 3 J l U 2 F s Z X M g U 3 R h Z 2 l u Z y B E Y X R h L 0 N o Y W 5 n Z W Q g V H l w Z S 5 7 U X V h b n R p d H k s M j B 9 J n F 1 b 3 Q 7 L C Z x d W 9 0 O 1 N l Y 3 R p b 2 4 x L 1 N 1 c G V y U 3 R v c m V T Y W x l c y B T d G F n a W 5 n I E R h d G E v Q 2 h h b m d l Z C B U e X B l L n t E a X N j b 3 V u d C w y M X 0 m c X V v d D s s J n F 1 b 3 Q 7 U 2 V j d G l v b j E v U 3 V w Z X J T d G 9 y Z V N h b G V z I F N 0 Y W d p b m c g R G F 0 Y S 9 D a G F u Z 2 V k I F R 5 c G U u e 1 B y b 2 Z p d C w y M n 0 m c X V v d D t d L C Z x d W 9 0 O 0 N v b H V t b k N v d W 5 0 J n F 1 b 3 Q 7 O j I z L C Z x d W 9 0 O 0 t l e U N v b H V t b k 5 h b W V z J n F 1 b 3 Q 7 O l t d L C Z x d W 9 0 O 0 N v b H V t b k l k Z W 5 0 a X R p Z X M m c X V v d D s 6 W y Z x d W 9 0 O 1 N l Y 3 R p b 2 4 x L 1 N 1 c G V y U 3 R v c m V T Y W x l c y B T d G F n a W 5 n I E R h d G E v Q 2 h h b m d l Z C B U e X B l L n t P c m R l c i B J R C w w f S Z x d W 9 0 O y w m c X V v d D t T Z W N 0 a W 9 u M S 9 T d X B l c l N 0 b 3 J l U 2 F s Z X M g U 3 R h Z 2 l u Z y B E Y X R h L 0 N o Y W 5 n Z W Q g V H l w Z S 5 7 T 3 J k Z X I g R G F 0 Z S w x f S Z x d W 9 0 O y w m c X V v d D t T Z W N 0 a W 9 u M S 9 T d X B l c l N 0 b 3 J l U 2 F s Z X M g U 3 R h Z 2 l u Z y B E Y X R h L 0 N o Y W 5 n Z W Q g V H l w Z S 5 7 U 2 h p c C B E Y X R l L D J 9 J n F 1 b 3 Q 7 L C Z x d W 9 0 O 1 N l Y 3 R p b 2 4 x L 1 N 1 c G V y U 3 R v c m V T Y W x l c y B T d G F n a W 5 n I E R h d G E v Q 2 h h b m d l Z C B U e X B l L n t T a G l w I E 1 v Z G U s M 3 0 m c X V v d D s s J n F 1 b 3 Q 7 U 2 V j d G l v b j E v U 3 V w Z X J T d G 9 y Z V N h b G V z I F N 0 Y W d p b m c g R G F 0 Y S 9 D a G F u Z 2 V k I F R 5 c G U u e 0 N 1 c 3 R v b W V y I E l E L D R 9 J n F 1 b 3 Q 7 L C Z x d W 9 0 O 1 N l Y 3 R p b 2 4 x L 1 N 1 c G V y U 3 R v c m V T Y W x l c y B T d G F n a W 5 n I E R h d G E v Q 2 h h b m d l Z C B U e X B l L n t D d X N 0 b 2 1 l c i B O Y W 1 l L D V 9 J n F 1 b 3 Q 7 L C Z x d W 9 0 O 1 N l Y 3 R p b 2 4 x L 1 N 1 c G V y U 3 R v c m V T Y W x l c y B T d G F n a W 5 n I E R h d G E v Q 2 h h b m d l Z C B U e X B l L n t T Z W d t Z W 5 0 L D Z 9 J n F 1 b 3 Q 7 L C Z x d W 9 0 O 1 N l Y 3 R p b 2 4 x L 1 N 1 c G V y U 3 R v c m V T Y W x l c y B T d G F n a W 5 n I E R h d G E v Q 2 h h b m d l Z C B U e X B l L n t T Y W x l c y B S Z X A s N 3 0 m c X V v d D s s J n F 1 b 3 Q 7 U 2 V j d G l v b j E v U 3 V w Z X J T d G 9 y Z V N h b G V z I F N 0 Y W d p b m c g R G F 0 Y S 9 D a G F u Z 2 V k I F R 5 c G U u e 1 N h b G V z I F R l Y W 0 s O H 0 m c X V v d D s s J n F 1 b 3 Q 7 U 2 V j d G l v b j E v U 3 V w Z X J T d G 9 y Z V N h b G V z I F N 0 Y W d p b m c g R G F 0 Y S 9 D a G F u Z 2 V k I F R 5 c G U u e 1 N h b G V z I F R l Y W 0 g T W F u Y W d l c i w 5 f S Z x d W 9 0 O y w m c X V v d D t T Z W N 0 a W 9 u M S 9 T d X B l c l N 0 b 3 J l U 2 F s Z X M g U 3 R h Z 2 l u Z y B E Y X R h L 0 N o Y W 5 n Z W Q g V H l w Z T I u e 0 x v Y 2 F 0 a W 9 u I E l E L D E w f S Z x d W 9 0 O y w m c X V v d D t T Z W N 0 a W 9 u M S 9 T d X B l c l N 0 b 3 J l U 2 F s Z X M g U 3 R h Z 2 l u Z y B E Y X R h L 0 N o Y W 5 n Z W Q g V H l w Z S 5 7 Q 2 l 0 e S w x M X 0 m c X V v d D s s J n F 1 b 3 Q 7 U 2 V j d G l v b j E v U 3 V w Z X J T d G 9 y Z V N h b G V z I F N 0 Y W d p b m c g R G F 0 Y S 9 D a G F u Z 2 V k I F R 5 c G U u e 1 N 0 Y X R l L D E y f S Z x d W 9 0 O y w m c X V v d D t T Z W N 0 a W 9 u M S 9 T d X B l c l N 0 b 3 J l U 2 F s Z X M g U 3 R h Z 2 l u Z y B E Y X R h L 0 N o Y W 5 n Z W Q g V H l w Z S 5 7 U G 9 z d G F s I E N v Z G U s M T N 9 J n F 1 b 3 Q 7 L C Z x d W 9 0 O 1 N l Y 3 R p b 2 4 x L 1 N 1 c G V y U 3 R v c m V T Y W x l c y B T d G F n a W 5 n I E R h d G E v Q 2 h h b m d l Z C B U e X B l L n t S Z W d p b 2 4 s M T R 9 J n F 1 b 3 Q 7 L C Z x d W 9 0 O 1 N l Y 3 R p b 2 4 x L 1 N 1 c G V y U 3 R v c m V T Y W x l c y B T d G F n a W 5 n I E R h d G E v Q 2 h h b m d l Z C B U e X B l L n t Q c m 9 k d W N 0 I E l E L D E 1 f S Z x d W 9 0 O y w m c X V v d D t T Z W N 0 a W 9 u M S 9 T d X B l c l N 0 b 3 J l U 2 F s Z X M g U 3 R h Z 2 l u Z y B E Y X R h L 0 N o Y W 5 n Z W Q g V H l w Z S 5 7 Q 2 F 0 Z W d v c n k s M T Z 9 J n F 1 b 3 Q 7 L C Z x d W 9 0 O 1 N l Y 3 R p b 2 4 x L 1 N 1 c G V y U 3 R v c m V T Y W x l c y B T d G F n a W 5 n I E R h d G E v Q 2 h h b m d l Z C B U e X B l L n t T d W I t Q 2 F 0 Z W d v c n k s M T d 9 J n F 1 b 3 Q 7 L C Z x d W 9 0 O 1 N l Y 3 R p b 2 4 x L 1 N 1 c G V y U 3 R v c m V T Y W x l c y B T d G F n a W 5 n I E R h d G E v Q 2 h h b m d l Z C B U e X B l L n t Q c m 9 k d W N 0 I E 5 h b W U s M T h 9 J n F 1 b 3 Q 7 L C Z x d W 9 0 O 1 N l Y 3 R p b 2 4 x L 1 N 1 c G V y U 3 R v c m V T Y W x l c y B T d G F n a W 5 n I E R h d G E v Q 2 h h b m d l Z C B U e X B l L n t T Y W x l c y w x O X 0 m c X V v d D s s J n F 1 b 3 Q 7 U 2 V j d G l v b j E v U 3 V w Z X J T d G 9 y Z V N h b G V z I F N 0 Y W d p b m c g R G F 0 Y S 9 D a G F u Z 2 V k I F R 5 c G U u e 1 F 1 Y W 5 0 a X R 5 L D I w f S Z x d W 9 0 O y w m c X V v d D t T Z W N 0 a W 9 u M S 9 T d X B l c l N 0 b 3 J l U 2 F s Z X M g U 3 R h Z 2 l u Z y B E Y X R h L 0 N o Y W 5 n Z W Q g V H l w Z S 5 7 R G l z Y 2 9 1 b n Q s M j F 9 J n F 1 b 3 Q 7 L C Z x d W 9 0 O 1 N l Y 3 R p b 2 4 x L 1 N 1 c G V y U 3 R v c m V T Y W x l c y B T d G F n a W 5 n I E R h d G E v Q 2 h h b m d l Z C B U e X B l L n t Q c m 9 m a X Q s M j J 9 J n F 1 b 3 Q 7 X S w m c X V v d D t S Z W x h d G l v b n N o a X B J b m Z v J n F 1 b 3 Q 7 O l t d f S I g L z 4 8 L 1 N 0 Y W J s Z U V u d H J p Z X M + P C 9 J d G V t P j x J d G V t P j x J d G V t T G 9 j Y X R p b 2 4 + P E l 0 Z W 1 U e X B l P k Z v c m 1 1 b G E 8 L 0 l 0 Z W 1 U e X B l P j x J d G V t U G F 0 a D 5 T Z W N 0 a W 9 u M S 9 T d X B l c l N 0 b 3 J l U 2 F s Z X M l M j B T d G F n a W 5 n J T I w R G F 0 Y S 9 T b 3 V y Y 2 U 8 L 0 l 0 Z W 1 Q Y X R o P j w v S X R l b U x v Y 2 F 0 a W 9 u P j x T d G F i b G V F b n R y a W V z I C 8 + P C 9 J d G V t P j x J d G V t P j x J d G V t T G 9 j Y X R p b 2 4 + P E l 0 Z W 1 U e X B l P k Z v c m 1 1 b G E 8 L 0 l 0 Z W 1 U e X B l P j x J d G V t U G F 0 a D 5 T Z W N 0 a W 9 u M S 9 T d X B l c l N 0 b 3 J l U 2 F s Z X M l M j B T d G F n a W 5 n J T I w R G F 0 Y S 9 T d X B l c l N 0 b 3 J l U 2 F s Z X N E Y X R h U 2 V 0 X 1 N o Z W V 0 P C 9 J d G V t U G F 0 a D 4 8 L 0 l 0 Z W 1 M b 2 N h d G l v b j 4 8 U 3 R h Y m x l R W 5 0 c m l l c y A v P j w v S X R l b T 4 8 S X R l b T 4 8 S X R l b U x v Y 2 F 0 a W 9 u P j x J d G V t V H l w Z T 5 G b 3 J t d W x h P C 9 J d G V t V H l w Z T 4 8 S X R l b V B h d G g + U 2 V j d G l v b j E v U 3 V w Z X J T d G 9 y Z V N h b G V z J T I w U 3 R h Z 2 l u Z y U y M E R h d G E v U H J v b W 9 0 Z W Q l M j B I Z W F k Z X J z P C 9 J d G V t U G F 0 a D 4 8 L 0 l 0 Z W 1 M b 2 N h d G l v b j 4 8 U 3 R h Y m x l R W 5 0 c m l l c y A v P j w v S X R l b T 4 8 S X R l b T 4 8 S X R l b U x v Y 2 F 0 a W 9 u P j x J d G V t V H l w Z T 5 G b 3 J t d W x h P C 9 J d G V t V H l w Z T 4 8 S X R l b V B h d G g + U 2 V j d G l v b j E v U 3 V w Z X J T d G 9 y Z V N h b G V z J T I w U 3 R h Z 2 l u Z y U y M E R h d G E v Q 2 h h b m d l Z C U y M F R 5 c G U 8 L 0 l 0 Z W 1 Q Y X R o P j w v S X R l b U x v Y 2 F 0 a W 9 u P j x T d G F i b G V F b n R y a W V z I C 8 + P C 9 J d G V t P j x J d G V t P j x J d G V t T G 9 j Y X R p b 2 4 + P E l 0 Z W 1 U e X B l P k Z v c m 1 1 b G E 8 L 0 l 0 Z W 1 U e X B l P j x J d G V t U G F 0 a D 5 T Z W N 0 a W 9 u M S 9 T d X B l c l N 0 b 3 J l U 2 F s Z X M l M j B T d G F n a W 5 n J T I w R G F 0 Y S 9 T c G x p d C U y M E N v b H V t b i U y M G J 5 J T I w R G V s a W 1 p d G V y P C 9 J d G V t U G F 0 a D 4 8 L 0 l 0 Z W 1 M b 2 N h d G l v b j 4 8 U 3 R h Y m x l R W 5 0 c m l l c y A v P j w v S X R l b T 4 8 S X R l b T 4 8 S X R l b U x v Y 2 F 0 a W 9 u P j x J d G V t V H l w Z T 5 G b 3 J t d W x h P C 9 J d G V t V H l w Z T 4 8 S X R l b V B h d G g + U 2 V j d G l v b j E v U 3 V w Z X J T d G 9 y Z V N h b G V z J T I w U 3 R h Z 2 l u Z y U y M E R h d G E v Q 2 h h b m d l Z C U y M F R 5 c G U x P C 9 J d G V t U G F 0 a D 4 8 L 0 l 0 Z W 1 M b 2 N h d G l v b j 4 8 U 3 R h Y m x l R W 5 0 c m l l c y A v P j w v S X R l b T 4 8 S X R l b T 4 8 S X R l b U x v Y 2 F 0 a W 9 u P j x J d G V t V H l w Z T 5 G b 3 J t d W x h P C 9 J d G V t V H l w Z T 4 8 S X R l b V B h d G g + U 2 V j d G l v b j E v U 3 V w Z X J T d G 9 y Z V N h b G V z J T I w U 3 R h Z 2 l u Z y U y M E R h d G E v U m V t b 3 Z l Z C U y M E N v b H V t b n M 8 L 0 l 0 Z W 1 Q Y X R o P j w v S X R l b U x v Y 2 F 0 a W 9 u P j x T d G F i b G V F b n R y a W V z I C 8 + P C 9 J d G V t P j x J d G V t P j x J d G V t T G 9 j Y X R p b 2 4 + P E l 0 Z W 1 U e X B l P k Z v c m 1 1 b G E 8 L 0 l 0 Z W 1 U e X B l P j x J d G V t U G F 0 a D 5 T Z W N 0 a W 9 u M S 9 T d X B l c l N 0 b 3 J l U 2 F s Z X M l M j B T d G F n a W 5 n J T I w R G F 0 Y S 9 S Z W 5 h b W V k J T I w Q 2 9 s d W 1 u c z w v S X R l b V B h d G g + P C 9 J d G V t T G 9 j Y X R p b 2 4 + P F N 0 Y W J s Z U V u d H J p Z X M g L z 4 8 L 0 l 0 Z W 0 + P E l 0 Z W 0 + P E l 0 Z W 1 M b 2 N h d G l v b j 4 8 S X R l b V R 5 c G U + R m 9 y b X V s Y T w v S X R l b V R 5 c G U + P E l 0 Z W 1 Q Y X R o P l N l Y 3 R p b 2 4 x L 1 N 1 c G V y U 3 R v c m V T Y W x l c y U y M F N 0 Y W d p b m c l M j B E Y X R h L 0 N o Y W 5 n Z W Q l M j B U e X B l M j w v S X R l b V B h d G g + P C 9 J d G V t T G 9 j Y X R p b 2 4 + P F N 0 Y W J s Z U V u d H J p Z X M g L z 4 8 L 0 l 0 Z W 0 + P E l 0 Z W 0 + P E l 0 Z W 1 M b 2 N h d G l v b j 4 8 S X R l b V R 5 c G U + R m 9 y b X V s Y T w v S X R l b V R 5 c G U + P E l 0 Z W 1 Q Y X R o P l N l Y 3 R p b 2 4 x L 0 R p b S U y M E N 1 c 3 R v b W V y c z w v S X R l b V B h d G g + P C 9 J d G V t T G 9 j Y X R p b 2 4 + P F N 0 Y W J s Z U V u d H J p Z X M + P E V u d H J 5 I F R 5 c G U 9 I l F 1 Z X J 5 S U Q i I F Z h b H V l P S J z Z W Y 1 M 2 U y Y T I t Z G U 1 Y i 0 0 Z T U 4 L W E 2 Y z M t M z B j N z g 3 M z M 5 Y m Q z I i A v P j x F b n R y e S B U e X B l P S J G a W x s R W 5 h Y m x l Z C I g V m F s d W U 9 I m w w I i A v P j x F b n R y e S B U e X B l P S J G a W x s T 2 J q Z W N 0 V H l w Z S I g V m F s d W U 9 I n N Q a X Z v d F R h Y m x l 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F R h Y m x l c y F Q a X Z v d F R h Y m x l M S I g L z 4 8 R W 5 0 c n k g V H l w Z T 0 i R m l s b G V k Q 2 9 t c G x l d G V S Z X N 1 b H R U b 1 d v c m t z a G V l d C I g V m F s d W U 9 I m w w I i A v P j x F b n R y e S B U e X B l P S J B Z G R l Z F R v R G F 0 Y U 1 v Z G V s I i B W Y W x 1 Z T 0 i b D E i I C 8 + P E V u d H J 5 I F R 5 c G U 9 I k Z p b G x D b 3 V u d C I g V m F s d W U 9 I m w 3 O T M i I C 8 + P E V u d H J 5 I F R 5 c G U 9 I k Z p b G x F c n J v c k N v Z G U i I F Z h b H V l P S J z V W 5 r b m 9 3 b i I g L z 4 8 R W 5 0 c n k g V H l w Z T 0 i R m l s b E V y c m 9 y Q 2 9 1 b n Q i I F Z h b H V l P S J s M C I g L z 4 8 R W 5 0 c n k g V H l w Z T 0 i R m l s b E x h c 3 R V c G R h d G V k I i B W Y W x 1 Z T 0 i Z D I w M j U t M D E t M j Z U M T k 6 N T Q 6 M T I u M T Q x N z Y 3 M 1 o i I C 8 + P E V u d H J 5 I F R 5 c G U 9 I k Z p b G x D b 2 x 1 b W 5 U e X B l c y I g V m F s d W U 9 I n N C Z 1 k 9 I i A v P j x F b n R y e S B U e X B l P S J G a W x s Q 2 9 s d W 1 u T m F t Z X M i I F Z h b H V l P S J z W y Z x d W 9 0 O 0 N 1 c 3 R v b W V y I E l E J n F 1 b 3 Q 7 L C Z x d W 9 0 O 0 N 1 c 3 R v b W V y I E 5 h b W U m c X V v d D t d I i A v P j x F b n R y e S B U e X B l P S J G a W x s U 3 R h d H V z I i B W Y W x 1 Z T 0 i c 0 N v b X B s Z X R l I i A v P j x F b n R y e S B U e X B l P S J S Z W x h d G l v b n N o a X B J b m Z v Q 2 9 u d G F p b m V y I i B W Y W x 1 Z T 0 i c 3 s m c X V v d D t j b 2 x 1 b W 5 D b 3 V u d C Z x d W 9 0 O z o y L C Z x d W 9 0 O 2 t l e U N v b H V t b k 5 h b W V z J n F 1 b 3 Q 7 O l s m c X V v d D t D d X N 0 b 2 1 l c i B J R C Z x d W 9 0 O 1 0 s J n F 1 b 3 Q 7 c X V l c n l S Z W x h d G l v b n N o a X B z J n F 1 b 3 Q 7 O l t d L C Z x d W 9 0 O 2 N v b H V t b k l k Z W 5 0 a X R p Z X M m c X V v d D s 6 W y Z x d W 9 0 O 1 N l Y 3 R p b 2 4 x L 1 N 1 c G V y U 3 R v c m V T Y W x l c y B T d G F n a W 5 n I E R h d G E v Q 2 h h b m d l Z C B U e X B l L n t D d X N 0 b 2 1 l c i B J R C w 0 f S Z x d W 9 0 O y w m c X V v d D t T Z W N 0 a W 9 u M S 9 T d X B l c l N 0 b 3 J l U 2 F s Z X M g U 3 R h Z 2 l u Z y B E Y X R h L 0 N o Y W 5 n Z W Q g V H l w Z S 5 7 Q 3 V z d G 9 t Z X I g T m F t Z S w 1 f S Z x d W 9 0 O 1 0 s J n F 1 b 3 Q 7 Q 2 9 s d W 1 u Q 2 9 1 b n Q m c X V v d D s 6 M i w m c X V v d D t L Z X l D b 2 x 1 b W 5 O Y W 1 l c y Z x d W 9 0 O z p b J n F 1 b 3 Q 7 Q 3 V z d G 9 t Z X I g S U Q m c X V v d D t d L C Z x d W 9 0 O 0 N v b H V t b k l k Z W 5 0 a X R p Z X M m c X V v d D s 6 W y Z x d W 9 0 O 1 N l Y 3 R p b 2 4 x L 1 N 1 c G V y U 3 R v c m V T Y W x l c y B T d G F n a W 5 n I E R h d G E v Q 2 h h b m d l Z C B U e X B l L n t D d X N 0 b 2 1 l c i B J R C w 0 f S Z x d W 9 0 O y w m c X V v d D t T Z W N 0 a W 9 u M S 9 T d X B l c l N 0 b 3 J l U 2 F s Z X M g U 3 R h Z 2 l u Z y B E Y X R h L 0 N o Y W 5 n Z W Q g V H l w Z S 5 7 Q 3 V z d G 9 t Z X I g T m F t Z S w 1 f S Z x d W 9 0 O 1 0 s J n F 1 b 3 Q 7 U m V s Y X R p b 2 5 z a G l w S W 5 m b y Z x d W 9 0 O z p b X X 0 i I C 8 + P C 9 T d G F i b G V F b n R y a W V z P j w v S X R l b T 4 8 S X R l b T 4 8 S X R l b U x v Y 2 F 0 a W 9 u P j x J d G V t V H l w Z T 5 G b 3 J t d W x h P C 9 J d G V t V H l w Z T 4 8 S X R l b V B h d G g + U 2 V j d G l v b j E v R G l t J T I w Q 3 V z d G 9 t Z X J z L 1 N v d X J j Z T w v S X R l b V B h d G g + P C 9 J d G V t T G 9 j Y X R p b 2 4 + P F N 0 Y W J s Z U V u d H J p Z X M g L z 4 8 L 0 l 0 Z W 0 + P E l 0 Z W 0 + P E l 0 Z W 1 M b 2 N h d G l v b j 4 8 S X R l b V R 5 c G U + R m 9 y b X V s Y T w v S X R l b V R 5 c G U + P E l 0 Z W 1 Q Y X R o P l N l Y 3 R p b 2 4 x L 0 R p b S U y M E N 1 c 3 R v b W V y c y 9 S Z W 1 v d m V k J T I w T 3 R o Z X I l M j B D b 2 x 1 b W 5 z P C 9 J d G V t U G F 0 a D 4 8 L 0 l 0 Z W 1 M b 2 N h d G l v b j 4 8 U 3 R h Y m x l R W 5 0 c m l l c y A v P j w v S X R l b T 4 8 S X R l b T 4 8 S X R l b U x v Y 2 F 0 a W 9 u P j x J d G V t V H l w Z T 5 G b 3 J t d W x h P C 9 J d G V t V H l w Z T 4 8 S X R l b V B h d G g + U 2 V j d G l v b j E v R G l t J T I w Q 3 V z d G 9 t Z X J z L 1 J l b W 9 2 Z W Q l M j B E d X B s a W N h d G V z P C 9 J d G V t U G F 0 a D 4 8 L 0 l 0 Z W 1 M b 2 N h d G l v b j 4 8 U 3 R h Y m x l R W 5 0 c m l l c y A v P j w v S X R l b T 4 8 S X R l b T 4 8 S X R l b U x v Y 2 F 0 a W 9 u P j x J d G V t V H l w Z T 5 G b 3 J t d W x h P C 9 J d G V t V H l w Z T 4 8 S X R l b V B h d G g + U 2 V j d G l v b j E v R G l t J T I w T G 9 j Y X R p b 2 4 8 L 0 l 0 Z W 1 Q Y X R o P j w v S X R l b U x v Y 2 F 0 a W 9 u P j x T d G F i b G V F b n R y a W V z P j x F b n R y e S B U e X B l P S J R d W V y e U l E I i B W Y W x 1 Z T 0 i c 2 Q 3 O T M 2 O D J k L W I 1 Y T M t N D g 0 Y i 1 h Y j k 5 L T E y M D h j Z j A 1 M j h m Z S I g L z 4 8 R W 5 0 c n k g V H l w Z T 0 i R m l s b E V u Y W J s Z W Q i I F Z h b H V l P S J s M C I g L z 4 8 R W 5 0 c n k g V H l w Z T 0 i R m l s b E 9 i a m V j d F R 5 c G U i I F Z h b H V l P S J z U G l 2 b 3 R U Y W J s Z 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C B U Y W J s Z X M h U G l 2 b 3 R U Y W J s Z T E i I C 8 + P E V u d H J 5 I F R 5 c G U 9 I k Z p b G x l Z E N v b X B s Z X R l U m V z d W x 0 V G 9 X b 3 J r c 2 h l Z X Q i I F Z h b H V l P S J s M C I g L z 4 8 R W 5 0 c n k g V H l w Z T 0 i Q W R k Z W R U b 0 R h d G F N b 2 R l b C I g V m F s d W U 9 I m w x I i A v P j x F b n R y e S B U e X B l P S J G a W x s Q 2 9 1 b n Q i I F Z h b H V l P S J s N j M x I i A v P j x F b n R y e S B U e X B l P S J G a W x s R X J y b 3 J D b 2 R l I i B W Y W x 1 Z T 0 i c 1 V u a 2 5 v d 2 4 i I C 8 + P E V u d H J 5 I F R 5 c G U 9 I k Z p b G x F c n J v c k N v d W 5 0 I i B W Y W x 1 Z T 0 i b D A i I C 8 + P E V u d H J 5 I F R 5 c G U 9 I k Z p b G x M Y X N 0 V X B k Y X R l Z C I g V m F s d W U 9 I m Q y M D I 1 L T A x L T I 2 V D E 5 O j U 0 O j E y L j E 0 N j c x N z d a I i A v P j x F b n R y e S B U e X B l P S J G a W x s Q 2 9 s d W 1 u V H l w Z X M i I F Z h b H V l P S J z Q m d Z R 0 J n W T 0 i I C 8 + P E V u d H J 5 I F R 5 c G U 9 I k Z p b G x D b 2 x 1 b W 5 O Y W 1 l c y I g V m F s d W U 9 I n N b J n F 1 b 3 Q 7 T G 9 j Y X R p b 2 4 g S U Q m c X V v d D s s J n F 1 b 3 Q 7 Q 2 l 0 e S Z x d W 9 0 O y w m c X V v d D t T d G F 0 Z S Z x d W 9 0 O y w m c X V v d D t Q b 3 N 0 Y W w g Q 2 9 k Z S Z x d W 9 0 O y w m c X V v d D t S Z W d p b 2 4 m c X V v d D t d I i A v P j x F b n R y e S B U e X B l P S J G a W x s U 3 R h d H V z I i B W Y W x 1 Z T 0 i c 0 N v b X B s Z X R l I i A v P j x F b n R y e S B U e X B l P S J S Z W x h d G l v b n N o a X B J b m Z v Q 2 9 u d G F p b m V y I i B W Y W x 1 Z T 0 i c 3 s m c X V v d D t j b 2 x 1 b W 5 D b 3 V u d C Z x d W 9 0 O z o 1 L C Z x d W 9 0 O 2 t l e U N v b H V t b k 5 h b W V z J n F 1 b 3 Q 7 O l s m c X V v d D t M b 2 N h d G l v b i B J R C Z x d W 9 0 O 1 0 s J n F 1 b 3 Q 7 c X V l c n l S Z W x h d G l v b n N o a X B z J n F 1 b 3 Q 7 O l t d L C Z x d W 9 0 O 2 N v b H V t b k l k Z W 5 0 a X R p Z X M m c X V v d D s 6 W y Z x d W 9 0 O 1 N l Y 3 R p b 2 4 x L 1 N 1 c G V y U 3 R v c m V T Y W x l c y B T d G F n a W 5 n I E R h d G E v Q 2 h h b m d l Z C B U e X B l M i 5 7 T G 9 j Y X R p b 2 4 g S U Q s M T B 9 J n F 1 b 3 Q 7 L C Z x d W 9 0 O 1 N l Y 3 R p b 2 4 x L 1 N 1 c G V y U 3 R v c m V T Y W x l c y B T d G F n a W 5 n I E R h d G E v Q 2 h h b m d l Z C B U e X B l L n t D a X R 5 L D E x f S Z x d W 9 0 O y w m c X V v d D t T Z W N 0 a W 9 u M S 9 T d X B l c l N 0 b 3 J l U 2 F s Z X M g U 3 R h Z 2 l u Z y B E Y X R h L 0 N o Y W 5 n Z W Q g V H l w Z S 5 7 U 3 R h d G U s M T J 9 J n F 1 b 3 Q 7 L C Z x d W 9 0 O 1 N l Y 3 R p b 2 4 x L 1 N 1 c G V y U 3 R v c m V T Y W x l c y B T d G F n a W 5 n I E R h d G E v Q 2 h h b m d l Z C B U e X B l L n t Q b 3 N 0 Y W w g Q 2 9 k Z S w x M 3 0 m c X V v d D s s J n F 1 b 3 Q 7 U 2 V j d G l v b j E v U 3 V w Z X J T d G 9 y Z V N h b G V z I F N 0 Y W d p b m c g R G F 0 Y S 9 D a G F u Z 2 V k I F R 5 c G U u e 1 J l Z 2 l v b i w x N H 0 m c X V v d D t d L C Z x d W 9 0 O 0 N v b H V t b k N v d W 5 0 J n F 1 b 3 Q 7 O j U s J n F 1 b 3 Q 7 S 2 V 5 Q 2 9 s d W 1 u T m F t Z X M m c X V v d D s 6 W y Z x d W 9 0 O 0 x v Y 2 F 0 a W 9 u I E l E J n F 1 b 3 Q 7 X S w m c X V v d D t D b 2 x 1 b W 5 J Z G V u d G l 0 a W V z J n F 1 b 3 Q 7 O l s m c X V v d D t T Z W N 0 a W 9 u M S 9 T d X B l c l N 0 b 3 J l U 2 F s Z X M g U 3 R h Z 2 l u Z y B E Y X R h L 0 N o Y W 5 n Z W Q g V H l w Z T I u e 0 x v Y 2 F 0 a W 9 u I E l E L D E w f S Z x d W 9 0 O y w m c X V v d D t T Z W N 0 a W 9 u M S 9 T d X B l c l N 0 b 3 J l U 2 F s Z X M g U 3 R h Z 2 l u Z y B E Y X R h L 0 N o Y W 5 n Z W Q g V H l w Z S 5 7 Q 2 l 0 e S w x M X 0 m c X V v d D s s J n F 1 b 3 Q 7 U 2 V j d G l v b j E v U 3 V w Z X J T d G 9 y Z V N h b G V z I F N 0 Y W d p b m c g R G F 0 Y S 9 D a G F u Z 2 V k I F R 5 c G U u e 1 N 0 Y X R l L D E y f S Z x d W 9 0 O y w m c X V v d D t T Z W N 0 a W 9 u M S 9 T d X B l c l N 0 b 3 J l U 2 F s Z X M g U 3 R h Z 2 l u Z y B E Y X R h L 0 N o Y W 5 n Z W Q g V H l w Z S 5 7 U G 9 z d G F s I E N v Z G U s M T N 9 J n F 1 b 3 Q 7 L C Z x d W 9 0 O 1 N l Y 3 R p b 2 4 x L 1 N 1 c G V y U 3 R v c m V T Y W x l c y B T d G F n a W 5 n I E R h d G E v Q 2 h h b m d l Z C B U e X B l L n t S Z W d p b 2 4 s M T R 9 J n F 1 b 3 Q 7 X S w m c X V v d D t S Z W x h d G l v b n N o a X B J b m Z v J n F 1 b 3 Q 7 O l t d f S I g L z 4 8 L 1 N 0 Y W J s Z U V u d H J p Z X M + P C 9 J d G V t P j x J d G V t P j x J d G V t T G 9 j Y X R p b 2 4 + P E l 0 Z W 1 U e X B l P k Z v c m 1 1 b G E 8 L 0 l 0 Z W 1 U e X B l P j x J d G V t U G F 0 a D 5 T Z W N 0 a W 9 u M S 9 E a W 0 l M j B M b 2 N h d G l v b i 9 T b 3 V y Y 2 U 8 L 0 l 0 Z W 1 Q Y X R o P j w v S X R l b U x v Y 2 F 0 a W 9 u P j x T d G F i b G V F b n R y a W V z I C 8 + P C 9 J d G V t P j x J d G V t P j x J d G V t T G 9 j Y X R p b 2 4 + P E l 0 Z W 1 U e X B l P k Z v c m 1 1 b G E 8 L 0 l 0 Z W 1 U e X B l P j x J d G V t U G F 0 a D 5 T Z W N 0 a W 9 u M S 9 E a W 0 l M j B M b 2 N h d G l v b i 9 S Z W 1 v d m V k J T I w T 3 R o Z X I l M j B D b 2 x 1 b W 5 z P C 9 J d G V t U G F 0 a D 4 8 L 0 l 0 Z W 1 M b 2 N h d G l v b j 4 8 U 3 R h Y m x l R W 5 0 c m l l c y A v P j w v S X R l b T 4 8 S X R l b T 4 8 S X R l b U x v Y 2 F 0 a W 9 u P j x J d G V t V H l w Z T 5 G b 3 J t d W x h P C 9 J d G V t V H l w Z T 4 8 S X R l b V B h d G g + U 2 V j d G l v b j E v R G l t J T I w T G 9 j Y X R p b 2 4 v U m V t b 3 Z l Z C U y M E R 1 c G x p Y 2 F 0 Z X M 8 L 0 l 0 Z W 1 Q Y X R o P j w v S X R l b U x v Y 2 F 0 a W 9 u P j x T d G F i b G V F b n R y a W V z I C 8 + P C 9 J d G V t P j x J d G V t P j x J d G V t T G 9 j Y X R p b 2 4 + P E l 0 Z W 1 U e X B l P k Z v c m 1 1 b G E 8 L 0 l 0 Z W 1 U e X B l P j x J d G V t U G F 0 a D 5 T Z W N 0 a W 9 u M S 9 E a W 0 l M j B Q c m 9 k d W N 0 P C 9 J d G V t U G F 0 a D 4 8 L 0 l 0 Z W 1 M b 2 N h d G l v b j 4 8 U 3 R h Y m x l R W 5 0 c m l l c z 4 8 R W 5 0 c n k g V H l w Z T 0 i S X N Q c m l 2 Y X R l I i B W Y W x 1 Z T 0 i b D A i I C 8 + P E V u d H J 5 I F R 5 c G U 9 I l F 1 Z X J 5 S U Q i I F Z h b H V l P S J z M T c w Y W J i N z c t Z D h m M y 0 0 Y z M x L W E y M m I t N D B l M T N j O T J i Z W E 0 I i A v P j x F b n R y e S B U e X B l P S J M b 2 F k Z W R U b 0 F u Y W x 5 c 2 l z U 2 V y d m l j Z X M i I F Z h b H V l P S J s M C I g L z 4 8 R W 5 0 c n k g V H l w Z T 0 i R m l s b F N 0 Y X R 1 c y I g V m F s d W U 9 I n N D b 2 1 w b G V 0 Z S I g L z 4 8 R W 5 0 c n k g V H l w Z T 0 i R m l s b E N v b H V t b k 5 h b W V z I i B W Y W x 1 Z T 0 i c 1 s m c X V v d D t Q c m 9 k d W N 0 I E l E J n F 1 b 3 Q 7 L C Z x d W 9 0 O 0 N h d G V n b 3 J 5 J n F 1 b 3 Q 7 L C Z x d W 9 0 O 1 N 1 Y i 1 D Y X R l Z 2 9 y e S Z x d W 9 0 O y w m c X V v d D t Q c m 9 k d W N 0 I E 5 h b W U m c X V v d D t d I i A v P j x F b n R y e S B U e X B l P S J G a W x s Q 2 9 s d W 1 u V H l w Z X M i I F Z h b H V l P S J z Q m d Z R 0 J n P T 0 i I C 8 + P E V u d H J 5 I F R 5 c G U 9 I k Z p b G x M Y X N 0 V X B k Y X R l Z C I g V m F s d W U 9 I m Q y M D I 1 L T A x L T I 2 V D E 5 O j U 0 O j E y L j E 1 M z k 0 N D N a I i A v P j x F b n R y e S B U e X B l P S J G a W x s R X J y b 3 J D b 3 V u d C I g V m F s d W U 9 I m w w I i A v P j x F b n R y e S B U e X B l P S J G a W x s R X J y b 3 J D b 2 R l I i B W Y W x 1 Z T 0 i c 1 V u a 2 5 v d 2 4 i I C 8 + P E V u d H J 5 I F R 5 c G U 9 I k Z p b G x D b 3 V u d C I g V m F s d W U 9 I m w x O D k 0 I i A v P j x F b n R y e S B U e X B l P S J B Z G R l Z F R v R G F 0 Y U 1 v Z G V s I i B W Y W x 1 Z T 0 i b D E 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C B U Y W J s Z X M h U G l 2 b 3 R U Y W J s Z T E i I C 8 + P E V u d H J 5 I F R 5 c G U 9 I k Z p b G x l Z E N v b X B s Z X R l U m V z d W x 0 V G 9 X b 3 J r c 2 h l Z X Q i I F Z h b H V l P S J s M C I g L z 4 8 R W 5 0 c n k g V H l w Z T 0 i U m V s Y X R p b 2 5 z a G l w S W 5 m b 0 N v b n R h a W 5 l c i I g V m F s d W U 9 I n N 7 J n F 1 b 3 Q 7 Y 2 9 s d W 1 u Q 2 9 1 b n Q m c X V v d D s 6 N C w m c X V v d D t r Z X l D b 2 x 1 b W 5 O Y W 1 l c y Z x d W 9 0 O z p b J n F 1 b 3 Q 7 U H J v Z H V j d C B J R C Z x d W 9 0 O 1 0 s J n F 1 b 3 Q 7 c X V l c n l S Z W x h d G l v b n N o a X B z J n F 1 b 3 Q 7 O l t d L C Z x d W 9 0 O 2 N v b H V t b k l k Z W 5 0 a X R p Z X M m c X V v d D s 6 W y Z x d W 9 0 O 1 N l Y 3 R p b 2 4 x L 0 R p b S B Q c m 9 k d W N 0 L 0 N o Y W 5 n Z W Q g V H l w Z S 5 7 U H J v Z H V j d C B J R C w x N X 0 m c X V v d D s s J n F 1 b 3 Q 7 U 2 V j d G l v b j E v R G l t I F B y b 2 R 1 Y 3 Q v Q 2 h h b m d l Z C B U e X B l L n t D Y X R l Z 2 9 y e S w x N n 0 m c X V v d D s s J n F 1 b 3 Q 7 U 2 V j d G l v b j E v R G l t I F B y b 2 R 1 Y 3 Q v Q 2 h h b m d l Z C B U e X B l L n t T d W I t Q 2 F 0 Z W d v c n k s M T d 9 J n F 1 b 3 Q 7 L C Z x d W 9 0 O 1 N l Y 3 R p b 2 4 x L 0 R p b S B Q c m 9 k d W N 0 L 0 N o Y W 5 n Z W Q g V H l w Z S 5 7 U H J v Z H V j d C B O Y W 1 l L D E 4 f S Z x d W 9 0 O 1 0 s J n F 1 b 3 Q 7 Q 2 9 s d W 1 u Q 2 9 1 b n Q m c X V v d D s 6 N C w m c X V v d D t L Z X l D b 2 x 1 b W 5 O Y W 1 l c y Z x d W 9 0 O z p b J n F 1 b 3 Q 7 U H J v Z H V j d C B J R C Z x d W 9 0 O 1 0 s J n F 1 b 3 Q 7 Q 2 9 s d W 1 u S W R l b n R p d G l l c y Z x d W 9 0 O z p b J n F 1 b 3 Q 7 U 2 V j d G l v b j E v R G l t I F B y b 2 R 1 Y 3 Q v Q 2 h h b m d l Z C B U e X B l L n t Q c m 9 k d W N 0 I E l E L D E 1 f S Z x d W 9 0 O y w m c X V v d D t T Z W N 0 a W 9 u M S 9 E a W 0 g U H J v Z H V j d C 9 D a G F u Z 2 V k I F R 5 c G U u e 0 N h d G V n b 3 J 5 L D E 2 f S Z x d W 9 0 O y w m c X V v d D t T Z W N 0 a W 9 u M S 9 E a W 0 g U H J v Z H V j d C 9 D a G F u Z 2 V k I F R 5 c G U u e 1 N 1 Y i 1 D Y X R l Z 2 9 y e S w x N 3 0 m c X V v d D s s J n F 1 b 3 Q 7 U 2 V j d G l v b j E v R G l t I F B y b 2 R 1 Y 3 Q v Q 2 h h b m d l Z C B U e X B l L n t Q c m 9 k d W N 0 I E 5 h b W U s M T h 9 J n F 1 b 3 Q 7 X S w m c X V v d D t S Z W x h d G l v b n N o a X B J b m Z v J n F 1 b 3 Q 7 O l t d f S I g L z 4 8 L 1 N 0 Y W J s Z U V u d H J p Z X M + P C 9 J d G V t P j x J d G V t P j x J d G V t T G 9 j Y X R p b 2 4 + P E l 0 Z W 1 U e X B l P k Z v c m 1 1 b G E 8 L 0 l 0 Z W 1 U e X B l P j x J d G V t U G F 0 a D 5 T Z W N 0 a W 9 u M S 9 E a W 0 l M j B Q c m 9 k d W N 0 L 1 N v d X J j Z T w v S X R l b V B h d G g + P C 9 J d G V t T G 9 j Y X R p b 2 4 + P F N 0 Y W J s Z U V u d H J p Z X M g L z 4 8 L 0 l 0 Z W 0 + P E l 0 Z W 0 + P E l 0 Z W 1 M b 2 N h d G l v b j 4 8 S X R l b V R 5 c G U + R m 9 y b X V s Y T w v S X R l b V R 5 c G U + P E l 0 Z W 1 Q Y X R o P l N l Y 3 R p b 2 4 x L 0 R p b S U y M F B y b 2 R 1 Y 3 Q v U 3 V w Z X J T d G 9 y Z V N h b G V z R G F 0 Y V N l d F 9 T a G V l d D w v S X R l b V B h d G g + P C 9 J d G V t T G 9 j Y X R p b 2 4 + P F N 0 Y W J s Z U V u d H J p Z X M g L z 4 8 L 0 l 0 Z W 0 + P E l 0 Z W 0 + P E l 0 Z W 1 M b 2 N h d G l v b j 4 8 S X R l b V R 5 c G U + R m 9 y b X V s Y T w v S X R l b V R 5 c G U + P E l 0 Z W 1 Q Y X R o P l N l Y 3 R p b 2 4 x L 0 R p b S U y M F B y b 2 R 1 Y 3 Q v U H J v b W 9 0 Z W Q l M j B I Z W F k Z X J z P C 9 J d G V t U G F 0 a D 4 8 L 0 l 0 Z W 1 M b 2 N h d G l v b j 4 8 U 3 R h Y m x l R W 5 0 c m l l c y A v P j w v S X R l b T 4 8 S X R l b T 4 8 S X R l b U x v Y 2 F 0 a W 9 u P j x J d G V t V H l w Z T 5 G b 3 J t d W x h P C 9 J d G V t V H l w Z T 4 8 S X R l b V B h d G g + U 2 V j d G l v b j E v R G l t J T I w U H J v Z H V j d C 9 D a G F u Z 2 V k J T I w V H l w Z T w v S X R l b V B h d G g + P C 9 J d G V t T G 9 j Y X R p b 2 4 + P F N 0 Y W J s Z U V u d H J p Z X M g L z 4 8 L 0 l 0 Z W 0 + P E l 0 Z W 0 + P E l 0 Z W 1 M b 2 N h d G l v b j 4 8 S X R l b V R 5 c G U + R m 9 y b X V s Y T w v S X R l b V R 5 c G U + P E l 0 Z W 1 Q Y X R o P l N l Y 3 R p b 2 4 x L 0 R p b S U y M F B y b 2 R 1 Y 3 Q v U 3 B s a X Q l M j B D b 2 x 1 b W 4 l M j B i e S U y M E R l b G l t a X R l c j w v S X R l b V B h d G g + P C 9 J d G V t T G 9 j Y X R p b 2 4 + P F N 0 Y W J s Z U V u d H J p Z X M g L z 4 8 L 0 l 0 Z W 0 + P E l 0 Z W 0 + P E l 0 Z W 1 M b 2 N h d G l v b j 4 8 S X R l b V R 5 c G U + R m 9 y b X V s Y T w v S X R l b V R 5 c G U + P E l 0 Z W 1 Q Y X R o P l N l Y 3 R p b 2 4 x L 0 R p b S U y M F B y b 2 R 1 Y 3 Q v Q 2 h h b m d l Z C U y M F R 5 c G U x P C 9 J d G V t U G F 0 a D 4 8 L 0 l 0 Z W 1 M b 2 N h d G l v b j 4 8 U 3 R h Y m x l R W 5 0 c m l l c y A v P j w v S X R l b T 4 8 S X R l b T 4 8 S X R l b U x v Y 2 F 0 a W 9 u P j x J d G V t V H l w Z T 5 G b 3 J t d W x h P C 9 J d G V t V H l w Z T 4 8 S X R l b V B h d G g + U 2 V j d G l v b j E v R G l t J T I w U H J v Z H V j d C 9 S Z W 1 v d m V k J T I w Q 2 9 s d W 1 u c z w v S X R l b V B h d G g + P C 9 J d G V t T G 9 j Y X R p b 2 4 + P F N 0 Y W J s Z U V u d H J p Z X M g L z 4 8 L 0 l 0 Z W 0 + P E l 0 Z W 0 + P E l 0 Z W 1 M b 2 N h d G l v b j 4 8 S X R l b V R 5 c G U + R m 9 y b X V s Y T w v S X R l b V R 5 c G U + P E l 0 Z W 1 Q Y X R o P l N l Y 3 R p b 2 4 x L 0 R p b S U y M F B y b 2 R 1 Y 3 Q v U m V u Y W 1 l Z C U y M E N v b H V t b n M 8 L 0 l 0 Z W 1 Q Y X R o P j w v S X R l b U x v Y 2 F 0 a W 9 u P j x T d G F i b G V F b n R y a W V z I C 8 + P C 9 J d G V t P j x J d G V t P j x J d G V t T G 9 j Y X R p b 2 4 + P E l 0 Z W 1 U e X B l P k Z v c m 1 1 b G E 8 L 0 l 0 Z W 1 U e X B l P j x J d G V t U G F 0 a D 5 T Z W N 0 a W 9 u M S 9 E a W 0 l M j B Q c m 9 k d W N 0 L 0 N o Y W 5 n Z W Q l M j B U e X B l M j w v S X R l b V B h d G g + P C 9 J d G V t T G 9 j Y X R p b 2 4 + P F N 0 Y W J s Z U V u d H J p Z X M g L z 4 8 L 0 l 0 Z W 0 + P E l 0 Z W 0 + P E l 0 Z W 1 M b 2 N h d G l v b j 4 8 S X R l b V R 5 c G U + R m 9 y b X V s Y T w v S X R l b V R 5 c G U + P E l 0 Z W 1 Q Y X R o P l N l Y 3 R p b 2 4 x L 0 R p b S U y M F B y b 2 R 1 Y 3 Q v U m V t b 3 Z l Z C U y M E 9 0 a G V y J T I w Q 2 9 s d W 1 u c z w v S X R l b V B h d G g + P C 9 J d G V t T G 9 j Y X R p b 2 4 + P F N 0 Y W J s Z U V u d H J p Z X M g L z 4 8 L 0 l 0 Z W 0 + P E l 0 Z W 0 + P E l 0 Z W 1 M b 2 N h d G l v b j 4 8 S X R l b V R 5 c G U + R m 9 y b X V s Y T w v S X R l b V R 5 c G U + P E l 0 Z W 1 Q Y X R o P l N l Y 3 R p b 2 4 x L 0 R p b S U y M F B y b 2 R 1 Y 3 Q v U m V t b 3 Z l Z C U y M E R 1 c G x p Y 2 F 0 Z X M 8 L 0 l 0 Z W 1 Q Y X R o P j w v S X R l b U x v Y 2 F 0 a W 9 u P j x T d G F i b G V F b n R y a W V z I C 8 + P C 9 J d G V t P j x J d G V t P j x J d G V t T G 9 j Y X R p b 2 4 + P E l 0 Z W 1 U e X B l P k Z v c m 1 1 b G E 8 L 0 l 0 Z W 1 U e X B l P j x J d G V t U G F 0 a D 5 T Z W N 0 a W 9 u M S 9 T d X B l c l N 0 b 3 J l U 2 F s Z X M l M j B T d G F n a W 5 n J T I w R G F 0 Y S 9 G a W x 0 Z X J l Z C U y M F J v d 3 M 8 L 0 l 0 Z W 1 Q Y X R o P j w v S X R l b U x v Y 2 F 0 a W 9 u P j x T d G F i b G V F b n R y a W V z I C 8 + P C 9 J d G V t P j x J d G V t P j x J d G V t T G 9 j Y X R p b 2 4 + P E l 0 Z W 1 U e X B l P k Z v c m 1 1 b G E 8 L 0 l 0 Z W 1 U e X B l P j x J d G V t U G F 0 a D 5 T Z W N 0 a W 9 u M S 9 E a W 0 l M j B D Y W x l b m R l c j w v S X R l b V B h d G g + P C 9 J d G V t T G 9 j Y X R p b 2 4 + P F N 0 Y W J s Z U V u d H J p Z X M + P E V u d H J 5 I F R 5 c G U 9 I k l z U H J p d m F 0 Z S I g V m F s d W U 9 I m w w I i A v P j x F b n R y e S B U e X B l P S J R d W V y e U l E I i B W Y W x 1 Z T 0 i c z I 5 M D A 0 M D F i L T R k M T Q t N G R i Y S 1 h Z G U 0 L T M 3 Y z U 3 M T I y Z D Y 3 N 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F R h Y m x l c y F Q a X Z v d F R h Y m x l M S I g L z 4 8 R W 5 0 c n k g V H l w Z T 0 i R m l s b G V k Q 2 9 t c G x l d G V S Z X N 1 b H R U b 1 d v c m t z a G V l d C I g V m F s d W U 9 I m w w I i A v P j x F b n R y e S B U e X B l P S J B Z G R l Z F R v R G F 0 Y U 1 v Z G V s I i B W Y W x 1 Z T 0 i b D E i I C 8 + P E V u d H J 5 I F R 5 c G U 9 I k Z p b G x D b 3 V u d C I g V m F s d W U 9 I m w x O D I 2 I i A v P j x F b n R y e S B U e X B l P S J G a W x s R X J y b 3 J D b 2 R l I i B W Y W x 1 Z T 0 i c 1 V u a 2 5 v d 2 4 i I C 8 + P E V u d H J 5 I F R 5 c G U 9 I k Z p b G x F c n J v c k N v d W 5 0 I i B W Y W x 1 Z T 0 i b D A i I C 8 + P E V u d H J 5 I F R 5 c G U 9 I k Z p b G x M Y X N 0 V X B k Y X R l Z C I g V m F s d W U 9 I m Q y M D I 1 L T A x L T I 2 V D E 5 O j U 0 O j E y L j E 1 O D k 0 N D V a I i A v P j x F b n R y e S B U e X B l P S J G a W x s Q 2 9 s d W 1 u V H l w Z X M i I F Z h b H V l P S J z Q 1 F N R 0 F 3 a z 0 i I C 8 + P E V u d H J 5 I F R 5 c G U 9 I k Z p b G x D b 2 x 1 b W 5 O Y W 1 l c y I g V m F s d W U 9 I n N b J n F 1 b 3 Q 7 R G F 0 Z S Z x d W 9 0 O y w m c X V v d D t Z Z W F y J n F 1 b 3 Q 7 L C Z x d W 9 0 O 0 1 v b n R o I E 5 h b W U m c X V v d D s s J n F 1 b 3 Q 7 U X V h c n R l c i Z x d W 9 0 O y w m c X V v d D t T d G F y d C B v Z i B X Z W V 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l t I E N h b G V u Z G V y L 0 N o Y W 5 n Z W Q g V H l w Z S 5 7 R G F 0 Z S w w f S Z x d W 9 0 O y w m c X V v d D t T Z W N 0 a W 9 u M S 9 E a W 0 g Q 2 F s Z W 5 k Z X I v S W 5 z Z X J 0 Z W Q g W W V h c i 5 7 W W V h c i w x f S Z x d W 9 0 O y w m c X V v d D t T Z W N 0 a W 9 u M S 9 E a W 0 g Q 2 F s Z W 5 k Z X I v S W 5 z Z X J 0 Z W Q g T W 9 u d G g g T m F t Z S 5 7 T W 9 u d G g g T m F t Z S w y f S Z x d W 9 0 O y w m c X V v d D t T Z W N 0 a W 9 u M S 9 E a W 0 g Q 2 F s Z W 5 k Z X I v S W 5 z Z X J 0 Z W Q g U X V h c n R l c i 5 7 U X V h c n R l c i w z f S Z x d W 9 0 O y w m c X V v d D t T Z W N 0 a W 9 u M S 9 E a W 0 g Q 2 F s Z W 5 k Z X I v S W 5 z Z X J 0 Z W Q g U 3 R h c n Q g b 2 Y g V 2 V l a y 5 7 U 3 R h c n Q g b 2 Y g V 2 V l a y w 0 f S Z x d W 9 0 O 1 0 s J n F 1 b 3 Q 7 Q 2 9 s d W 1 u Q 2 9 1 b n Q m c X V v d D s 6 N S w m c X V v d D t L Z X l D b 2 x 1 b W 5 O Y W 1 l c y Z x d W 9 0 O z p b X S w m c X V v d D t D b 2 x 1 b W 5 J Z G V u d G l 0 a W V z J n F 1 b 3 Q 7 O l s m c X V v d D t T Z W N 0 a W 9 u M S 9 E a W 0 g Q 2 F s Z W 5 k Z X I v Q 2 h h b m d l Z C B U e X B l L n t E Y X R l L D B 9 J n F 1 b 3 Q 7 L C Z x d W 9 0 O 1 N l Y 3 R p b 2 4 x L 0 R p b S B D Y W x l b m R l c i 9 J b n N l c n R l Z C B Z Z W F y L n t Z Z W F y L D F 9 J n F 1 b 3 Q 7 L C Z x d W 9 0 O 1 N l Y 3 R p b 2 4 x L 0 R p b S B D Y W x l b m R l c i 9 J b n N l c n R l Z C B N b 2 5 0 a C B O Y W 1 l L n t N b 2 5 0 a C B O Y W 1 l L D J 9 J n F 1 b 3 Q 7 L C Z x d W 9 0 O 1 N l Y 3 R p b 2 4 x L 0 R p b S B D Y W x l b m R l c i 9 J b n N l c n R l Z C B R d W F y d G V y L n t R d W F y d G V y L D N 9 J n F 1 b 3 Q 7 L C Z x d W 9 0 O 1 N l Y 3 R p b 2 4 x L 0 R p b S B D Y W x l b m R l c i 9 J b n N l c n R l Z C B T d G F y d C B v Z i B X Z W V r L n t T d G F y d C B v Z i B X Z W V r L D R 9 J n F 1 b 3 Q 7 X S w m c X V v d D t S Z W x h d G l v b n N o a X B J b m Z v J n F 1 b 3 Q 7 O l t d f S I g L z 4 8 L 1 N 0 Y W J s Z U V u d H J p Z X M + P C 9 J d G V t P j x J d G V t P j x J d G V t T G 9 j Y X R p b 2 4 + P E l 0 Z W 1 U e X B l P k Z v c m 1 1 b G E 8 L 0 l 0 Z W 1 U e X B l P j x J d G V t U G F 0 a D 5 T Z W N 0 a W 9 u M S 9 E a W 0 l M j B D Y W x l b m R l c i 9 T d G F y d E R h d G U 8 L 0 l 0 Z W 1 Q Y X R o P j w v S X R l b U x v Y 2 F 0 a W 9 u P j x T d G F i b G V F b n R y a W V z I C 8 + P C 9 J d G V t P j x J d G V t P j x J d G V t T G 9 j Y X R p b 2 4 + P E l 0 Z W 1 U e X B l P k Z v c m 1 1 b G E 8 L 0 l 0 Z W 1 U e X B l P j x J d G V t U G F 0 a D 5 T Z W N 0 a W 9 u M S 9 E a W 0 l M j B D Y W x l b m R l c i 9 F b m R E Y X R l P C 9 J d G V t U G F 0 a D 4 8 L 0 l 0 Z W 1 M b 2 N h d G l v b j 4 8 U 3 R h Y m x l R W 5 0 c m l l c y A v P j w v S X R l b T 4 8 S X R l b T 4 8 S X R l b U x v Y 2 F 0 a W 9 u P j x J d G V t V H l w Z T 5 G b 3 J t d W x h P C 9 J d G V t V H l w Z T 4 8 S X R l b V B h d G g + U 2 V j d G l v b j E v R G l t J T I w Q 2 F s Z W 5 k Z X I v R n V s b E R h d G V z P C 9 J d G V t U G F 0 a D 4 8 L 0 l 0 Z W 1 M b 2 N h d G l v b j 4 8 U 3 R h Y m x l R W 5 0 c m l l c y A v P j w v S X R l b T 4 8 S X R l b T 4 8 S X R l b U x v Y 2 F 0 a W 9 u P j x J d G V t V H l w Z T 5 G b 3 J t d W x h P C 9 J d G V t V H l w Z T 4 8 S X R l b V B h d G g + U 2 V j d G l v b j E v R G l t J T I w Q 2 F s Z W 5 k Z X I v Q 2 9 u d m V y d G V k J T I w d G 8 l M j B U Y W J s Z T w v S X R l b V B h d G g + P C 9 J d G V t T G 9 j Y X R p b 2 4 + P F N 0 Y W J s Z U V u d H J p Z X M g L z 4 8 L 0 l 0 Z W 0 + P E l 0 Z W 0 + P E l 0 Z W 1 M b 2 N h d G l v b j 4 8 S X R l b V R 5 c G U + R m 9 y b X V s Y T w v S X R l b V R 5 c G U + P E l 0 Z W 1 Q Y X R o P l N l Y 3 R p b 2 4 x L 0 R p b S U y M E N h b G V u Z G V y L 1 J l b m F t Z W Q l M j B D b 2 x 1 b W 5 z P C 9 J d G V t U G F 0 a D 4 8 L 0 l 0 Z W 1 M b 2 N h d G l v b j 4 8 U 3 R h Y m x l R W 5 0 c m l l c y A v P j w v S X R l b T 4 8 S X R l b T 4 8 S X R l b U x v Y 2 F 0 a W 9 u P j x J d G V t V H l w Z T 5 G b 3 J t d W x h P C 9 J d G V t V H l w Z T 4 8 S X R l b V B h d G g + U 2 V j d G l v b j E v R G l t J T I w Q 2 F s Z W 5 k Z X I v Q 2 h h b m d l Z C U y M F R 5 c G U 8 L 0 l 0 Z W 1 Q Y X R o P j w v S X R l b U x v Y 2 F 0 a W 9 u P j x T d G F i b G V F b n R y a W V z I C 8 + P C 9 J d G V t P j x J d G V t P j x J d G V t T G 9 j Y X R p b 2 4 + P E l 0 Z W 1 U e X B l P k Z v c m 1 1 b G E 8 L 0 l 0 Z W 1 U e X B l P j x J d G V t U G F 0 a D 5 T Z W N 0 a W 9 u M S 9 E a W 0 l M j B D Y W x l b m R l c i 9 J b n N l c n R l Z C U y M F l l Y X I 8 L 0 l 0 Z W 1 Q Y X R o P j w v S X R l b U x v Y 2 F 0 a W 9 u P j x T d G F i b G V F b n R y a W V z I C 8 + P C 9 J d G V t P j x J d G V t P j x J d G V t T G 9 j Y X R p b 2 4 + P E l 0 Z W 1 U e X B l P k Z v c m 1 1 b G E 8 L 0 l 0 Z W 1 U e X B l P j x J d G V t U G F 0 a D 5 T Z W N 0 a W 9 u M S 9 E a W 0 l M j B D Y W x l b m R l c i 9 J b n N l c n R l Z C U y M E 1 v b n R o J T I w T m F t Z T w v S X R l b V B h d G g + P C 9 J d G V t T G 9 j Y X R p b 2 4 + P F N 0 Y W J s Z U V u d H J p Z X M g L z 4 8 L 0 l 0 Z W 0 + P E l 0 Z W 0 + P E l 0 Z W 1 M b 2 N h d G l v b j 4 8 S X R l b V R 5 c G U + R m 9 y b X V s Y T w v S X R l b V R 5 c G U + P E l 0 Z W 1 Q Y X R o P l N l Y 3 R p b 2 4 x L 0 R p b S U y M E N h b G V u Z G V y L 0 l u c 2 V y d G V k J T I w U X V h c n R l c j w v S X R l b V B h d G g + P C 9 J d G V t T G 9 j Y X R p b 2 4 + P F N 0 Y W J s Z U V u d H J p Z X M g L z 4 8 L 0 l 0 Z W 0 + P E l 0 Z W 0 + P E l 0 Z W 1 M b 2 N h d G l v b j 4 8 S X R l b V R 5 c G U + R m 9 y b X V s Y T w v S X R l b V R 5 c G U + P E l 0 Z W 1 Q Y X R o P l N l Y 3 R p b 2 4 x L 0 R p b S U y M E N h b G V u Z G V y L 0 l u c 2 V y d G V k J T I w U 3 R h c n Q l M j B v Z i U y M F d l Z W s 8 L 0 l 0 Z W 1 Q Y X R o P j w v S X R l b U x v Y 2 F 0 a W 9 u P j x T d G F i b G V F b n R y a W V z I C 8 + P C 9 J d G V t P j x J d G V t P j x J d G V t T G 9 j Y X R p b 2 4 + P E l 0 Z W 1 U e X B l P k Z v c m 1 1 b G E 8 L 0 l 0 Z W 1 U e X B l P j x J d G V t U G F 0 a D 5 T Z W N 0 a W 9 u M S 9 P c m R l c i U y M E Z h Y 3 Q l M j B U Y W J s Z T w v S X R l b V B h d G g + P C 9 J d G V t T G 9 j Y X R p b 2 4 + P F N 0 Y W J s Z U V u d H J p Z X M + P E V u d H J 5 I F R 5 c G U 9 I l F 1 Z X J 5 S U Q i I F Z h b H V l P S J z Z m N i N D J i Y 2 Q t O W U 4 N i 0 0 M z c 0 L W E y M W M t Z T g 2 Z D B l M z Y w Y j Y w I i A v P j x F b n R y e S B U e X B l P S J G a W x s R W 5 h Y m x l Z C I g V m F s d W U 9 I m w w I i A v P j x F b n R y e S B U e X B l P S J G a W x s T 2 J q Z W N 0 V H l w Z S I g V m F s d W U 9 I n N Q a X Z v d F R h Y m x l 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F R h Y m x l c y F Q a X Z v d F R h Y m x l M S I g L z 4 8 R W 5 0 c n k g V H l w Z T 0 i R m l s b G V k Q 2 9 t c G x l d G V S Z X N 1 b H R U b 1 d v c m t z a G V l d C I g V m F s d W U 9 I m w w I i A v P j x F b n R y e S B U e X B l P S J B Z G R l Z F R v R G F 0 Y U 1 v Z G V s I i B W Y W x 1 Z T 0 i b D E i I C 8 + P E V u d H J 5 I F R 5 c G U 9 I k Z p b G x D b 3 V u d C I g V m F s d W U 9 I m w 5 O T k 0 I i A v P j x F b n R y e S B U e X B l P S J G a W x s R X J y b 3 J D b 2 R l I i B W Y W x 1 Z T 0 i c 1 V u a 2 5 v d 2 4 i I C 8 + P E V u d H J 5 I F R 5 c G U 9 I k Z p b G x F c n J v c k N v d W 5 0 I i B W Y W x 1 Z T 0 i b D A i I C 8 + P E V u d H J 5 I F R 5 c G U 9 I k Z p b G x M Y X N 0 V X B k Y X R l Z C I g V m F s d W U 9 I m Q y M D I 1 L T A x L T I 2 V D E 5 O j U 0 O j E y L j E 2 M z Q 2 M D Z a I i A v P j x F b n R y e S B U e X B l P S J G a W x s Q 2 9 s d W 1 u V H l w Z X M i I F Z h b H V l P S J z Q m d r S k J n W U d C Z 1 l H Q m d Z R k F 3 V U Y i I C 8 + P E V u d H J 5 I F R 5 c G U 9 I k Z p b G x D b 2 x 1 b W 5 O Y W 1 l c y I g V m F s d W U 9 I n N b J n F 1 b 3 Q 7 T 3 J k Z X I g S U Q m c X V v d D s s J n F 1 b 3 Q 7 T 3 J k Z X I g R G F 0 Z S Z x d W 9 0 O y w m c X V v d D t T a G l w I E R h d G U m c X V v d D s s J n F 1 b 3 Q 7 U 2 h p c C B N b 2 R l J n F 1 b 3 Q 7 L C Z x d W 9 0 O 0 N 1 c 3 R v b W V y I E l E J n F 1 b 3 Q 7 L C Z x d W 9 0 O 1 N l Z 2 1 l b n Q m c X V v d D s s J n F 1 b 3 Q 7 U 2 F s Z X M g U m V w J n F 1 b 3 Q 7 L C Z x d W 9 0 O 1 N h b G V z I F R l Y W 0 m c X V v d D s s J n F 1 b 3 Q 7 U 2 F s Z X M g V G V h b S B N Y W 5 h Z 2 V y J n F 1 b 3 Q 7 L C Z x d W 9 0 O 0 x v Y 2 F 0 a W 9 u I E l E J n F 1 b 3 Q 7 L C Z x d W 9 0 O 1 B y b 2 R 1 Y 3 Q g S U Q m c X V v d D s s J n F 1 b 3 Q 7 U 2 F s Z X M m c X V v d D s s J n F 1 b 3 Q 7 U X V h b n R p d H k m c X V v d D s s J n F 1 b 3 Q 7 R G l z Y 2 9 1 b n Q m c X V v d D s s J n F 1 b 3 Q 7 U H J v Z m l 0 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1 c G V y U 3 R v c m V T Y W x l c y B T d G F n a W 5 n I E R h d G E v Q 2 h h b m d l Z C B U e X B l L n t P c m R l c i B J R C w w f S Z x d W 9 0 O y w m c X V v d D t T Z W N 0 a W 9 u M S 9 T d X B l c l N 0 b 3 J l U 2 F s Z X M g U 3 R h Z 2 l u Z y B E Y X R h L 0 N o Y W 5 n Z W Q g V H l w Z S 5 7 T 3 J k Z X I g R G F 0 Z S w x f S Z x d W 9 0 O y w m c X V v d D t T Z W N 0 a W 9 u M S 9 T d X B l c l N 0 b 3 J l U 2 F s Z X M g U 3 R h Z 2 l u Z y B E Y X R h L 0 N o Y W 5 n Z W Q g V H l w Z S 5 7 U 2 h p c C B E Y X R l L D J 9 J n F 1 b 3 Q 7 L C Z x d W 9 0 O 1 N l Y 3 R p b 2 4 x L 1 N 1 c G V y U 3 R v c m V T Y W x l c y B T d G F n a W 5 n I E R h d G E v Q 2 h h b m d l Z C B U e X B l L n t T a G l w I E 1 v Z G U s M 3 0 m c X V v d D s s J n F 1 b 3 Q 7 U 2 V j d G l v b j E v U 3 V w Z X J T d G 9 y Z V N h b G V z I F N 0 Y W d p b m c g R G F 0 Y S 9 D a G F u Z 2 V k I F R 5 c G U u e 0 N 1 c 3 R v b W V y I E l E L D R 9 J n F 1 b 3 Q 7 L C Z x d W 9 0 O 1 N l Y 3 R p b 2 4 x L 1 N 1 c G V y U 3 R v c m V T Y W x l c y B T d G F n a W 5 n I E R h d G E v Q 2 h h b m d l Z C B U e X B l L n t T Z W d t Z W 5 0 L D Z 9 J n F 1 b 3 Q 7 L C Z x d W 9 0 O 1 N l Y 3 R p b 2 4 x L 1 N 1 c G V y U 3 R v c m V T Y W x l c y B T d G F n a W 5 n I E R h d G E v Q 2 h h b m d l Z C B U e X B l L n t T Y W x l c y B S Z X A s N 3 0 m c X V v d D s s J n F 1 b 3 Q 7 U 2 V j d G l v b j E v U 3 V w Z X J T d G 9 y Z V N h b G V z I F N 0 Y W d p b m c g R G F 0 Y S 9 D a G F u Z 2 V k I F R 5 c G U u e 1 N h b G V z I F R l Y W 0 s O H 0 m c X V v d D s s J n F 1 b 3 Q 7 U 2 V j d G l v b j E v U 3 V w Z X J T d G 9 y Z V N h b G V z I F N 0 Y W d p b m c g R G F 0 Y S 9 D a G F u Z 2 V k I F R 5 c G U u e 1 N h b G V z I F R l Y W 0 g T W F u Y W d l c i w 5 f S Z x d W 9 0 O y w m c X V v d D t T Z W N 0 a W 9 u M S 9 T d X B l c l N 0 b 3 J l U 2 F s Z X M g U 3 R h Z 2 l u Z y B E Y X R h L 0 N o Y W 5 n Z W Q g V H l w Z T I u e 0 x v Y 2 F 0 a W 9 u I E l E L D E w f S Z x d W 9 0 O y w m c X V v d D t T Z W N 0 a W 9 u M S 9 T d X B l c l N 0 b 3 J l U 2 F s Z X M g U 3 R h Z 2 l u Z y B E Y X R h L 0 N o Y W 5 n Z W Q g V H l w Z S 5 7 U H J v Z H V j d C B J R C w x N X 0 m c X V v d D s s J n F 1 b 3 Q 7 U 2 V j d G l v b j E v U 3 V w Z X J T d G 9 y Z V N h b G V z I F N 0 Y W d p b m c g R G F 0 Y S 9 D a G F u Z 2 V k I F R 5 c G U u e 1 N h b G V z L D E 5 f S Z x d W 9 0 O y w m c X V v d D t T Z W N 0 a W 9 u M S 9 T d X B l c l N 0 b 3 J l U 2 F s Z X M g U 3 R h Z 2 l u Z y B E Y X R h L 0 N o Y W 5 n Z W Q g V H l w Z S 5 7 U X V h b n R p d H k s M j B 9 J n F 1 b 3 Q 7 L C Z x d W 9 0 O 1 N l Y 3 R p b 2 4 x L 1 N 1 c G V y U 3 R v c m V T Y W x l c y B T d G F n a W 5 n I E R h d G E v Q 2 h h b m d l Z C B U e X B l L n t E a X N j b 3 V u d C w y M X 0 m c X V v d D s s J n F 1 b 3 Q 7 U 2 V j d G l v b j E v U 3 V w Z X J T d G 9 y Z V N h b G V z I F N 0 Y W d p b m c g R G F 0 Y S 9 D a G F u Z 2 V k I F R 5 c G U u e 1 B y b 2 Z p d C w y M n 0 m c X V v d D t d L C Z x d W 9 0 O 0 N v b H V t b k N v d W 5 0 J n F 1 b 3 Q 7 O j E 1 L C Z x d W 9 0 O 0 t l e U N v b H V t b k 5 h b W V z J n F 1 b 3 Q 7 O l t d L C Z x d W 9 0 O 0 N v b H V t b k l k Z W 5 0 a X R p Z X M m c X V v d D s 6 W y Z x d W 9 0 O 1 N l Y 3 R p b 2 4 x L 1 N 1 c G V y U 3 R v c m V T Y W x l c y B T d G F n a W 5 n I E R h d G E v Q 2 h h b m d l Z C B U e X B l L n t P c m R l c i B J R C w w f S Z x d W 9 0 O y w m c X V v d D t T Z W N 0 a W 9 u M S 9 T d X B l c l N 0 b 3 J l U 2 F s Z X M g U 3 R h Z 2 l u Z y B E Y X R h L 0 N o Y W 5 n Z W Q g V H l w Z S 5 7 T 3 J k Z X I g R G F 0 Z S w x f S Z x d W 9 0 O y w m c X V v d D t T Z W N 0 a W 9 u M S 9 T d X B l c l N 0 b 3 J l U 2 F s Z X M g U 3 R h Z 2 l u Z y B E Y X R h L 0 N o Y W 5 n Z W Q g V H l w Z S 5 7 U 2 h p c C B E Y X R l L D J 9 J n F 1 b 3 Q 7 L C Z x d W 9 0 O 1 N l Y 3 R p b 2 4 x L 1 N 1 c G V y U 3 R v c m V T Y W x l c y B T d G F n a W 5 n I E R h d G E v Q 2 h h b m d l Z C B U e X B l L n t T a G l w I E 1 v Z G U s M 3 0 m c X V v d D s s J n F 1 b 3 Q 7 U 2 V j d G l v b j E v U 3 V w Z X J T d G 9 y Z V N h b G V z I F N 0 Y W d p b m c g R G F 0 Y S 9 D a G F u Z 2 V k I F R 5 c G U u e 0 N 1 c 3 R v b W V y I E l E L D R 9 J n F 1 b 3 Q 7 L C Z x d W 9 0 O 1 N l Y 3 R p b 2 4 x L 1 N 1 c G V y U 3 R v c m V T Y W x l c y B T d G F n a W 5 n I E R h d G E v Q 2 h h b m d l Z C B U e X B l L n t T Z W d t Z W 5 0 L D Z 9 J n F 1 b 3 Q 7 L C Z x d W 9 0 O 1 N l Y 3 R p b 2 4 x L 1 N 1 c G V y U 3 R v c m V T Y W x l c y B T d G F n a W 5 n I E R h d G E v Q 2 h h b m d l Z C B U e X B l L n t T Y W x l c y B S Z X A s N 3 0 m c X V v d D s s J n F 1 b 3 Q 7 U 2 V j d G l v b j E v U 3 V w Z X J T d G 9 y Z V N h b G V z I F N 0 Y W d p b m c g R G F 0 Y S 9 D a G F u Z 2 V k I F R 5 c G U u e 1 N h b G V z I F R l Y W 0 s O H 0 m c X V v d D s s J n F 1 b 3 Q 7 U 2 V j d G l v b j E v U 3 V w Z X J T d G 9 y Z V N h b G V z I F N 0 Y W d p b m c g R G F 0 Y S 9 D a G F u Z 2 V k I F R 5 c G U u e 1 N h b G V z I F R l Y W 0 g T W F u Y W d l c i w 5 f S Z x d W 9 0 O y w m c X V v d D t T Z W N 0 a W 9 u M S 9 T d X B l c l N 0 b 3 J l U 2 F s Z X M g U 3 R h Z 2 l u Z y B E Y X R h L 0 N o Y W 5 n Z W Q g V H l w Z T I u e 0 x v Y 2 F 0 a W 9 u I E l E L D E w f S Z x d W 9 0 O y w m c X V v d D t T Z W N 0 a W 9 u M S 9 T d X B l c l N 0 b 3 J l U 2 F s Z X M g U 3 R h Z 2 l u Z y B E Y X R h L 0 N o Y W 5 n Z W Q g V H l w Z S 5 7 U H J v Z H V j d C B J R C w x N X 0 m c X V v d D s s J n F 1 b 3 Q 7 U 2 V j d G l v b j E v U 3 V w Z X J T d G 9 y Z V N h b G V z I F N 0 Y W d p b m c g R G F 0 Y S 9 D a G F u Z 2 V k I F R 5 c G U u e 1 N h b G V z L D E 5 f S Z x d W 9 0 O y w m c X V v d D t T Z W N 0 a W 9 u M S 9 T d X B l c l N 0 b 3 J l U 2 F s Z X M g U 3 R h Z 2 l u Z y B E Y X R h L 0 N o Y W 5 n Z W Q g V H l w Z S 5 7 U X V h b n R p d H k s M j B 9 J n F 1 b 3 Q 7 L C Z x d W 9 0 O 1 N l Y 3 R p b 2 4 x L 1 N 1 c G V y U 3 R v c m V T Y W x l c y B T d G F n a W 5 n I E R h d G E v Q 2 h h b m d l Z C B U e X B l L n t E a X N j b 3 V u d C w y M X 0 m c X V v d D s s J n F 1 b 3 Q 7 U 2 V j d G l v b j E v U 3 V w Z X J T d G 9 y Z V N h b G V z I F N 0 Y W d p b m c g R G F 0 Y S 9 D a G F u Z 2 V k I F R 5 c G U u e 1 B y b 2 Z p d C w y M n 0 m c X V v d D t d L C Z x d W 9 0 O 1 J l b G F 0 a W 9 u c 2 h p c E l u Z m 8 m c X V v d D s 6 W 1 1 9 I i A v P j w v U 3 R h Y m x l R W 5 0 c m l l c z 4 8 L 0 l 0 Z W 0 + P E l 0 Z W 0 + P E l 0 Z W 1 M b 2 N h d G l v b j 4 8 S X R l b V R 5 c G U + R m 9 y b X V s Y T w v S X R l b V R 5 c G U + P E l 0 Z W 1 Q Y X R o P l N l Y 3 R p b 2 4 x L 0 9 y Z G V y J T I w R m F j d C U y M F R h Y m x l L 1 N v d X J j Z T w v S X R l b V B h d G g + P C 9 J d G V t T G 9 j Y X R p b 2 4 + P F N 0 Y W J s Z U V u d H J p Z X M g L z 4 8 L 0 l 0 Z W 0 + P E l 0 Z W 0 + P E l 0 Z W 1 M b 2 N h d G l v b j 4 8 S X R l b V R 5 c G U + R m 9 y b X V s Y T w v S X R l b V R 5 c G U + P E l 0 Z W 1 Q Y X R o P l N l Y 3 R p b 2 4 x L 0 9 y Z G V y J T I w R m F j d C U y M F R h Y m x l L 1 J l b W 9 2 Z W Q l M j B P d G h l c i U y M E N v b H V t b n M 8 L 0 l 0 Z W 1 Q Y X R o P j w v S X R l b U x v Y 2 F 0 a W 9 u P j x T d G F i b G V F b n R y a W V z I C 8 + P C 9 J d G V t P j w v S X R l b X M + P C 9 M b 2 N h b F B h Y 2 t h Z 2 V N Z X R h Z G F 0 Y U Z p b G U + F g A A A F B L B Q Y A A A A A A A A A A A A A A A A A A A A A A A A m A Q A A A Q A A A N C M n d 8 B F d E R j H o A w E / C l + s B A A A A m G k 9 / 4 e 9 a E y s z / m X R T H A P Q A A A A A C A A A A A A A Q Z g A A A A E A A C A A A A A 0 V y 8 z u 3 C j I z b a I Y w q q a O M F x i 9 J f o E v K H U h f r d e y P 6 C Q A A A A A O g A A A A A I A A C A A A A A L f 2 q 4 M H c 8 8 P o p v / a N l M 6 h f O j C F n c v u 3 E G g K A M H S g R q F A A A A A p G j 0 X 0 N 1 3 / 0 g m l y y b B C p B N O i j 1 f i U 6 / S d 4 / U N 9 + c g B 7 v t X E N s K 4 u U t o h r a w D a H Y Q 8 X P t + a 6 u h F k v u O K c c Z S D 4 E m 1 + 7 F L 2 N x 9 B R R b Q 0 2 h 4 y U A A A A D H x x w Q X / A Q Y s x 9 3 w + R v N m t 4 1 1 e P 6 t / g Z y p o t H p 0 + c 7 h b Y f l p G 9 D H z C w 0 A L 2 5 0 l 4 Y + + j 7 D / P F + v 9 J h s d Z p / w Q M d < / D a t a M a s h u p > 
</file>

<file path=customXml/item27.xml>��< ? x m l   v e r s i o n = " 1 . 0 "   e n c o d i n g = " U T F - 1 6 " ? > < G e m i n i   x m l n s = " h t t p : / / g e m i n i / p i v o t c u s t o m i z a t i o n / e d 8 d 0 c 7 0 - c 5 b 2 - 4 5 b 5 - a 7 d f - 2 1 f 2 6 1 7 d a 6 5 e " > < 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8.xml>��< ? x m l   v e r s i o n = " 1 . 0 "   e n c o d i n g = " U T F - 1 6 " ? > < G e m i n i   x m l n s = " h t t p : / / g e m i n i / p i v o t c u s t o m i z a t i o n / 0 c 9 d f 9 c b - 3 4 b 1 - 4 6 0 b - a 0 6 b - f c 4 d 2 0 a 9 e 0 3 6 " > < 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29.xml>��< ? x m l   v e r s i o n = " 1 . 0 "   e n c o d i n g = " U T F - 1 6 " ? > < G e m i n i   x m l n s = " h t t p : / / g e m i n i / p i v o t c u s t o m i z a t i o n / f 1 b 3 6 b 6 1 - 2 f 6 7 - 4 b 8 3 - 8 3 1 6 - 3 5 4 1 5 2 0 6 8 2 0 a " > < C u s t o m C o n t e n t > < ! [ C D A T A [ < ? x m l   v e r s i o n = " 1 . 0 "   e n c o d i n g = " u t f - 1 6 " ? > < S e t t i n g s > < C a l c u l a t e d F i e l d s > < i t e m > < M e a s u r e N a m e > T o t a l   P r o f i t < / M e a s u r e N a m e > < D i s p l a y N a m e > T o t a l   P r o f i t < / D i s p l a y N a m e > < V i s i b l e > F a l s e < / V i s i b l e > < / i t e m > < i t e m > < M e a s u r e N a m e > T o t a l   P r o d u c t < / M e a s u r e N a m e > < D i s p l a y N a m e > T o t a l   P r o d u c t < / D i s p l a y N a m e > < V i s i b l e > F a l s e < / V i s i b l e > < / i t e m > < / C a l c u l a t e d F i e l d s > < S A H o s t H a s h > 0 < / S A H o s t H a s h > < G e m i n i F i e l d L i s t V i s i b l e > T r u e < / G e m i n i F i e l d L i s t V i s i b l e > < / S e t t i n g s > ] ] > < / C u s t o m C o n t e n t > < / G e m i n i > 
</file>

<file path=customXml/item3.xml>��< ? x m l   v e r s i o n = " 1 . 0 "   e n c o d i n g = " U T F - 1 6 " ? > < G e m i n i   x m l n s = " h t t p : / / g e m i n i / p i v o t c u s t o m i z a t i o n / b 6 6 3 d 7 d f - 9 d 5 c - 4 b 2 7 - a 7 5 8 - 0 7 c c 6 e 7 d 6 d 3 0 " > < 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C a l c u l a t e d F i e l d s > < S A H o s t H a s h > 0 < / S A H o s t H a s h > < G e m i n i F i e l d L i s t V i s i b l e > T r u e < / G e m i n i F i e l d L i s t V i s i b l e > < / S e t t i n g s > ] ] > < / C u s t o m C o n t e n t > < / G e m i n i > 
</file>

<file path=customXml/item30.xml>��< ? x m l   v e r s i o n = " 1 . 0 "   e n c o d i n g = " U T F - 1 6 " ? > < G e m i n i   x m l n s = " h t t p : / / g e m i n i / p i v o t c u s t o m i z a t i o n / T a b l e X M L _ D i m   P r o d u c t _ 6 6 0 e b 7 4 e - 9 6 9 d - 4 8 4 1 - b d 3 8 - d 6 1 8 7 0 7 9 9 c b 2 " > < 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 C a t e g o r y < / s t r i n g > < / k e y > < v a l u e > < i n t > 1 1 6 < / i n t > < / v a l u e > < / i t e m > < i t e m > < k e y > < s t r i n g > S u b - C a t e g o r y < / s t r i n g > < / k e y > < v a l u e > < i n t > 1 5 6 < / i n t > < / v a l u e > < / i t e m > < i t e m > < k e y > < s t r i n g > P r o d u c t   N a m e < / s t r i n g > < / k e y > < v a l u e > < i n t > 1 6 2 < / 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D i m   C u s t o m e r s _ d a 5 2 3 7 8 4 - 2 a 5 b - 4 5 f 8 - a 8 a 2 - 8 c b 4 4 3 c f 6 e e 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C o l u m n W i d t h s > < C o l u m n D i s p l a y I n d e x > < i t e m > < k e y > < s t r i n g > C u s t o m e r   I D < / 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D i m   L o c a t i o n _ e c 8 3 5 c e c - a d 5 e - 4 e a 9 - a 9 7 d - 3 e e 2 4 9 d 9 7 d a 5 " > < 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 1 3 4 < / i n t > < / v a l u e > < / i t e m > < i t e m > < k e y > < s t r i n g > C i t y < / s t r i n g > < / k e y > < v a l u e > < i n t > 7 1 < / i n t > < / v a l u e > < / i t e m > < i t e m > < k e y > < s t r i n g > S t a t e < / s t r i n g > < / k e y > < v a l u e > < i n t > 8 2 < / i n t > < / v a l u e > < / i t e m > < i t e m > < k e y > < s t r i n g > P o s t a l   C o d e < / s t r i n g > < / k e y > < v a l u e > < i n t > 1 4 2 < / i n t > < / v a l u e > < / i t e m > < i t e m > < k e y > < s t r i n g > R e g i o n < / s t r i n g > < / k e y > < v a l u e > < i n t > 1 0 2 < / i n t > < / v a l u e > < / i t e m > < / C o l u m n W i d t h s > < C o l u m n D i s p l a y I n d e x > < i t e m > < k e y > < s t r i n g > L o c a t i o n   I D < / s t r i n g > < / k e y > < v a l u e > < i n t > 0 < / i n t > < / v a l u e > < / i t e m > < i t e m > < k e y > < s t r i n g > C i t y < / s t r i n g > < / k e y > < v a l u e > < i n t > 1 < / i n t > < / v a l u e > < / i t e m > < i t e m > < k e y > < s t r i n g > S t a t e < / s t r i n g > < / k e y > < v a l u e > < i n t > 2 < / i n t > < / v a l u e > < / i t e m > < i t e m > < k e y > < s t r i n g > P o s t a l   C o d e < / s t r i n g > < / k e y > < v a l u e > < i n t > 3 < / i n t > < / v a l u e > < / i t e m > < i t e m > < k e y > < s t r i n g > R e g i o n < / s t r i n g > < / k e y > < v a l u e > < i n t > 4 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C l i e n t W i n d o w X M L " > < C u s t o m C o n t e n t > < ! [ C D A T A [ S u p e r S t o r e S a l e s   S t a g i n g   D a t a _ 5 f d 3 9 1 6 2 - d c 8 4 - 4 0 3 9 - a c 3 8 - f 6 5 3 1 6 1 b d 8 4 0 ] ] > < / C u s t o m C o n t e n t > < / G e m i n i > 
</file>

<file path=customXml/item3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  C a l e n d e r < / K e y > < / D i a g r a m O b j e c t K e y > < D i a g r a m O b j e c t K e y > < K e y > A c t i o n s \ A d d   t o   h i e r a r c h y   F o r   & l t ; T a b l e s \ D i m   C a l e n d e r \ H i e r a r c h i e s \ D a t e   H i e r a r c h y & g t ; < / K e y > < / D i a g r a m O b j e c t K e y > < D i a g r a m O b j e c t K e y > < K e y > A c t i o n s \ M o v e   t o   a   H i e r a r c h y   i n   T a b l e   D i m   C a l e n d e r < / K e y > < / D i a g r a m O b j e c t K e y > < D i a g r a m O b j e c t K e y > < K e y > A c t i o n s \ M o v e   i n t o   h i e r a r c h y   F o r   & l t ; T a b l e s \ D i m   C a l e n d e r \ H i e r a r c h i e s \ D a t e 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 T a g s \ T a b l e s \ & l t ; T a b l e s \ S u p e r S t o r e S a l e s   S t a g i n g   D a t a & g t ; < / K e y > < / D i a g r a m O b j e c t K e y > < D i a g r a m O b j e c t K e y > < K e y > D y n a m i c   T a g s \ T a b l e s \ & l t ; T a b l e s \ D i m   C u s t o m e r s & g t ; < / K e y > < / D i a g r a m O b j e c t K e y > < D i a g r a m O b j e c t K e y > < K e y > D y n a m i c   T a g s \ T a b l e s \ & l t ; T a b l e s \ D i m   L o c a t i o n & g t ; < / K e y > < / D i a g r a m O b j e c t K e y > < D i a g r a m O b j e c t K e y > < K e y > D y n a m i c   T a g s \ T a b l e s \ & l t ; T a b l e s \ D i m   P r o d u c t & g t ; < / K e y > < / D i a g r a m O b j e c t K e y > < D i a g r a m O b j e c t K e y > < K e y > D y n a m i c   T a g s \ T a b l e s \ & l t ; T a b l e s \ D i m   C a l e n d e r & g t ; < / K e y > < / D i a g r a m O b j e c t K e y > < D i a g r a m O b j e c t K e y > < K e y > D y n a m i c   T a g s \ T a b l e s \ & l t ; T a b l e s \ O r d e r   F a c t   T a b l e & g t ; < / K e y > < / D i a g r a m O b j e c t K e y > < D i a g r a m O b j e c t K e y > < K e y > D y n a m i c   T a g s \ H i e r a r c h i e s \ & l t ; T a b l e s \ D i m   C a l e n d e r \ H i e r a r c h i e s \ D a t e   H i e r a r c h y & g t ; < / K e y > < / D i a g r a m O b j e c t K e y > < D i a g r a m O b j e c t K e y > < K e y > T a b l e s \ S u p e r S t o r e S a l e s   S t a g i n g   D a t a < / K e y > < / D i a g r a m O b j e c t K e y > < D i a g r a m O b j e c t K e y > < K e y > T a b l e s \ S u p e r S t o r e S a l e s   S t a g i n g   D a t a \ C o l u m n s \ O r d e r   I D < / K e y > < / D i a g r a m O b j e c t K e y > < D i a g r a m O b j e c t K e y > < K e y > T a b l e s \ S u p e r S t o r e S a l e s   S t a g i n g   D a t a \ C o l u m n s \ O r d e r   D a t e < / K e y > < / D i a g r a m O b j e c t K e y > < D i a g r a m O b j e c t K e y > < K e y > T a b l e s \ S u p e r S t o r e S a l e s   S t a g i n g   D a t a \ C o l u m n s \ S h i p   D a t e < / K e y > < / D i a g r a m O b j e c t K e y > < D i a g r a m O b j e c t K e y > < K e y > T a b l e s \ S u p e r S t o r e S a l e s   S t a g i n g   D a t a \ C o l u m n s \ S h i p   M o d e < / K e y > < / D i a g r a m O b j e c t K e y > < D i a g r a m O b j e c t K e y > < K e y > T a b l e s \ S u p e r S t o r e S a l e s   S t a g i n g   D a t a \ C o l u m n s \ C u s t o m e r   I D < / K e y > < / D i a g r a m O b j e c t K e y > < D i a g r a m O b j e c t K e y > < K e y > T a b l e s \ S u p e r S t o r e S a l e s   S t a g i n g   D a t a \ C o l u m n s \ C u s t o m e r   N a m e < / K e y > < / D i a g r a m O b j e c t K e y > < D i a g r a m O b j e c t K e y > < K e y > T a b l e s \ S u p e r S t o r e S a l e s   S t a g i n g   D a t a \ C o l u m n s \ S e g m e n t < / K e y > < / D i a g r a m O b j e c t K e y > < D i a g r a m O b j e c t K e y > < K e y > T a b l e s \ S u p e r S t o r e S a l e s   S t a g i n g   D a t a \ C o l u m n s \ S a l e s   R e p < / K e y > < / D i a g r a m O b j e c t K e y > < D i a g r a m O b j e c t K e y > < K e y > T a b l e s \ S u p e r S t o r e S a l e s   S t a g i n g   D a t a \ C o l u m n s \ S a l e s   T e a m < / K e y > < / D i a g r a m O b j e c t K e y > < D i a g r a m O b j e c t K e y > < K e y > T a b l e s \ S u p e r S t o r e S a l e s   S t a g i n g   D a t a \ C o l u m n s \ S a l e s   T e a m   M a n a g e r < / K e y > < / D i a g r a m O b j e c t K e y > < D i a g r a m O b j e c t K e y > < K e y > T a b l e s \ S u p e r S t o r e S a l e s   S t a g i n g   D a t a \ C o l u m n s \ L o c a t i o n   I D < / K e y > < / D i a g r a m O b j e c t K e y > < D i a g r a m O b j e c t K e y > < K e y > T a b l e s \ S u p e r S t o r e S a l e s   S t a g i n g   D a t a \ C o l u m n s \ C i t y < / K e y > < / D i a g r a m O b j e c t K e y > < D i a g r a m O b j e c t K e y > < K e y > T a b l e s \ S u p e r S t o r e S a l e s   S t a g i n g   D a t a \ C o l u m n s \ S t a t e < / K e y > < / D i a g r a m O b j e c t K e y > < D i a g r a m O b j e c t K e y > < K e y > T a b l e s \ S u p e r S t o r e S a l e s   S t a g i n g   D a t a \ C o l u m n s \ P o s t a l   C o d e < / K e y > < / D i a g r a m O b j e c t K e y > < D i a g r a m O b j e c t K e y > < K e y > T a b l e s \ S u p e r S t o r e S a l e s   S t a g i n g   D a t a \ C o l u m n s \ R e g i o n < / K e y > < / D i a g r a m O b j e c t K e y > < D i a g r a m O b j e c t K e y > < K e y > T a b l e s \ S u p e r S t o r e S a l e s   S t a g i n g   D a t a \ C o l u m n s \ P r o d u c t   I D < / K e y > < / D i a g r a m O b j e c t K e y > < D i a g r a m O b j e c t K e y > < K e y > T a b l e s \ S u p e r S t o r e S a l e s   S t a g i n g   D a t a \ C o l u m n s \ C a t e g o r y < / K e y > < / D i a g r a m O b j e c t K e y > < D i a g r a m O b j e c t K e y > < K e y > T a b l e s \ S u p e r S t o r e S a l e s   S t a g i n g   D a t a \ C o l u m n s \ S u b - C a t e g o r y < / K e y > < / D i a g r a m O b j e c t K e y > < D i a g r a m O b j e c t K e y > < K e y > T a b l e s \ S u p e r S t o r e S a l e s   S t a g i n g   D a t a \ C o l u m n s \ P r o d u c t   N a m e < / K e y > < / D i a g r a m O b j e c t K e y > < D i a g r a m O b j e c t K e y > < K e y > T a b l e s \ S u p e r S t o r e S a l e s   S t a g i n g   D a t a \ C o l u m n s \ S a l e s < / K e y > < / D i a g r a m O b j e c t K e y > < D i a g r a m O b j e c t K e y > < K e y > T a b l e s \ S u p e r S t o r e S a l e s   S t a g i n g   D a t a \ C o l u m n s \ Q u a n t i t y < / K e y > < / D i a g r a m O b j e c t K e y > < D i a g r a m O b j e c t K e y > < K e y > T a b l e s \ S u p e r S t o r e S a l e s   S t a g i n g   D a t a \ C o l u m n s \ D i s c o u n t < / K e y > < / D i a g r a m O b j e c t K e y > < D i a g r a m O b j e c t K e y > < K e y > T a b l e s \ S u p e r S t o r e S a l e s   S t a g i n g   D a t a \ C o l u m n s \ P r o f i t < / K e y > < / D i a g r a m O b j e c t K e y > < D i a g r a m O b j e c t K e y > < K e y > T a b l e s \ S u p e r S t o r e S a l e s   S t a g i n g   D a t a \ M e a s u r e s \ S u m   o f   P r o f i t < / K e y > < / D i a g r a m O b j e c t K e y > < D i a g r a m O b j e c t K e y > < K e y > T a b l e s \ S u p e r S t o r e S a l e s   S t a g i n g   D a t a \ S u m   o f   P r o f i t \ A d d i t i o n a l   I n f o \ I m p l i c i t   M e a s u r e < / K e y > < / D i a g r a m O b j e c t K e y > < D i a g r a m O b j e c t K e y > < K e y > T a b l e s \ D i m   C u s t o m e r s < / K e y > < / D i a g r a m O b j e c t K e y > < D i a g r a m O b j e c t K e y > < K e y > T a b l e s \ D i m   C u s t o m e r s \ C o l u m n s \ C u s t o m e r   I D < / K e y > < / D i a g r a m O b j e c t K e y > < D i a g r a m O b j e c t K e y > < K e y > T a b l e s \ D i m   C u s t o m e r s \ C o l u m n s \ C u s t o m e r   N a m e < / K e y > < / D i a g r a m O b j e c t K e y > < D i a g r a m O b j e c t K e y > < K e y > T a b l e s \ D i m   L o c a t i o n < / K e y > < / D i a g r a m O b j e c t K e y > < D i a g r a m O b j e c t K e y > < K e y > T a b l e s \ D i m   L o c a t i o n \ C o l u m n s \ L o c a t i o n   I D < / K e y > < / D i a g r a m O b j e c t K e y > < D i a g r a m O b j e c t K e y > < K e y > T a b l e s \ D i m   L o c a t i o n \ C o l u m n s \ C i t y < / K e y > < / D i a g r a m O b j e c t K e y > < D i a g r a m O b j e c t K e y > < K e y > T a b l e s \ D i m   L o c a t i o n \ C o l u m n s \ S t a t e < / K e y > < / D i a g r a m O b j e c t K e y > < D i a g r a m O b j e c t K e y > < K e y > T a b l e s \ D i m   L o c a t i o n \ C o l u m n s \ P o s t a l   C o d e < / K e y > < / D i a g r a m O b j e c t K e y > < D i a g r a m O b j e c t K e y > < K e y > T a b l e s \ D i m   L o c a t i o n \ C o l u m n s \ R e g i o n < / K e y > < / D i a g r a m O b j e c t K e y > < D i a g r a m O b j e c t K e y > < K e y > T a b l e s \ D i m   P r o d u c t < / K e y > < / D i a g r a m O b j e c t K e y > < D i a g r a m O b j e c t K e y > < K e y > T a b l e s \ D i m   P r o d u c t \ C o l u m n s \ P r o d u c t   I D < / K e y > < / D i a g r a m O b j e c t K e y > < D i a g r a m O b j e c t K e y > < K e y > T a b l e s \ D i m   P r o d u c t \ C o l u m n s \ C a t e g o r y < / K e y > < / D i a g r a m O b j e c t K e y > < D i a g r a m O b j e c t K e y > < K e y > T a b l e s \ D i m   P r o d u c t \ C o l u m n s \ S u b - C a t e g o r y < / K e y > < / D i a g r a m O b j e c t K e y > < D i a g r a m O b j e c t K e y > < K e y > T a b l e s \ D i m   P r o d u c t \ C o l u m n s \ P r o d u c t   N a m e < / K e y > < / D i a g r a m O b j e c t K e y > < D i a g r a m O b j e c t K e y > < K e y > T a b l e s \ D i m   P r o d u c t \ M e a s u r e s \ C o u n t   o f   S u b - C a t e g o r y < / K e y > < / D i a g r a m O b j e c t K e y > < D i a g r a m O b j e c t K e y > < K e y > T a b l e s \ D i m   P r o d u c t \ C o u n t   o f   S u b - C a t e g o r y \ A d d i t i o n a l   I n f o \ I m p l i c i t   M e a s u r e < / K e y > < / D i a g r a m O b j e c t K e y > < D i a g r a m O b j e c t K e y > < K e y > T a b l e s \ D i m   C a l e n d e r < / K e y > < / D i a g r a m O b j e c t K e y > < D i a g r a m O b j e c t K e y > < K e y > T a b l e s \ D i m   C a l e n d e r \ C o l u m n s \ D a t e < / K e y > < / D i a g r a m O b j e c t K e y > < D i a g r a m O b j e c t K e y > < K e y > T a b l e s \ D i m   C a l e n d e r \ C o l u m n s \ Y e a r < / K e y > < / D i a g r a m O b j e c t K e y > < D i a g r a m O b j e c t K e y > < K e y > T a b l e s \ D i m   C a l e n d e r \ C o l u m n s \ M o n t h   N a m e < / K e y > < / D i a g r a m O b j e c t K e y > < D i a g r a m O b j e c t K e y > < K e y > T a b l e s \ D i m   C a l e n d e r \ C o l u m n s \ Q u a r t e r < / K e y > < / D i a g r a m O b j e c t K e y > < D i a g r a m O b j e c t K e y > < K e y > T a b l e s \ D i m   C a l e n d e r \ C o l u m n s \ S t a r t   o f   W e e k < / K e y > < / D i a g r a m O b j e c t K e y > < D i a g r a m O b j e c t K e y > < K e y > T a b l e s \ D i m   C a l e n d e r \ C o l u m n s \ M o n t h   S h o r t < / K e y > < / D i a g r a m O b j e c t K e y > < D i a g r a m O b j e c t K e y > < K e y > T a b l e s \ D i m   C a l e n d e r \ H i e r a r c h i e s \ D a t e   H i e r a r c h y < / K e y > < / D i a g r a m O b j e c t K e y > < D i a g r a m O b j e c t K e y > < K e y > T a b l e s \ D i m   C a l e n d e r \ H i e r a r c h i e s \ D a t e   H i e r a r c h y \ L e v e l s \ Y e a r < / K e y > < / D i a g r a m O b j e c t K e y > < D i a g r a m O b j e c t K e y > < K e y > T a b l e s \ D i m   C a l e n d e r \ H i e r a r c h i e s \ D a t e   H i e r a r c h y \ L e v e l s \ Q u a r t e r < / K e y > < / D i a g r a m O b j e c t K e y > < D i a g r a m O b j e c t K e y > < K e y > T a b l e s \ D i m   C a l e n d e r \ H i e r a r c h i e s \ D a t e   H i e r a r c h y \ L e v e l s \ M o n t h   S h o r t < / K e y > < / D i a g r a m O b j e c t K e y > < D i a g r a m O b j e c t K e y > < K e y > T a b l e s \ D i m   C a l e n d e r \ H i e r a r c h i e s \ D a t e   H i e r a r c h y \ L e v e l s \ S t a r t   o f   W e e k < / K e y > < / D i a g r a m O b j e c t K e y > < D i a g r a m O b j e c t K e y > < K e y > T a b l e s \ D i m   C a l e n d e r \ D a t e   H i e r a r c h y \ A d d i t i o n a l   I n f o \ H i n t   T e x t < / K e y > < / D i a g r a m O b j e c t K e y > < D i a g r a m O b j e c t K e y > < K e y > T a b l e s \ O r d e r   F a c t   T a b l e < / K e y > < / D i a g r a m O b j e c t K e y > < D i a g r a m O b j e c t K e y > < K e y > T a b l e s \ O r d e r   F a c t   T a b l e \ C o l u m n s \ O r d e r   I D < / K e y > < / D i a g r a m O b j e c t K e y > < D i a g r a m O b j e c t K e y > < K e y > T a b l e s \ O r d e r   F a c t   T a b l e \ C o l u m n s \ O r d e r   D a t e < / K e y > < / D i a g r a m O b j e c t K e y > < D i a g r a m O b j e c t K e y > < K e y > T a b l e s \ O r d e r   F a c t   T a b l e \ C o l u m n s \ S h i p   D a t e < / K e y > < / D i a g r a m O b j e c t K e y > < D i a g r a m O b j e c t K e y > < K e y > T a b l e s \ O r d e r   F a c t   T a b l e \ C o l u m n s \ S h i p   M o d e < / K e y > < / D i a g r a m O b j e c t K e y > < D i a g r a m O b j e c t K e y > < K e y > T a b l e s \ O r d e r   F a c t   T a b l e \ C o l u m n s \ C u s t o m e r   I D < / K e y > < / D i a g r a m O b j e c t K e y > < D i a g r a m O b j e c t K e y > < K e y > T a b l e s \ O r d e r   F a c t   T a b l e \ C o l u m n s \ S e g m e n t < / K e y > < / D i a g r a m O b j e c t K e y > < D i a g r a m O b j e c t K e y > < K e y > T a b l e s \ O r d e r   F a c t   T a b l e \ C o l u m n s \ S a l e s   R e p < / K e y > < / D i a g r a m O b j e c t K e y > < D i a g r a m O b j e c t K e y > < K e y > T a b l e s \ O r d e r   F a c t   T a b l e \ C o l u m n s \ S a l e s   T e a m < / K e y > < / D i a g r a m O b j e c t K e y > < D i a g r a m O b j e c t K e y > < K e y > T a b l e s \ O r d e r   F a c t   T a b l e \ C o l u m n s \ S a l e s   T e a m   M a n a g e r < / K e y > < / D i a g r a m O b j e c t K e y > < D i a g r a m O b j e c t K e y > < K e y > T a b l e s \ O r d e r   F a c t   T a b l e \ C o l u m n s \ L o c a t i o n   I D < / K e y > < / D i a g r a m O b j e c t K e y > < D i a g r a m O b j e c t K e y > < K e y > T a b l e s \ O r d e r   F a c t   T a b l e \ C o l u m n s \ P r o d u c t   I D < / K e y > < / D i a g r a m O b j e c t K e y > < D i a g r a m O b j e c t K e y > < K e y > T a b l e s \ O r d e r   F a c t   T a b l e \ C o l u m n s \ S a l e s < / K e y > < / D i a g r a m O b j e c t K e y > < D i a g r a m O b j e c t K e y > < K e y > T a b l e s \ O r d e r   F a c t   T a b l e \ C o l u m n s \ Q u a n t i t y < / K e y > < / D i a g r a m O b j e c t K e y > < D i a g r a m O b j e c t K e y > < K e y > T a b l e s \ O r d e r   F a c t   T a b l e \ C o l u m n s \ D i s c o u n t < / K e y > < / D i a g r a m O b j e c t K e y > < D i a g r a m O b j e c t K e y > < K e y > T a b l e s \ O r d e r   F a c t   T a b l e \ C o l u m n s \ P r o f i t < / K e y > < / D i a g r a m O b j e c t K e y > < D i a g r a m O b j e c t K e y > < K e y > T a b l e s \ O r d e r   F a c t   T a b l e \ C o l u m n s \ S h i p   D a y s < / K e y > < / D i a g r a m O b j e c t K e y > < D i a g r a m O b j e c t K e y > < K e y > T a b l e s \ O r d e r   F a c t   T a b l e \ M e a s u r e s \ T o t a l   P r o f i t < / K e y > < / D i a g r a m O b j e c t K e y > < D i a g r a m O b j e c t K e y > < K e y > T a b l e s \ O r d e r   F a c t   T a b l e \ M e a s u r e s \ T o t a l   P r o d u c t < / K e y > < / D i a g r a m O b j e c t K e y > < D i a g r a m O b j e c t K e y > < K e y > T a b l e s \ O r d e r   F a c t   T a b l e \ M e a s u r e s \ R e v e n u e < / K e y > < / D i a g r a m O b j e c t K e y > < D i a g r a m O b j e c t K e y > < K e y > T a b l e s \ O r d e r   F a c t   T a b l e \ M e a s u r e s \ T o t a l   O r d e r s < / K e y > < / D i a g r a m O b j e c t K e y > < D i a g r a m O b j e c t K e y > < K e y > T a b l e s \ O r d e r   F a c t   T a b l e \ M e a s u r e s \ A v g   S h i p p i n g   D a y s < / K e y > < / D i a g r a m O b j e c t K e y > < D i a g r a m O b j e c t K e y > < K e y > T a b l e s \ O r d e r   F a c t   T a b l e \ M e a s u r e s \ P r e v i o u s   Y r   S a l e s < / K e y > < / D i a g r a m O b j e c t K e y > < D i a g r a m O b j e c t K e y > < K e y > R e l a t i o n s h i p s \ & l t ; T a b l e s \ O r d e r   F a c t   T a b l e \ C o l u m n s \ C u s t o m e r   I D & g t ; - & l t ; T a b l e s \ D i m   C u s t o m e r s \ C o l u m n s \ C u s t o m e r   I D & g t ; < / K e y > < / D i a g r a m O b j e c t K e y > < D i a g r a m O b j e c t K e y > < K e y > R e l a t i o n s h i p s \ & l t ; T a b l e s \ O r d e r   F a c t   T a b l e \ C o l u m n s \ C u s t o m e r   I D & g t ; - & l t ; T a b l e s \ D i m   C u s t o m e r s \ C o l u m n s \ C u s t o m e r   I D & g t ; \ F K < / K e y > < / D i a g r a m O b j e c t K e y > < D i a g r a m O b j e c t K e y > < K e y > R e l a t i o n s h i p s \ & l t ; T a b l e s \ O r d e r   F a c t   T a b l e \ C o l u m n s \ C u s t o m e r   I D & g t ; - & l t ; T a b l e s \ D i m   C u s t o m e r s \ C o l u m n s \ C u s t o m e r   I D & g t ; \ P K < / K e y > < / D i a g r a m O b j e c t K e y > < D i a g r a m O b j e c t K e y > < K e y > R e l a t i o n s h i p s \ & l t ; T a b l e s \ O r d e r   F a c t   T a b l e \ C o l u m n s \ C u s t o m e r   I D & g t ; - & l t ; T a b l e s \ D i m   C u s t o m e r s \ C o l u m n s \ C u s t o m e r   I D & g t ; \ C r o s s F i l t e r < / K e y > < / D i a g r a m O b j e c t K e y > < D i a g r a m O b j e c t K e y > < K e y > R e l a t i o n s h i p s \ & l t ; T a b l e s \ O r d e r   F a c t   T a b l e \ C o l u m n s \ L o c a t i o n   I D & g t ; - & l t ; T a b l e s \ D i m   L o c a t i o n \ C o l u m n s \ L o c a t i o n   I D & g t ; < / K e y > < / D i a g r a m O b j e c t K e y > < D i a g r a m O b j e c t K e y > < K e y > R e l a t i o n s h i p s \ & l t ; T a b l e s \ O r d e r   F a c t   T a b l e \ C o l u m n s \ L o c a t i o n   I D & g t ; - & l t ; T a b l e s \ D i m   L o c a t i o n \ C o l u m n s \ L o c a t i o n   I D & g t ; \ F K < / K e y > < / D i a g r a m O b j e c t K e y > < D i a g r a m O b j e c t K e y > < K e y > R e l a t i o n s h i p s \ & l t ; T a b l e s \ O r d e r   F a c t   T a b l e \ C o l u m n s \ L o c a t i o n   I D & g t ; - & l t ; T a b l e s \ D i m   L o c a t i o n \ C o l u m n s \ L o c a t i o n   I D & g t ; \ P K < / K e y > < / D i a g r a m O b j e c t K e y > < D i a g r a m O b j e c t K e y > < K e y > R e l a t i o n s h i p s \ & l t ; T a b l e s \ O r d e r   F a c t   T a b l e \ C o l u m n s \ L o c a t i o n   I D & g t ; - & l t ; T a b l e s \ D i m   L o c a t i o n \ C o l u m n s \ L o c a t i o n   I D & g t ; \ C r o s s F i l t e r < / K e y > < / D i a g r a m O b j e c t K e y > < D i a g r a m O b j e c t K e y > < K e y > R e l a t i o n s h i p s \ & l t ; T a b l e s \ O r d e r   F a c t   T a b l e \ C o l u m n s \ P r o d u c t   I D & g t ; - & l t ; T a b l e s \ D i m   P r o d u c t \ C o l u m n s \ P r o d u c t   I D & g t ; < / K e y > < / D i a g r a m O b j e c t K e y > < D i a g r a m O b j e c t K e y > < K e y > R e l a t i o n s h i p s \ & l t ; T a b l e s \ O r d e r   F a c t   T a b l e \ C o l u m n s \ P r o d u c t   I D & g t ; - & l t ; T a b l e s \ D i m   P r o d u c t \ C o l u m n s \ P r o d u c t   I D & g t ; \ F K < / K e y > < / D i a g r a m O b j e c t K e y > < D i a g r a m O b j e c t K e y > < K e y > R e l a t i o n s h i p s \ & l t ; T a b l e s \ O r d e r   F a c t   T a b l e \ C o l u m n s \ P r o d u c t   I D & g t ; - & l t ; T a b l e s \ D i m   P r o d u c t \ C o l u m n s \ P r o d u c t   I D & g t ; \ P K < / K e y > < / D i a g r a m O b j e c t K e y > < D i a g r a m O b j e c t K e y > < K e y > R e l a t i o n s h i p s \ & l t ; T a b l e s \ O r d e r   F a c t   T a b l e \ C o l u m n s \ P r o d u c t   I D & g t ; - & l t ; T a b l e s \ D i m   P r o d u c t \ C o l u m n s \ P r o d u c t   I D & g t ; \ C r o s s F i l t e r < / K e y > < / D i a g r a m O b j e c t K e y > < D i a g r a m O b j e c t K e y > < K e y > R e l a t i o n s h i p s \ & l t ; T a b l e s \ O r d e r   F a c t   T a b l e \ C o l u m n s \ O r d e r   D a t e & g t ; - & l t ; T a b l e s \ D i m   C a l e n d e r \ C o l u m n s \ D a t e & g t ; < / K e y > < / D i a g r a m O b j e c t K e y > < D i a g r a m O b j e c t K e y > < K e y > R e l a t i o n s h i p s \ & l t ; T a b l e s \ O r d e r   F a c t   T a b l e \ C o l u m n s \ O r d e r   D a t e & g t ; - & l t ; T a b l e s \ D i m   C a l e n d e r \ C o l u m n s \ D a t e & g t ; \ F K < / K e y > < / D i a g r a m O b j e c t K e y > < D i a g r a m O b j e c t K e y > < K e y > R e l a t i o n s h i p s \ & l t ; T a b l e s \ O r d e r   F a c t   T a b l e \ C o l u m n s \ O r d e r   D a t e & g t ; - & l t ; T a b l e s \ D i m   C a l e n d e r \ C o l u m n s \ D a t e & g t ; \ P K < / K e y > < / D i a g r a m O b j e c t K e y > < D i a g r a m O b j e c t K e y > < K e y > R e l a t i o n s h i p s \ & l t ; T a b l e s \ O r d e r   F a c t   T a b l e \ C o l u m n s \ O r d e r   D a t e & g t ; - & l t ; T a b l e s \ D i m   C a l e n d e r \ C o l u m n s \ D a t e & g t ; \ C r o s s F i l t e r < / K e y > < / D i a g r a m O b j e c t K e y > < / A l l K e y s > < S e l e c t e d K e y s > < D i a g r a m O b j e c t K e y > < K e y > T a b l e s \ D i m   C a l e n d e r \ H i e r a r c h i e s \ D a t e   H i e r a r c h y \ L e v e l s \ S t a r t   o f   W e e k 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  C a l e n d e r < / K e y > < / a : K e y > < a : V a l u e   i : t y p e = " D i a g r a m D i s p l a y V i e w S t a t e I D i a g r a m A c t i o n " / > < / a : K e y V a l u e O f D i a g r a m O b j e c t K e y a n y T y p e z b w N T n L X > < a : K e y V a l u e O f D i a g r a m O b j e c t K e y a n y T y p e z b w N T n L X > < a : K e y > < K e y > A c t i o n s \ A d d   t o   h i e r a r c h y   F o r   & l t ; T a b l e s \ D i m   C a l e n d e r \ H i e r a r c h i e s \ D a t e   H i e r a r c h y & g t ; < / K e y > < / a : K e y > < a : V a l u e   i : t y p e = " D i a g r a m D i s p l a y V i e w S t a t e I D i a g r a m A c t i o n " / > < / a : K e y V a l u e O f D i a g r a m O b j e c t K e y a n y T y p e z b w N T n L X > < a : K e y V a l u e O f D i a g r a m O b j e c t K e y a n y T y p e z b w N T n L X > < a : K e y > < K e y > A c t i o n s \ M o v e   t o   a   H i e r a r c h y   i n   T a b l e   D i m   C a l e n d e r < / K e y > < / a : K e y > < a : V a l u e   i : t y p e = " D i a g r a m D i s p l a y V i e w S t a t e I D i a g r a m A c t i o n " / > < / a : K e y V a l u e O f D i a g r a m O b j e c t K e y a n y T y p e z b w N T n L X > < a : K e y V a l u e O f D i a g r a m O b j e c t K e y a n y T y p e z b w N T n L X > < a : K e y > < K e y > A c t i o n s \ M o v e   i n t o   h i e r a r c h y   F o r   & l t ; T a b l e s \ D i m   C a l e n d e r \ H i e r a r c h i e s \ D a t e 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 T a g s \ T a b l e s \ & l t ; T a b l e s \ S u p e r S t o r e S a l e s   S t a g i n g   D a t a & g t ; < / K e y > < / a : K e y > < a : V a l u e   i : t y p e = " D i a g r a m D i s p l a y T a g V i e w S t a t e " > < I s N o t F i l t e r e d O u t > t r u e < / I s N o t F i l t e r e d O u t > < / a : V a l u e > < / a : K e y V a l u e O f D i a g r a m O b j e c t K e y a n y T y p e z b w N T n L X > < a : K e y V a l u e O f D i a g r a m O b j e c t K e y a n y T y p e z b w N T n L X > < a : K e y > < K e y > D y n a m i c   T a g s \ T a b l e s \ & l t ; T a b l e s \ D i m   C u s t o m e r s & g t ; < / K e y > < / a : K e y > < a : V a l u e   i : t y p e = " D i a g r a m D i s p l a y T a g V i e w S t a t e " > < I s N o t F i l t e r e d O u t > t r u e < / I s N o t F i l t e r e d O u t > < / a : V a l u e > < / a : K e y V a l u e O f D i a g r a m O b j e c t K e y a n y T y p e z b w N T n L X > < a : K e y V a l u e O f D i a g r a m O b j e c t K e y a n y T y p e z b w N T n L X > < a : K e y > < K e y > D y n a m i c   T a g s \ T a b l e s \ & l t ; T a b l e s \ D i m   L o c a t i o n & g t ; < / K e y > < / a : K e y > < a : V a l u e   i : t y p e = " D i a g r a m D i s p l a y T a g V i e w S t a t e " > < I s N o t F i l t e r e d O u t > t r u e < / I s N o t F i l t e r e d O u t > < / a : V a l u e > < / a : K e y V a l u e O f D i a g r a m O b j e c t K e y a n y T y p e z b w N T n L X > < a : K e y V a l u e O f D i a g r a m O b j e c t K e y a n y T y p e z b w N T n L X > < a : K e y > < K e y > D y n a m i c   T a g s \ T a b l e s \ & l t ; T a b l e s \ D i m   P r o d u c t & g t ; < / K e y > < / a : K e y > < a : V a l u e   i : t y p e = " D i a g r a m D i s p l a y T a g V i e w S t a t e " > < I s N o t F i l t e r e d O u t > t r u e < / I s N o t F i l t e r e d O u t > < / a : V a l u e > < / a : K e y V a l u e O f D i a g r a m O b j e c t K e y a n y T y p e z b w N T n L X > < a : K e y V a l u e O f D i a g r a m O b j e c t K e y a n y T y p e z b w N T n L X > < a : K e y > < K e y > D y n a m i c   T a g s \ T a b l e s \ & l t ; T a b l e s \ D i m   C a l e n d e r & g t ; < / K e y > < / a : K e y > < a : V a l u e   i : t y p e = " D i a g r a m D i s p l a y T a g V i e w S t a t e " > < I s N o t F i l t e r e d O u t > t r u e < / I s N o t F i l t e r e d O u t > < / a : V a l u e > < / a : K e y V a l u e O f D i a g r a m O b j e c t K e y a n y T y p e z b w N T n L X > < a : K e y V a l u e O f D i a g r a m O b j e c t K e y a n y T y p e z b w N T n L X > < a : K e y > < K e y > D y n a m i c   T a g s \ T a b l e s \ & l t ; T a b l e s \ O r d e r   F a c t   T a b l e & g t ; < / K e y > < / a : K e y > < a : V a l u e   i : t y p e = " D i a g r a m D i s p l a y T a g V i e w S t a t e " > < I s N o t F i l t e r e d O u t > t r u e < / I s N o t F i l t e r e d O u t > < / a : V a l u e > < / a : K e y V a l u e O f D i a g r a m O b j e c t K e y a n y T y p e z b w N T n L X > < a : K e y V a l u e O f D i a g r a m O b j e c t K e y a n y T y p e z b w N T n L X > < a : K e y > < K e y > D y n a m i c   T a g s \ H i e r a r c h i e s \ & l t ; T a b l e s \ D i m   C a l e n d e r \ H i e r a r c h i e s \ D a t e   H i e r a r c h y & g t ; < / K e y > < / a : K e y > < a : V a l u e   i : t y p e = " D i a g r a m D i s p l a y T a g V i e w S t a t e " > < I s N o t F i l t e r e d O u t > t r u e < / I s N o t F i l t e r e d O u t > < / a : V a l u e > < / a : K e y V a l u e O f D i a g r a m O b j e c t K e y a n y T y p e z b w N T n L X > < a : K e y V a l u e O f D i a g r a m O b j e c t K e y a n y T y p e z b w N T n L X > < a : K e y > < K e y > T a b l e s \ S u p e r S t o r e S a l e s   S t a g i n g   D a t a < / K e y > < / a : K e y > < a : V a l u e   i : t y p e = " D i a g r a m D i s p l a y N o d e V i e w S t a t e " > < H e i g h t > 1 5 0 < / H e i g h t > < I s E x p a n d e d > t r u e < / I s E x p a n d e d > < L a y e d O u t > t r u e < / L a y e d O u t > < W i d t h > 2 0 0 < / W i d t h > < / a : V a l u e > < / a : K e y V a l u e O f D i a g r a m O b j e c t K e y a n y T y p e z b w N T n L X > < a : K e y V a l u e O f D i a g r a m O b j e c t K e y a n y T y p e z b w N T n L X > < a : K e y > < K e y > T a b l e s \ S u p e r S t o r e S a l e s   S t a g i n g   D a t a \ C o l u m n s \ O r d e r   I D < / K e y > < / a : K e y > < a : V a l u e   i : t y p e = " D i a g r a m D i s p l a y N o d e V i e w S t a t e " > < H e i g h t > 1 5 0 < / H e i g h t > < I s E x p a n d e d > t r u e < / I s E x p a n d e d > < W i d t h > 2 0 0 < / W i d t h > < / a : V a l u e > < / a : K e y V a l u e O f D i a g r a m O b j e c t K e y a n y T y p e z b w N T n L X > < a : K e y V a l u e O f D i a g r a m O b j e c t K e y a n y T y p e z b w N T n L X > < a : K e y > < K e y > T a b l e s \ S u p e r S t o r e S a l e s   S t a g i n g   D a t a \ C o l u m n s \ O r d e r   D a t e < / K e y > < / a : K e y > < a : V a l u e   i : t y p e = " D i a g r a m D i s p l a y N o d e V i e w S t a t e " > < H e i g h t > 1 5 0 < / H e i g h t > < I s E x p a n d e d > t r u e < / I s E x p a n d e d > < W i d t h > 2 0 0 < / W i d t h > < / a : V a l u e > < / a : K e y V a l u e O f D i a g r a m O b j e c t K e y a n y T y p e z b w N T n L X > < a : K e y V a l u e O f D i a g r a m O b j e c t K e y a n y T y p e z b w N T n L X > < a : K e y > < K e y > T a b l e s \ S u p e r S t o r e S a l e s   S t a g i n g   D a t a \ C o l u m n s \ S h i p   D a t e < / K e y > < / a : K e y > < a : V a l u e   i : t y p e = " D i a g r a m D i s p l a y N o d e V i e w S t a t e " > < H e i g h t > 1 5 0 < / H e i g h t > < I s E x p a n d e d > t r u e < / I s E x p a n d e d > < W i d t h > 2 0 0 < / W i d t h > < / a : V a l u e > < / a : K e y V a l u e O f D i a g r a m O b j e c t K e y a n y T y p e z b w N T n L X > < a : K e y V a l u e O f D i a g r a m O b j e c t K e y a n y T y p e z b w N T n L X > < a : K e y > < K e y > T a b l e s \ S u p e r S t o r e S a l e s   S t a g i n g   D a t a \ C o l u m n s \ S h i p   M o d e < / K e y > < / a : K e y > < a : V a l u e   i : t y p e = " D i a g r a m D i s p l a y N o d e V i e w S t a t e " > < H e i g h t > 1 5 0 < / H e i g h t > < I s E x p a n d e d > t r u e < / I s E x p a n d e d > < W i d t h > 2 0 0 < / W i d t h > < / a : V a l u e > < / a : K e y V a l u e O f D i a g r a m O b j e c t K e y a n y T y p e z b w N T n L X > < a : K e y V a l u e O f D i a g r a m O b j e c t K e y a n y T y p e z b w N T n L X > < a : K e y > < K e y > T a b l e s \ S u p e r S t o r e S a l e s   S t a g i n g   D a t a \ C o l u m n s \ C u s t o m e r   I D < / K e y > < / a : K e y > < a : V a l u e   i : t y p e = " D i a g r a m D i s p l a y N o d e V i e w S t a t e " > < H e i g h t > 1 5 0 < / H e i g h t > < I s E x p a n d e d > t r u e < / I s E x p a n d e d > < W i d t h > 2 0 0 < / W i d t h > < / a : V a l u e > < / a : K e y V a l u e O f D i a g r a m O b j e c t K e y a n y T y p e z b w N T n L X > < a : K e y V a l u e O f D i a g r a m O b j e c t K e y a n y T y p e z b w N T n L X > < a : K e y > < K e y > T a b l e s \ S u p e r S t o r e S a l e s   S t a g i n g   D a t a \ C o l u m n s \ C u s t o m e r   N a m e < / K e y > < / a : K e y > < a : V a l u e   i : t y p e = " D i a g r a m D i s p l a y N o d e V i e w S t a t e " > < H e i g h t > 1 5 0 < / H e i g h t > < I s E x p a n d e d > t r u e < / I s E x p a n d e d > < W i d t h > 2 0 0 < / W i d t h > < / a : V a l u e > < / a : K e y V a l u e O f D i a g r a m O b j e c t K e y a n y T y p e z b w N T n L X > < a : K e y V a l u e O f D i a g r a m O b j e c t K e y a n y T y p e z b w N T n L X > < a : K e y > < K e y > T a b l e s \ S u p e r S t o r e S a l e s   S t a g i n g   D a t a \ C o l u m n s \ S e g m e n t < / K e y > < / a : K e y > < a : V a l u e   i : t y p e = " D i a g r a m D i s p l a y N o d e V i e w S t a t e " > < H e i g h t > 1 5 0 < / H e i g h t > < I s E x p a n d e d > t r u e < / I s E x p a n d e d > < W i d t h > 2 0 0 < / W i d t h > < / a : V a l u e > < / a : K e y V a l u e O f D i a g r a m O b j e c t K e y a n y T y p e z b w N T n L X > < a : K e y V a l u e O f D i a g r a m O b j e c t K e y a n y T y p e z b w N T n L X > < a : K e y > < K e y > T a b l e s \ S u p e r S t o r e S a l e s   S t a g i n g   D a t a \ C o l u m n s \ S a l e s   R e p < / K e y > < / a : K e y > < a : V a l u e   i : t y p e = " D i a g r a m D i s p l a y N o d e V i e w S t a t e " > < H e i g h t > 1 5 0 < / H e i g h t > < I s E x p a n d e d > t r u e < / I s E x p a n d e d > < W i d t h > 2 0 0 < / W i d t h > < / a : V a l u e > < / a : K e y V a l u e O f D i a g r a m O b j e c t K e y a n y T y p e z b w N T n L X > < a : K e y V a l u e O f D i a g r a m O b j e c t K e y a n y T y p e z b w N T n L X > < a : K e y > < K e y > T a b l e s \ S u p e r S t o r e S a l e s   S t a g i n g   D a t a \ C o l u m n s \ S a l e s   T e a m < / K e y > < / a : K e y > < a : V a l u e   i : t y p e = " D i a g r a m D i s p l a y N o d e V i e w S t a t e " > < H e i g h t > 1 5 0 < / H e i g h t > < I s E x p a n d e d > t r u e < / I s E x p a n d e d > < W i d t h > 2 0 0 < / W i d t h > < / a : V a l u e > < / a : K e y V a l u e O f D i a g r a m O b j e c t K e y a n y T y p e z b w N T n L X > < a : K e y V a l u e O f D i a g r a m O b j e c t K e y a n y T y p e z b w N T n L X > < a : K e y > < K e y > T a b l e s \ S u p e r S t o r e S a l e s   S t a g i n g   D a t a \ C o l u m n s \ S a l e s   T e a m   M a n a g e r < / K e y > < / a : K e y > < a : V a l u e   i : t y p e = " D i a g r a m D i s p l a y N o d e V i e w S t a t e " > < H e i g h t > 1 5 0 < / H e i g h t > < I s E x p a n d e d > t r u e < / I s E x p a n d e d > < W i d t h > 2 0 0 < / W i d t h > < / a : V a l u e > < / a : K e y V a l u e O f D i a g r a m O b j e c t K e y a n y T y p e z b w N T n L X > < a : K e y V a l u e O f D i a g r a m O b j e c t K e y a n y T y p e z b w N T n L X > < a : K e y > < K e y > T a b l e s \ S u p e r S t o r e S a l e s   S t a g i n g   D a t a \ C o l u m n s \ L o c a t i o n   I D < / K e y > < / a : K e y > < a : V a l u e   i : t y p e = " D i a g r a m D i s p l a y N o d e V i e w S t a t e " > < H e i g h t > 1 5 0 < / H e i g h t > < I s E x p a n d e d > t r u e < / I s E x p a n d e d > < W i d t h > 2 0 0 < / W i d t h > < / a : V a l u e > < / a : K e y V a l u e O f D i a g r a m O b j e c t K e y a n y T y p e z b w N T n L X > < a : K e y V a l u e O f D i a g r a m O b j e c t K e y a n y T y p e z b w N T n L X > < a : K e y > < K e y > T a b l e s \ S u p e r S t o r e S a l e s   S t a g i n g   D a t a \ C o l u m n s \ C i t y < / K e y > < / a : K e y > < a : V a l u e   i : t y p e = " D i a g r a m D i s p l a y N o d e V i e w S t a t e " > < H e i g h t > 1 5 0 < / H e i g h t > < I s E x p a n d e d > t r u e < / I s E x p a n d e d > < W i d t h > 2 0 0 < / W i d t h > < / a : V a l u e > < / a : K e y V a l u e O f D i a g r a m O b j e c t K e y a n y T y p e z b w N T n L X > < a : K e y V a l u e O f D i a g r a m O b j e c t K e y a n y T y p e z b w N T n L X > < a : K e y > < K e y > T a b l e s \ S u p e r S t o r e S a l e s   S t a g i n g   D a t a \ C o l u m n s \ S t a t e < / K e y > < / a : K e y > < a : V a l u e   i : t y p e = " D i a g r a m D i s p l a y N o d e V i e w S t a t e " > < H e i g h t > 1 5 0 < / H e i g h t > < I s E x p a n d e d > t r u e < / I s E x p a n d e d > < W i d t h > 2 0 0 < / W i d t h > < / a : V a l u e > < / a : K e y V a l u e O f D i a g r a m O b j e c t K e y a n y T y p e z b w N T n L X > < a : K e y V a l u e O f D i a g r a m O b j e c t K e y a n y T y p e z b w N T n L X > < a : K e y > < K e y > T a b l e s \ S u p e r S t o r e S a l e s   S t a g i n g   D a t a \ C o l u m n s \ P o s t a l   C o d e < / K e y > < / a : K e y > < a : V a l u e   i : t y p e = " D i a g r a m D i s p l a y N o d e V i e w S t a t e " > < H e i g h t > 1 5 0 < / H e i g h t > < I s E x p a n d e d > t r u e < / I s E x p a n d e d > < W i d t h > 2 0 0 < / W i d t h > < / a : V a l u e > < / a : K e y V a l u e O f D i a g r a m O b j e c t K e y a n y T y p e z b w N T n L X > < a : K e y V a l u e O f D i a g r a m O b j e c t K e y a n y T y p e z b w N T n L X > < a : K e y > < K e y > T a b l e s \ S u p e r S t o r e S a l e s   S t a g i n g   D a t a \ C o l u m n s \ R e g i o n < / K e y > < / a : K e y > < a : V a l u e   i : t y p e = " D i a g r a m D i s p l a y N o d e V i e w S t a t e " > < H e i g h t > 1 5 0 < / H e i g h t > < I s E x p a n d e d > t r u e < / I s E x p a n d e d > < W i d t h > 2 0 0 < / W i d t h > < / a : V a l u e > < / a : K e y V a l u e O f D i a g r a m O b j e c t K e y a n y T y p e z b w N T n L X > < a : K e y V a l u e O f D i a g r a m O b j e c t K e y a n y T y p e z b w N T n L X > < a : K e y > < K e y > T a b l e s \ S u p e r S t o r e S a l e s   S t a g i n g   D a t a \ C o l u m n s \ P r o d u c t   I D < / K e y > < / a : K e y > < a : V a l u e   i : t y p e = " D i a g r a m D i s p l a y N o d e V i e w S t a t e " > < H e i g h t > 1 5 0 < / H e i g h t > < I s E x p a n d e d > t r u e < / I s E x p a n d e d > < W i d t h > 2 0 0 < / W i d t h > < / a : V a l u e > < / a : K e y V a l u e O f D i a g r a m O b j e c t K e y a n y T y p e z b w N T n L X > < a : K e y V a l u e O f D i a g r a m O b j e c t K e y a n y T y p e z b w N T n L X > < a : K e y > < K e y > T a b l e s \ S u p e r S t o r e S a l e s   S t a g i n g   D a t a \ C o l u m n s \ C a t e g o r y < / K e y > < / a : K e y > < a : V a l u e   i : t y p e = " D i a g r a m D i s p l a y N o d e V i e w S t a t e " > < H e i g h t > 1 5 0 < / H e i g h t > < I s E x p a n d e d > t r u e < / I s E x p a n d e d > < W i d t h > 2 0 0 < / W i d t h > < / a : V a l u e > < / a : K e y V a l u e O f D i a g r a m O b j e c t K e y a n y T y p e z b w N T n L X > < a : K e y V a l u e O f D i a g r a m O b j e c t K e y a n y T y p e z b w N T n L X > < a : K e y > < K e y > T a b l e s \ S u p e r S t o r e S a l e s   S t a g i n g   D a t a \ C o l u m n s \ S u b - C a t e g o r y < / K e y > < / a : K e y > < a : V a l u e   i : t y p e = " D i a g r a m D i s p l a y N o d e V i e w S t a t e " > < H e i g h t > 1 5 0 < / H e i g h t > < I s E x p a n d e d > t r u e < / I s E x p a n d e d > < W i d t h > 2 0 0 < / W i d t h > < / a : V a l u e > < / a : K e y V a l u e O f D i a g r a m O b j e c t K e y a n y T y p e z b w N T n L X > < a : K e y V a l u e O f D i a g r a m O b j e c t K e y a n y T y p e z b w N T n L X > < a : K e y > < K e y > T a b l e s \ S u p e r S t o r e S a l e s   S t a g i n g   D a t a \ C o l u m n s \ P r o d u c t   N a m e < / K e y > < / a : K e y > < a : V a l u e   i : t y p e = " D i a g r a m D i s p l a y N o d e V i e w S t a t e " > < H e i g h t > 1 5 0 < / H e i g h t > < I s E x p a n d e d > t r u e < / I s E x p a n d e d > < W i d t h > 2 0 0 < / W i d t h > < / a : V a l u e > < / a : K e y V a l u e O f D i a g r a m O b j e c t K e y a n y T y p e z b w N T n L X > < a : K e y V a l u e O f D i a g r a m O b j e c t K e y a n y T y p e z b w N T n L X > < a : K e y > < K e y > T a b l e s \ S u p e r S t o r e S a l e s   S t a g i n g   D a t a \ C o l u m n s \ S a l e s < / K e y > < / a : K e y > < a : V a l u e   i : t y p e = " D i a g r a m D i s p l a y N o d e V i e w S t a t e " > < H e i g h t > 1 5 0 < / H e i g h t > < I s E x p a n d e d > t r u e < / I s E x p a n d e d > < W i d t h > 2 0 0 < / W i d t h > < / a : V a l u e > < / a : K e y V a l u e O f D i a g r a m O b j e c t K e y a n y T y p e z b w N T n L X > < a : K e y V a l u e O f D i a g r a m O b j e c t K e y a n y T y p e z b w N T n L X > < a : K e y > < K e y > T a b l e s \ S u p e r S t o r e S a l e s   S t a g i n g   D a t a \ C o l u m n s \ Q u a n t i t y < / K e y > < / a : K e y > < a : V a l u e   i : t y p e = " D i a g r a m D i s p l a y N o d e V i e w S t a t e " > < H e i g h t > 1 5 0 < / H e i g h t > < I s E x p a n d e d > t r u e < / I s E x p a n d e d > < W i d t h > 2 0 0 < / W i d t h > < / a : V a l u e > < / a : K e y V a l u e O f D i a g r a m O b j e c t K e y a n y T y p e z b w N T n L X > < a : K e y V a l u e O f D i a g r a m O b j e c t K e y a n y T y p e z b w N T n L X > < a : K e y > < K e y > T a b l e s \ S u p e r S t o r e S a l e s   S t a g i n g   D a t a \ C o l u m n s \ D i s c o u n t < / K e y > < / a : K e y > < a : V a l u e   i : t y p e = " D i a g r a m D i s p l a y N o d e V i e w S t a t e " > < H e i g h t > 1 5 0 < / H e i g h t > < I s E x p a n d e d > t r u e < / I s E x p a n d e d > < W i d t h > 2 0 0 < / W i d t h > < / a : V a l u e > < / a : K e y V a l u e O f D i a g r a m O b j e c t K e y a n y T y p e z b w N T n L X > < a : K e y V a l u e O f D i a g r a m O b j e c t K e y a n y T y p e z b w N T n L X > < a : K e y > < K e y > T a b l e s \ S u p e r S t o r e S a l e s   S t a g i n g   D a t a \ C o l u m n s \ P r o f i t < / K e y > < / a : K e y > < a : V a l u e   i : t y p e = " D i a g r a m D i s p l a y N o d e V i e w S t a t e " > < H e i g h t > 1 5 0 < / H e i g h t > < I s E x p a n d e d > t r u e < / I s E x p a n d e d > < W i d t h > 2 0 0 < / W i d t h > < / a : V a l u e > < / a : K e y V a l u e O f D i a g r a m O b j e c t K e y a n y T y p e z b w N T n L X > < a : K e y V a l u e O f D i a g r a m O b j e c t K e y a n y T y p e z b w N T n L X > < a : K e y > < K e y > T a b l e s \ S u p e r S t o r e S a l e s   S t a g i n g   D a t a \ M e a s u r e s \ S u m   o f   P r o f i t < / K e y > < / a : K e y > < a : V a l u e   i : t y p e = " D i a g r a m D i s p l a y N o d e V i e w S t a t e " > < H e i g h t > 1 5 0 < / H e i g h t > < I s E x p a n d e d > t r u e < / I s E x p a n d e d > < W i d t h > 2 0 0 < / W i d t h > < / a : V a l u e > < / a : K e y V a l u e O f D i a g r a m O b j e c t K e y a n y T y p e z b w N T n L X > < a : K e y V a l u e O f D i a g r a m O b j e c t K e y a n y T y p e z b w N T n L X > < a : K e y > < K e y > T a b l e s \ S u p e r S t o r e S a l e s   S t a g i n g   D a t a \ S u m   o f   P r o f i t \ A d d i t i o n a l   I n f o \ I m p l i c i t   M e a s u r e < / K e y > < / a : K e y > < a : V a l u e   i : t y p e = " D i a g r a m D i s p l a y V i e w S t a t e I D i a g r a m T a g A d d i t i o n a l I n f o " / > < / a : K e y V a l u e O f D i a g r a m O b j e c t K e y a n y T y p e z b w N T n L X > < a : K e y V a l u e O f D i a g r a m O b j e c t K e y a n y T y p e z b w N T n L X > < a : K e y > < K e y > T a b l e s \ D i m   C u s t o m e r s < / K e y > < / a : K e y > < a : V a l u e   i : t y p e = " D i a g r a m D i s p l a y N o d e V i e w S t a t e " > < H e i g h t > 1 5 0 < / H e i g h t > < I s E x p a n d e d > t r u e < / I s E x p a n d e d > < L a y e d O u t > t r u e < / L a y e d O u t > < L e f t > 2 9 7 . 9 0 3 8 1 0 5 6 7 6 6 5 8 < / L e f t > < T a b I n d e x > 1 < / T a b I n d e x > < T o p > 5 4 . 4 0 0 0 0 0 0 0 0 0 0 0 0 0 6 < / T o p > < W i d t h > 2 0 0 < / W i d t h > < / a : V a l u e > < / a : K e y V a l u e O f D i a g r a m O b j e c t K e y a n y T y p e z b w N T n L X > < a : K e y V a l u e O f D i a g r a m O b j e c t K e y a n y T y p e z b w N T n L X > < a : K e y > < K e y > T a b l e s \ D i m   C u s t o m e r s \ C o l u m n s \ C u s t o m e r   I D < / K e y > < / a : K e y > < a : V a l u e   i : t y p e = " D i a g r a m D i s p l a y N o d e V i e w S t a t e " > < H e i g h t > 1 5 0 < / H e i g h t > < I s E x p a n d e d > t r u e < / I s E x p a n d e d > < W i d t h > 2 0 0 < / W i d t h > < / a : V a l u e > < / a : K e y V a l u e O f D i a g r a m O b j e c t K e y a n y T y p e z b w N T n L X > < a : K e y V a l u e O f D i a g r a m O b j e c t K e y a n y T y p e z b w N T n L X > < a : K e y > < K e y > T a b l e s \ D i m   C u s t o m e r s \ C o l u m n s \ C u s t o m e r   N a m e < / K e y > < / a : K e y > < a : V a l u e   i : t y p e = " D i a g r a m D i s p l a y N o d e V i e w S t a t e " > < H e i g h t > 1 5 0 < / H e i g h t > < I s E x p a n d e d > t r u e < / I s E x p a n d e d > < W i d t h > 2 0 0 < / W i d t h > < / a : V a l u e > < / a : K e y V a l u e O f D i a g r a m O b j e c t K e y a n y T y p e z b w N T n L X > < a : K e y V a l u e O f D i a g r a m O b j e c t K e y a n y T y p e z b w N T n L X > < a : K e y > < K e y > T a b l e s \ D i m   L o c a t i o n < / K e y > < / a : K e y > < a : V a l u e   i : t y p e = " D i a g r a m D i s p l a y N o d e V i e w S t a t e " > < H e i g h t > 1 4 6 . 7 9 9 9 9 9 9 9 9 9 9 9 9 5 < / H e i g h t > < I s E x p a n d e d > t r u e < / I s E x p a n d e d > < L a y e d O u t > t r u e < / L a y e d O u t > < L e f t > 8 0 9 . 0 0 7 6 2 1 1 3 5 3 3 1 6 5 < / L e f t > < T a b I n d e x > 2 < / T a b I n d e x > < T o p > 5 3 . 2 0 0 0 0 0 0 0 0 0 0 0 0 1 7 < / T o p > < W i d t h > 2 0 0 < / W i d t h > < / a : V a l u e > < / a : K e y V a l u e O f D i a g r a m O b j e c t K e y a n y T y p e z b w N T n L X > < a : K e y V a l u e O f D i a g r a m O b j e c t K e y a n y T y p e z b w N T n L X > < a : K e y > < K e y > T a b l e s \ D i m   L o c a t i o n \ C o l u m n s \ L o c a t i o n   I D < / K e y > < / a : K e y > < a : V a l u e   i : t y p e = " D i a g r a m D i s p l a y N o d e V i e w S t a t e " > < H e i g h t > 1 5 0 < / H e i g h t > < I s E x p a n d e d > t r u e < / I s E x p a n d e d > < W i d t h > 2 0 0 < / W i d t h > < / a : V a l u e > < / a : K e y V a l u e O f D i a g r a m O b j e c t K e y a n y T y p e z b w N T n L X > < a : K e y V a l u e O f D i a g r a m O b j e c t K e y a n y T y p e z b w N T n L X > < a : K e y > < K e y > T a b l e s \ D i m   L o c a t i o n \ C o l u m n s \ C i t y < / K e y > < / a : K e y > < a : V a l u e   i : t y p e = " D i a g r a m D i s p l a y N o d e V i e w S t a t e " > < H e i g h t > 1 5 0 < / H e i g h t > < I s E x p a n d e d > t r u e < / I s E x p a n d e d > < W i d t h > 2 0 0 < / W i d t h > < / a : V a l u e > < / a : K e y V a l u e O f D i a g r a m O b j e c t K e y a n y T y p e z b w N T n L X > < a : K e y V a l u e O f D i a g r a m O b j e c t K e y a n y T y p e z b w N T n L X > < a : K e y > < K e y > T a b l e s \ D i m   L o c a t i o n \ C o l u m n s \ S t a t e < / K e y > < / a : K e y > < a : V a l u e   i : t y p e = " D i a g r a m D i s p l a y N o d e V i e w S t a t e " > < H e i g h t > 1 5 0 < / H e i g h t > < I s E x p a n d e d > t r u e < / I s E x p a n d e d > < W i d t h > 2 0 0 < / W i d t h > < / a : V a l u e > < / a : K e y V a l u e O f D i a g r a m O b j e c t K e y a n y T y p e z b w N T n L X > < a : K e y V a l u e O f D i a g r a m O b j e c t K e y a n y T y p e z b w N T n L X > < a : K e y > < K e y > T a b l e s \ D i m   L o c a t i o n \ C o l u m n s \ P o s t a l   C o d e < / K e y > < / a : K e y > < a : V a l u e   i : t y p e = " D i a g r a m D i s p l a y N o d e V i e w S t a t e " > < H e i g h t > 1 5 0 < / H e i g h t > < I s E x p a n d e d > t r u e < / I s E x p a n d e d > < W i d t h > 2 0 0 < / W i d t h > < / a : V a l u e > < / a : K e y V a l u e O f D i a g r a m O b j e c t K e y a n y T y p e z b w N T n L X > < a : K e y V a l u e O f D i a g r a m O b j e c t K e y a n y T y p e z b w N T n L X > < a : K e y > < K e y > T a b l e s \ D i m   L o c a t i o n \ C o l u m n s \ R e g i o n < / K e y > < / a : K e y > < a : V a l u e   i : t y p e = " D i a g r a m D i s p l a y N o d e V i e w S t a t e " > < H e i g h t > 1 5 0 < / H e i g h t > < I s E x p a n d e d > t r u e < / I s E x p a n d e d > < W i d t h > 2 0 0 < / W i d t h > < / a : V a l u e > < / a : K e y V a l u e O f D i a g r a m O b j e c t K e y a n y T y p e z b w N T n L X > < a : K e y V a l u e O f D i a g r a m O b j e c t K e y a n y T y p e z b w N T n L X > < a : K e y > < K e y > T a b l e s \ D i m   P r o d u c t < / K e y > < / a : K e y > < a : V a l u e   i : t y p e = " D i a g r a m D i s p l a y N o d e V i e w S t a t e " > < H e i g h t > 1 5 0 < / H e i g h t > < I s E x p a n d e d > t r u e < / I s E x p a n d e d > < L a y e d O u t > t r u e < / L a y e d O u t > < L e f t > 2 9 9 . 3 1 1 4 3 1 7 0 2 9 9 7 0 8 < / L e f t > < T a b I n d e x > 4 < / T a b I n d e x > < T o p > 3 4 9 . 6 < / T o p > < W i d t h > 2 0 0 < / W i d t h > < / a : V a l u e > < / a : K e y V a l u e O f D i a g r a m O b j e c t K e y a n y T y p e z b w N T n L X > < a : K e y V a l u e O f D i a g r a m O b j e c t K e y a n y T y p e z b w N T n L X > < a : K e y > < K e y > T a b l e s \ D i m   P r o d u c t \ C o l u m n s \ P r o d u c t   I D < / K e y > < / a : K e y > < a : V a l u e   i : t y p e = " D i a g r a m D i s p l a y N o d e V i e w S t a t e " > < H e i g h t > 1 5 0 < / H e i g h t > < I s E x p a n d e d > t r u e < / I s E x p a n d e d > < W i d t h > 2 0 0 < / W i d t h > < / a : V a l u e > < / a : K e y V a l u e O f D i a g r a m O b j e c t K e y a n y T y p e z b w N T n L X > < a : K e y V a l u e O f D i a g r a m O b j e c t K e y a n y T y p e z b w N T n L X > < a : K e y > < K e y > T a b l e s \ D i m   P r o d u c t \ C o l u m n s \ C a t e g o r y < / K e y > < / a : K e y > < a : V a l u e   i : t y p e = " D i a g r a m D i s p l a y N o d e V i e w S t a t e " > < H e i g h t > 1 5 0 < / H e i g h t > < I s E x p a n d e d > t r u e < / I s E x p a n d e d > < W i d t h > 2 0 0 < / W i d t h > < / a : V a l u e > < / a : K e y V a l u e O f D i a g r a m O b j e c t K e y a n y T y p e z b w N T n L X > < a : K e y V a l u e O f D i a g r a m O b j e c t K e y a n y T y p e z b w N T n L X > < a : K e y > < K e y > T a b l e s \ D i m   P r o d u c t \ C o l u m n s \ S u b - C a t e g o r y < / K e y > < / a : K e y > < a : V a l u e   i : t y p e = " D i a g r a m D i s p l a y N o d e V i e w S t a t e " > < H e i g h t > 1 5 0 < / H e i g h t > < I s E x p a n d e d > t r u e < / I s E x p a n d e d > < W i d t h > 2 0 0 < / W i d t h > < / a : V a l u e > < / a : K e y V a l u e O f D i a g r a m O b j e c t K e y a n y T y p e z b w N T n L X > < a : K e y V a l u e O f D i a g r a m O b j e c t K e y a n y T y p e z b w N T n L X > < a : K e y > < K e y > T a b l e s \ D i m   P r o d u c t \ C o l u m n s \ P r o d u c t   N a m e < / K e y > < / a : K e y > < a : V a l u e   i : t y p e = " D i a g r a m D i s p l a y N o d e V i e w S t a t e " > < H e i g h t > 1 5 0 < / H e i g h t > < I s E x p a n d e d > t r u e < / I s E x p a n d e d > < W i d t h > 2 0 0 < / W i d t h > < / a : V a l u e > < / a : K e y V a l u e O f D i a g r a m O b j e c t K e y a n y T y p e z b w N T n L X > < a : K e y V a l u e O f D i a g r a m O b j e c t K e y a n y T y p e z b w N T n L X > < a : K e y > < K e y > T a b l e s \ D i m   P r o d u c t \ M e a s u r e s \ C o u n t   o f   S u b - C a t e g o r y < / K e y > < / a : K e y > < a : V a l u e   i : t y p e = " D i a g r a m D i s p l a y N o d e V i e w S t a t e " > < H e i g h t > 1 5 0 < / H e i g h t > < I s E x p a n d e d > t r u e < / I s E x p a n d e d > < W i d t h > 2 0 0 < / W i d t h > < / a : V a l u e > < / a : K e y V a l u e O f D i a g r a m O b j e c t K e y a n y T y p e z b w N T n L X > < a : K e y V a l u e O f D i a g r a m O b j e c t K e y a n y T y p e z b w N T n L X > < a : K e y > < K e y > T a b l e s \ D i m   P r o d u c t \ C o u n t   o f   S u b - C a t e g o r y \ A d d i t i o n a l   I n f o \ I m p l i c i t   M e a s u r e < / K e y > < / a : K e y > < a : V a l u e   i : t y p e = " D i a g r a m D i s p l a y V i e w S t a t e I D i a g r a m T a g A d d i t i o n a l I n f o " / > < / a : K e y V a l u e O f D i a g r a m O b j e c t K e y a n y T y p e z b w N T n L X > < a : K e y V a l u e O f D i a g r a m O b j e c t K e y a n y T y p e z b w N T n L X > < a : K e y > < K e y > T a b l e s \ D i m   C a l e n d e r < / K e y > < / a : K e y > < a : V a l u e   i : t y p e = " D i a g r a m D i s p l a y N o d e V i e w S t a t e " > < H e i g h t > 2 1 3 . 6 0 0 0 0 0 0 0 0 0 0 0 0 2 < / H e i g h t > < I s E x p a n d e d > t r u e < / I s E x p a n d e d > < L a y e d O u t > t r u e < / L a y e d O u t > < L e f t > 8 3 0 . 0 1 5 2 4 2 2 7 0 6 6 3 2 9 < / L e f t > < T a b I n d e x > 5 < / T a b I n d e x > < T o p > 3 7 1 . 2 0 0 0 0 0 0 0 0 0 0 0 0 5 < / T o p > < W i d t h > 2 0 0 < / W i d t h > < / a : V a l u e > < / a : K e y V a l u e O f D i a g r a m O b j e c t K e y a n y T y p e z b w N T n L X > < a : K e y V a l u e O f D i a g r a m O b j e c t K e y a n y T y p e z b w N T n L X > < a : K e y > < K e y > T a b l e s \ D i m   C a l e n d e r \ C o l u m n s \ D a t e < / K e y > < / a : K e y > < a : V a l u e   i : t y p e = " D i a g r a m D i s p l a y N o d e V i e w S t a t e " > < H e i g h t > 1 5 0 < / H e i g h t > < I s E x p a n d e d > t r u e < / I s E x p a n d e d > < W i d t h > 2 0 0 < / W i d t h > < / a : V a l u e > < / a : K e y V a l u e O f D i a g r a m O b j e c t K e y a n y T y p e z b w N T n L X > < a : K e y V a l u e O f D i a g r a m O b j e c t K e y a n y T y p e z b w N T n L X > < a : K e y > < K e y > T a b l e s \ D i m   C a l e n d e r \ C o l u m n s \ Y e a r < / K e y > < / a : K e y > < a : V a l u e   i : t y p e = " D i a g r a m D i s p l a y N o d e V i e w S t a t e " > < H e i g h t > 1 5 0 < / H e i g h t > < I s E x p a n d e d > t r u e < / I s E x p a n d e d > < W i d t h > 2 0 0 < / W i d t h > < / a : V a l u e > < / a : K e y V a l u e O f D i a g r a m O b j e c t K e y a n y T y p e z b w N T n L X > < a : K e y V a l u e O f D i a g r a m O b j e c t K e y a n y T y p e z b w N T n L X > < a : K e y > < K e y > T a b l e s \ D i m   C a l e n d e r \ C o l u m n s \ M o n t h   N a m e < / K e y > < / a : K e y > < a : V a l u e   i : t y p e = " D i a g r a m D i s p l a y N o d e V i e w S t a t e " > < H e i g h t > 1 5 0 < / H e i g h t > < I s E x p a n d e d > t r u e < / I s E x p a n d e d > < W i d t h > 2 0 0 < / W i d t h > < / a : V a l u e > < / a : K e y V a l u e O f D i a g r a m O b j e c t K e y a n y T y p e z b w N T n L X > < a : K e y V a l u e O f D i a g r a m O b j e c t K e y a n y T y p e z b w N T n L X > < a : K e y > < K e y > T a b l e s \ D i m   C a l e n d e r \ C o l u m n s \ Q u a r t e r < / K e y > < / a : K e y > < a : V a l u e   i : t y p e = " D i a g r a m D i s p l a y N o d e V i e w S t a t e " > < H e i g h t > 1 5 0 < / H e i g h t > < I s E x p a n d e d > t r u e < / I s E x p a n d e d > < W i d t h > 2 0 0 < / W i d t h > < / a : V a l u e > < / a : K e y V a l u e O f D i a g r a m O b j e c t K e y a n y T y p e z b w N T n L X > < a : K e y V a l u e O f D i a g r a m O b j e c t K e y a n y T y p e z b w N T n L X > < a : K e y > < K e y > T a b l e s \ D i m   C a l e n d e r \ C o l u m n s \ S t a r t   o f   W e e k < / K e y > < / a : K e y > < a : V a l u e   i : t y p e = " D i a g r a m D i s p l a y N o d e V i e w S t a t e " > < H e i g h t > 1 5 0 < / H e i g h t > < I s E x p a n d e d > t r u e < / I s E x p a n d e d > < W i d t h > 2 0 0 < / W i d t h > < / a : V a l u e > < / a : K e y V a l u e O f D i a g r a m O b j e c t K e y a n y T y p e z b w N T n L X > < a : K e y V a l u e O f D i a g r a m O b j e c t K e y a n y T y p e z b w N T n L X > < a : K e y > < K e y > T a b l e s \ D i m   C a l e n d e r \ C o l u m n s \ M o n t h   S h o r t < / K e y > < / a : K e y > < a : V a l u e   i : t y p e = " D i a g r a m D i s p l a y N o d e V i e w S t a t e " > < H e i g h t > 1 5 0 < / H e i g h t > < I s E x p a n d e d > t r u e < / I s E x p a n d e d > < W i d t h > 2 0 0 < / W i d t h > < / a : V a l u e > < / a : K e y V a l u e O f D i a g r a m O b j e c t K e y a n y T y p e z b w N T n L X > < a : K e y V a l u e O f D i a g r a m O b j e c t K e y a n y T y p e z b w N T n L X > < a : K e y > < K e y > T a b l e s \ D i m   C a l e n d e r \ H i e r a r c h i e s \ D a t e   H i e r a r c h y < / K e y > < / a : K e y > < a : V a l u e   i : t y p e = " D i a g r a m D i s p l a y N o d e V i e w S t a t e " > < H e i g h t > 1 5 0 < / H e i g h t > < I s E x p a n d e d > t r u e < / I s E x p a n d e d > < W i d t h > 2 0 0 < / W i d t h > < / a : V a l u e > < / a : K e y V a l u e O f D i a g r a m O b j e c t K e y a n y T y p e z b w N T n L X > < a : K e y V a l u e O f D i a g r a m O b j e c t K e y a n y T y p e z b w N T n L X > < a : K e y > < K e y > T a b l e s \ D i m   C a l e n d e r \ H i e r a r c h i e s \ D a t e   H i e r a r c h y \ L e v e l s \ Y e a r < / K e y > < / a : K e y > < a : V a l u e   i : t y p e = " D i a g r a m D i s p l a y N o d e V i e w S t a t e " > < H e i g h t > 1 5 0 < / H e i g h t > < I s E x p a n d e d > t r u e < / I s E x p a n d e d > < W i d t h > 2 0 0 < / W i d t h > < / a : V a l u e > < / a : K e y V a l u e O f D i a g r a m O b j e c t K e y a n y T y p e z b w N T n L X > < a : K e y V a l u e O f D i a g r a m O b j e c t K e y a n y T y p e z b w N T n L X > < a : K e y > < K e y > T a b l e s \ D i m   C a l e n d e r \ H i e r a r c h i e s \ D a t e   H i e r a r c h y \ L e v e l s \ Q u a r t e r < / K e y > < / a : K e y > < a : V a l u e   i : t y p e = " D i a g r a m D i s p l a y N o d e V i e w S t a t e " > < H e i g h t > 1 5 0 < / H e i g h t > < I s E x p a n d e d > t r u e < / I s E x p a n d e d > < W i d t h > 2 0 0 < / W i d t h > < / a : V a l u e > < / a : K e y V a l u e O f D i a g r a m O b j e c t K e y a n y T y p e z b w N T n L X > < a : K e y V a l u e O f D i a g r a m O b j e c t K e y a n y T y p e z b w N T n L X > < a : K e y > < K e y > T a b l e s \ D i m   C a l e n d e r \ H i e r a r c h i e s \ D a t e   H i e r a r c h y \ L e v e l s \ M o n t h   S h o r t < / K e y > < / a : K e y > < a : V a l u e   i : t y p e = " D i a g r a m D i s p l a y N o d e V i e w S t a t e " > < H e i g h t > 1 5 0 < / H e i g h t > < I s E x p a n d e d > t r u e < / I s E x p a n d e d > < W i d t h > 2 0 0 < / W i d t h > < / a : V a l u e > < / a : K e y V a l u e O f D i a g r a m O b j e c t K e y a n y T y p e z b w N T n L X > < a : K e y V a l u e O f D i a g r a m O b j e c t K e y a n y T y p e z b w N T n L X > < a : K e y > < K e y > T a b l e s \ D i m   C a l e n d e r \ H i e r a r c h i e s \ D a t e   H i e r a r c h y \ L e v e l s \ S t a r t   o f   W e e k < / K e y > < / a : K e y > < a : V a l u e   i : t y p e = " D i a g r a m D i s p l a y N o d e V i e w S t a t e " > < H e i g h t > 1 5 0 < / H e i g h t > < I s E x p a n d e d > t r u e < / I s E x p a n d e d > < I s F o c u s e d > t r u e < / I s F o c u s e d > < W i d t h > 2 0 0 < / W i d t h > < / a : V a l u e > < / a : K e y V a l u e O f D i a g r a m O b j e c t K e y a n y T y p e z b w N T n L X > < a : K e y V a l u e O f D i a g r a m O b j e c t K e y a n y T y p e z b w N T n L X > < a : K e y > < K e y > T a b l e s \ D i m   C a l e n d e r \ D a t e   H i e r a r c h y \ A d d i t i o n a l   I n f o \ H i n t   T e x t < / K e y > < / a : K e y > < a : V a l u e   i : t y p e = " D i a g r a m D i s p l a y V i e w S t a t e I D i a g r a m T a g A d d i t i o n a l I n f o " / > < / a : K e y V a l u e O f D i a g r a m O b j e c t K e y a n y T y p e z b w N T n L X > < a : K e y V a l u e O f D i a g r a m O b j e c t K e y a n y T y p e z b w N T n L X > < a : K e y > < K e y > T a b l e s \ O r d e r   F a c t   T a b l e < / K e y > < / a : K e y > < a : V a l u e   i : t y p e = " D i a g r a m D i s p l a y N o d e V i e w S t a t e " > < H e i g h t > 3 7 7 . 9 9 9 9 9 9 9 9 9 9 9 9 9 4 < / H e i g h t > < I s E x p a n d e d > t r u e < / I s E x p a n d e d > < L a y e d O u t > t r u e < / L a y e d O u t > < L e f t > 5 6 7 . 5 1 9 0 5 2 8 3 8 3 2 9 < / L e f t > < S c r o l l V e r t i c a l O f f s e t > 0 . 5 9 9 9 9 9 9 9 9 9 9 9 9 9 4 3 2 < / S c r o l l V e r t i c a l O f f s e t > < T a b I n d e x > 3 < / T a b I n d e x > < T o p > 1 3 5 . 6 < / T o p > < W i d t h > 2 0 0 < / W i d t h > < / a : V a l u e > < / a : K e y V a l u e O f D i a g r a m O b j e c t K e y a n y T y p e z b w N T n L X > < a : K e y V a l u e O f D i a g r a m O b j e c t K e y a n y T y p e z b w N T n L X > < a : K e y > < K e y > T a b l e s \ O r d e r   F a c t   T a b l e \ C o l u m n s \ O r d e r   I D < / K e y > < / a : K e y > < a : V a l u e   i : t y p e = " D i a g r a m D i s p l a y N o d e V i e w S t a t e " > < H e i g h t > 1 5 0 < / H e i g h t > < I s E x p a n d e d > t r u e < / I s E x p a n d e d > < W i d t h > 2 0 0 < / W i d t h > < / a : V a l u e > < / a : K e y V a l u e O f D i a g r a m O b j e c t K e y a n y T y p e z b w N T n L X > < a : K e y V a l u e O f D i a g r a m O b j e c t K e y a n y T y p e z b w N T n L X > < a : K e y > < K e y > T a b l e s \ O r d e r   F a c t   T a b l e \ C o l u m n s \ O r d e r   D a t e < / K e y > < / a : K e y > < a : V a l u e   i : t y p e = " D i a g r a m D i s p l a y N o d e V i e w S t a t e " > < H e i g h t > 1 5 0 < / H e i g h t > < I s E x p a n d e d > t r u e < / I s E x p a n d e d > < W i d t h > 2 0 0 < / W i d t h > < / a : V a l u e > < / a : K e y V a l u e O f D i a g r a m O b j e c t K e y a n y T y p e z b w N T n L X > < a : K e y V a l u e O f D i a g r a m O b j e c t K e y a n y T y p e z b w N T n L X > < a : K e y > < K e y > T a b l e s \ O r d e r   F a c t   T a b l e \ C o l u m n s \ S h i p   D a t e < / K e y > < / a : K e y > < a : V a l u e   i : t y p e = " D i a g r a m D i s p l a y N o d e V i e w S t a t e " > < H e i g h t > 1 5 0 < / H e i g h t > < I s E x p a n d e d > t r u e < / I s E x p a n d e d > < W i d t h > 2 0 0 < / W i d t h > < / a : V a l u e > < / a : K e y V a l u e O f D i a g r a m O b j e c t K e y a n y T y p e z b w N T n L X > < a : K e y V a l u e O f D i a g r a m O b j e c t K e y a n y T y p e z b w N T n L X > < a : K e y > < K e y > T a b l e s \ O r d e r   F a c t   T a b l e \ C o l u m n s \ S h i p   M o d e < / K e y > < / a : K e y > < a : V a l u e   i : t y p e = " D i a g r a m D i s p l a y N o d e V i e w S t a t e " > < H e i g h t > 1 5 0 < / H e i g h t > < I s E x p a n d e d > t r u e < / I s E x p a n d e d > < W i d t h > 2 0 0 < / W i d t h > < / a : V a l u e > < / a : K e y V a l u e O f D i a g r a m O b j e c t K e y a n y T y p e z b w N T n L X > < a : K e y V a l u e O f D i a g r a m O b j e c t K e y a n y T y p e z b w N T n L X > < a : K e y > < K e y > T a b l e s \ O r d e r   F a c t   T a b l e \ C o l u m n s \ C u s t o m e r   I D < / K e y > < / a : K e y > < a : V a l u e   i : t y p e = " D i a g r a m D i s p l a y N o d e V i e w S t a t e " > < H e i g h t > 1 5 0 < / H e i g h t > < I s E x p a n d e d > t r u e < / I s E x p a n d e d > < W i d t h > 2 0 0 < / W i d t h > < / a : V a l u e > < / a : K e y V a l u e O f D i a g r a m O b j e c t K e y a n y T y p e z b w N T n L X > < a : K e y V a l u e O f D i a g r a m O b j e c t K e y a n y T y p e z b w N T n L X > < a : K e y > < K e y > T a b l e s \ O r d e r   F a c t   T a b l e \ C o l u m n s \ S e g m e n t < / K e y > < / a : K e y > < a : V a l u e   i : t y p e = " D i a g r a m D i s p l a y N o d e V i e w S t a t e " > < H e i g h t > 1 5 0 < / H e i g h t > < I s E x p a n d e d > t r u e < / I s E x p a n d e d > < W i d t h > 2 0 0 < / W i d t h > < / a : V a l u e > < / a : K e y V a l u e O f D i a g r a m O b j e c t K e y a n y T y p e z b w N T n L X > < a : K e y V a l u e O f D i a g r a m O b j e c t K e y a n y T y p e z b w N T n L X > < a : K e y > < K e y > T a b l e s \ O r d e r   F a c t   T a b l e \ C o l u m n s \ S a l e s   R e p < / K e y > < / a : K e y > < a : V a l u e   i : t y p e = " D i a g r a m D i s p l a y N o d e V i e w S t a t e " > < H e i g h t > 1 5 0 < / H e i g h t > < I s E x p a n d e d > t r u e < / I s E x p a n d e d > < W i d t h > 2 0 0 < / W i d t h > < / a : V a l u e > < / a : K e y V a l u e O f D i a g r a m O b j e c t K e y a n y T y p e z b w N T n L X > < a : K e y V a l u e O f D i a g r a m O b j e c t K e y a n y T y p e z b w N T n L X > < a : K e y > < K e y > T a b l e s \ O r d e r   F a c t   T a b l e \ C o l u m n s \ S a l e s   T e a m < / K e y > < / a : K e y > < a : V a l u e   i : t y p e = " D i a g r a m D i s p l a y N o d e V i e w S t a t e " > < H e i g h t > 1 5 0 < / H e i g h t > < I s E x p a n d e d > t r u e < / I s E x p a n d e d > < W i d t h > 2 0 0 < / W i d t h > < / a : V a l u e > < / a : K e y V a l u e O f D i a g r a m O b j e c t K e y a n y T y p e z b w N T n L X > < a : K e y V a l u e O f D i a g r a m O b j e c t K e y a n y T y p e z b w N T n L X > < a : K e y > < K e y > T a b l e s \ O r d e r   F a c t   T a b l e \ C o l u m n s \ S a l e s   T e a m   M a n a g e r < / K e y > < / a : K e y > < a : V a l u e   i : t y p e = " D i a g r a m D i s p l a y N o d e V i e w S t a t e " > < H e i g h t > 1 5 0 < / H e i g h t > < I s E x p a n d e d > t r u e < / I s E x p a n d e d > < W i d t h > 2 0 0 < / W i d t h > < / a : V a l u e > < / a : K e y V a l u e O f D i a g r a m O b j e c t K e y a n y T y p e z b w N T n L X > < a : K e y V a l u e O f D i a g r a m O b j e c t K e y a n y T y p e z b w N T n L X > < a : K e y > < K e y > T a b l e s \ O r d e r   F a c t   T a b l e \ C o l u m n s \ L o c a t i o n   I D < / K e y > < / a : K e y > < a : V a l u e   i : t y p e = " D i a g r a m D i s p l a y N o d e V i e w S t a t e " > < H e i g h t > 1 5 0 < / H e i g h t > < I s E x p a n d e d > t r u e < / I s E x p a n d e d > < W i d t h > 2 0 0 < / W i d t h > < / a : V a l u e > < / a : K e y V a l u e O f D i a g r a m O b j e c t K e y a n y T y p e z b w N T n L X > < a : K e y V a l u e O f D i a g r a m O b j e c t K e y a n y T y p e z b w N T n L X > < a : K e y > < K e y > T a b l e s \ O r d e r   F a c t   T a b l e \ C o l u m n s \ P r o d u c t   I D < / K e y > < / a : K e y > < a : V a l u e   i : t y p e = " D i a g r a m D i s p l a y N o d e V i e w S t a t e " > < H e i g h t > 1 5 0 < / H e i g h t > < I s E x p a n d e d > t r u e < / I s E x p a n d e d > < W i d t h > 2 0 0 < / W i d t h > < / a : V a l u e > < / a : K e y V a l u e O f D i a g r a m O b j e c t K e y a n y T y p e z b w N T n L X > < a : K e y V a l u e O f D i a g r a m O b j e c t K e y a n y T y p e z b w N T n L X > < a : K e y > < K e y > T a b l e s \ O r d e r   F a c t   T a b l e \ C o l u m n s \ S a l e s < / K e y > < / a : K e y > < a : V a l u e   i : t y p e = " D i a g r a m D i s p l a y N o d e V i e w S t a t e " > < H e i g h t > 1 5 0 < / H e i g h t > < I s E x p a n d e d > t r u e < / I s E x p a n d e d > < W i d t h > 2 0 0 < / W i d t h > < / a : V a l u e > < / a : K e y V a l u e O f D i a g r a m O b j e c t K e y a n y T y p e z b w N T n L X > < a : K e y V a l u e O f D i a g r a m O b j e c t K e y a n y T y p e z b w N T n L X > < a : K e y > < K e y > T a b l e s \ O r d e r   F a c t   T a b l e \ C o l u m n s \ Q u a n t i t y < / K e y > < / a : K e y > < a : V a l u e   i : t y p e = " D i a g r a m D i s p l a y N o d e V i e w S t a t e " > < H e i g h t > 1 5 0 < / H e i g h t > < I s E x p a n d e d > t r u e < / I s E x p a n d e d > < W i d t h > 2 0 0 < / W i d t h > < / a : V a l u e > < / a : K e y V a l u e O f D i a g r a m O b j e c t K e y a n y T y p e z b w N T n L X > < a : K e y V a l u e O f D i a g r a m O b j e c t K e y a n y T y p e z b w N T n L X > < a : K e y > < K e y > T a b l e s \ O r d e r   F a c t   T a b l e \ C o l u m n s \ D i s c o u n t < / K e y > < / a : K e y > < a : V a l u e   i : t y p e = " D i a g r a m D i s p l a y N o d e V i e w S t a t e " > < H e i g h t > 1 5 0 < / H e i g h t > < I s E x p a n d e d > t r u e < / I s E x p a n d e d > < W i d t h > 2 0 0 < / W i d t h > < / a : V a l u e > < / a : K e y V a l u e O f D i a g r a m O b j e c t K e y a n y T y p e z b w N T n L X > < a : K e y V a l u e O f D i a g r a m O b j e c t K e y a n y T y p e z b w N T n L X > < a : K e y > < K e y > T a b l e s \ O r d e r   F a c t   T a b l e \ C o l u m n s \ P r o f i t < / K e y > < / a : K e y > < a : V a l u e   i : t y p e = " D i a g r a m D i s p l a y N o d e V i e w S t a t e " > < H e i g h t > 1 5 0 < / H e i g h t > < I s E x p a n d e d > t r u e < / I s E x p a n d e d > < W i d t h > 2 0 0 < / W i d t h > < / a : V a l u e > < / a : K e y V a l u e O f D i a g r a m O b j e c t K e y a n y T y p e z b w N T n L X > < a : K e y V a l u e O f D i a g r a m O b j e c t K e y a n y T y p e z b w N T n L X > < a : K e y > < K e y > T a b l e s \ O r d e r   F a c t   T a b l e \ C o l u m n s \ S h i p   D a y s < / K e y > < / a : K e y > < a : V a l u e   i : t y p e = " D i a g r a m D i s p l a y N o d e V i e w S t a t e " > < H e i g h t > 1 5 0 < / H e i g h t > < I s E x p a n d e d > t r u e < / I s E x p a n d e d > < W i d t h > 2 0 0 < / W i d t h > < / a : V a l u e > < / a : K e y V a l u e O f D i a g r a m O b j e c t K e y a n y T y p e z b w N T n L X > < a : K e y V a l u e O f D i a g r a m O b j e c t K e y a n y T y p e z b w N T n L X > < a : K e y > < K e y > T a b l e s \ O r d e r   F a c t   T a b l e \ M e a s u r e s \ T o t a l   P r o f i t < / K e y > < / a : K e y > < a : V a l u e   i : t y p e = " D i a g r a m D i s p l a y N o d e V i e w S t a t e " > < H e i g h t > 1 5 0 < / H e i g h t > < I s E x p a n d e d > t r u e < / I s E x p a n d e d > < W i d t h > 2 0 0 < / W i d t h > < / a : V a l u e > < / a : K e y V a l u e O f D i a g r a m O b j e c t K e y a n y T y p e z b w N T n L X > < a : K e y V a l u e O f D i a g r a m O b j e c t K e y a n y T y p e z b w N T n L X > < a : K e y > < K e y > T a b l e s \ O r d e r   F a c t   T a b l e \ M e a s u r e s \ T o t a l   P r o d u c t < / K e y > < / a : K e y > < a : V a l u e   i : t y p e = " D i a g r a m D i s p l a y N o d e V i e w S t a t e " > < H e i g h t > 1 5 0 < / H e i g h t > < I s E x p a n d e d > t r u e < / I s E x p a n d e d > < W i d t h > 2 0 0 < / W i d t h > < / a : V a l u e > < / a : K e y V a l u e O f D i a g r a m O b j e c t K e y a n y T y p e z b w N T n L X > < a : K e y V a l u e O f D i a g r a m O b j e c t K e y a n y T y p e z b w N T n L X > < a : K e y > < K e y > T a b l e s \ O r d e r   F a c t   T a b l e \ M e a s u r e s \ R e v e n u e < / K e y > < / a : K e y > < a : V a l u e   i : t y p e = " D i a g r a m D i s p l a y N o d e V i e w S t a t e " > < H e i g h t > 1 5 0 < / H e i g h t > < I s E x p a n d e d > t r u e < / I s E x p a n d e d > < W i d t h > 2 0 0 < / W i d t h > < / a : V a l u e > < / a : K e y V a l u e O f D i a g r a m O b j e c t K e y a n y T y p e z b w N T n L X > < a : K e y V a l u e O f D i a g r a m O b j e c t K e y a n y T y p e z b w N T n L X > < a : K e y > < K e y > T a b l e s \ O r d e r   F a c t   T a b l e \ M e a s u r e s \ T o t a l   O r d e r s < / K e y > < / a : K e y > < a : V a l u e   i : t y p e = " D i a g r a m D i s p l a y N o d e V i e w S t a t e " > < H e i g h t > 1 5 0 < / H e i g h t > < I s E x p a n d e d > t r u e < / I s E x p a n d e d > < W i d t h > 2 0 0 < / W i d t h > < / a : V a l u e > < / a : K e y V a l u e O f D i a g r a m O b j e c t K e y a n y T y p e z b w N T n L X > < a : K e y V a l u e O f D i a g r a m O b j e c t K e y a n y T y p e z b w N T n L X > < a : K e y > < K e y > T a b l e s \ O r d e r   F a c t   T a b l e \ M e a s u r e s \ A v g   S h i p p i n g   D a y s < / K e y > < / a : K e y > < a : V a l u e   i : t y p e = " D i a g r a m D i s p l a y N o d e V i e w S t a t e " > < H e i g h t > 1 5 0 < / H e i g h t > < I s E x p a n d e d > t r u e < / I s E x p a n d e d > < W i d t h > 2 0 0 < / W i d t h > < / a : V a l u e > < / a : K e y V a l u e O f D i a g r a m O b j e c t K e y a n y T y p e z b w N T n L X > < a : K e y V a l u e O f D i a g r a m O b j e c t K e y a n y T y p e z b w N T n L X > < a : K e y > < K e y > T a b l e s \ O r d e r   F a c t   T a b l e \ M e a s u r e s \ P r e v i o u s   Y r   S a l e s < / K e y > < / a : K e y > < a : V a l u e   i : t y p e = " D i a g r a m D i s p l a y N o d e V i e w S t a t e " > < H e i g h t > 1 5 0 < / H e i g h t > < I s E x p a n d e d > t r u e < / I s E x p a n d e d > < W i d t h > 2 0 0 < / W i d t h > < / a : V a l u e > < / a : K e y V a l u e O f D i a g r a m O b j e c t K e y a n y T y p e z b w N T n L X > < a : K e y V a l u e O f D i a g r a m O b j e c t K e y a n y T y p e z b w N T n L X > < a : K e y > < K e y > R e l a t i o n s h i p s \ & l t ; T a b l e s \ O r d e r   F a c t   T a b l e \ C o l u m n s \ C u s t o m e r   I D & g t ; - & l t ; T a b l e s \ D i m   C u s t o m e r s \ C o l u m n s \ C u s t o m e r   I D & g t ; < / K e y > < / a : K e y > < a : V a l u e   i : t y p e = " D i a g r a m D i s p l a y L i n k V i e w S t a t e " > < A u t o m a t i o n P r o p e r t y H e l p e r T e x t > E n d   p o i n t   1 :   ( 6 5 7 . 5 1 9 0 5 3 , 1 1 9 . 6 ) .   E n d   p o i n t   2 :   ( 5 1 3 . 9 0 3 8 1 0 5 6 7 6 6 6 , 1 2 9 . 4 )   < / A u t o m a t i o n P r o p e r t y H e l p e r T e x t > < L a y e d O u t > t r u e < / L a y e d O u t > < P o i n t s   x m l n s : b = " h t t p : / / s c h e m a s . d a t a c o n t r a c t . o r g / 2 0 0 4 / 0 7 / S y s t e m . W i n d o w s " > < b : P o i n t > < b : _ x > 6 5 7 . 5 1 9 0 5 3 < / b : _ x > < b : _ y > 1 1 9 . 6 < / b : _ y > < / b : P o i n t > < b : P o i n t > < b : _ x > 6 5 7 . 5 1 9 0 5 3 < / b : _ x > < b : _ y > 1 1 8 . 1 < / b : _ y > < / b : P o i n t > < b : P o i n t > < b : _ x > 6 5 5 . 5 1 9 0 5 3 < / b : _ x > < b : _ y > 1 1 6 . 1 < / b : _ y > < / b : P o i n t > < b : P o i n t > < b : _ x > 5 5 0 . 0 1 9 0 5 3 0 0 4 4 9 9 9 4 < / b : _ x > < b : _ y > 1 1 6 . 1 < / b : _ y > < / b : P o i n t > < b : P o i n t > < b : _ x > 5 4 8 . 0 1 9 0 5 3 0 0 4 4 9 9 9 4 < / b : _ x > < b : _ y > 1 1 8 . 1 < / b : _ y > < / b : P o i n t > < b : P o i n t > < b : _ x > 5 4 8 . 0 1 9 0 5 3 0 0 4 4 9 9 9 4 < / b : _ x > < b : _ y > 1 2 7 . 4 < / b : _ y > < / b : P o i n t > < b : P o i n t > < b : _ x > 5 4 6 . 0 1 9 0 5 3 0 0 4 4 9 9 9 4 < / b : _ x > < b : _ y > 1 2 9 . 4 < / b : _ y > < / b : P o i n t > < b : P o i n t > < b : _ x > 5 1 3 . 9 0 3 8 1 0 5 6 7 6 6 5 8 < / b : _ x > < b : _ y > 1 2 9 . 4 < / b : _ y > < / b : P o i n t > < / P o i n t s > < / a : V a l u e > < / a : K e y V a l u e O f D i a g r a m O b j e c t K e y a n y T y p e z b w N T n L X > < a : K e y V a l u e O f D i a g r a m O b j e c t K e y a n y T y p e z b w N T n L X > < a : K e y > < K e y > R e l a t i o n s h i p s \ & l t ; T a b l e s \ O r d e r   F a c t   T a b l e \ C o l u m n s \ C u s t o m e r   I D & g t ; - & l t ; T a b l e s \ D i m   C u s t o m e r s \ C o l u m n s \ C u s t o m e r   I D & g t ; \ F K < / K e y > < / a : K e y > < a : V a l u e   i : t y p e = " D i a g r a m D i s p l a y L i n k E n d p o i n t V i e w S t a t e " > < H e i g h t > 1 6 < / H e i g h t > < L a b e l L o c a t i o n   x m l n s : b = " h t t p : / / s c h e m a s . d a t a c o n t r a c t . o r g / 2 0 0 4 / 0 7 / S y s t e m . W i n d o w s " > < b : _ x > 6 4 9 . 5 1 9 0 5 3 < / b : _ x > < b : _ y > 1 1 9 . 6 < / b : _ y > < / L a b e l L o c a t i o n > < L o c a t i o n   x m l n s : b = " h t t p : / / s c h e m a s . d a t a c o n t r a c t . o r g / 2 0 0 4 / 0 7 / S y s t e m . W i n d o w s " > < b : _ x > 6 5 7 . 5 1 9 0 5 3 < / b : _ x > < b : _ y > 1 3 5 . 6 < / b : _ y > < / L o c a t i o n > < S h a p e R o t a t e A n g l e > 2 7 0 < / S h a p e R o t a t e A n g l e > < W i d t h > 1 6 < / W i d t h > < / a : V a l u e > < / a : K e y V a l u e O f D i a g r a m O b j e c t K e y a n y T y p e z b w N T n L X > < a : K e y V a l u e O f D i a g r a m O b j e c t K e y a n y T y p e z b w N T n L X > < a : K e y > < K e y > R e l a t i o n s h i p s \ & l t ; T a b l e s \ O r d e r   F a c t   T a b l e \ C o l u m n s \ C u s t o m e r   I D & g t ; - & l t ; T a b l e s \ D i m   C u s t o m e r s \ C o l u m n s \ C u s t o m e r   I D & g t ; \ P K < / K e y > < / a : K e y > < a : V a l u e   i : t y p e = " D i a g r a m D i s p l a y L i n k E n d p o i n t V i e w S t a t e " > < H e i g h t > 1 6 < / H e i g h t > < L a b e l L o c a t i o n   x m l n s : b = " h t t p : / / s c h e m a s . d a t a c o n t r a c t . o r g / 2 0 0 4 / 0 7 / S y s t e m . W i n d o w s " > < b : _ x > 4 9 7 . 9 0 3 8 1 0 5 6 7 6 6 5 8 < / b : _ x > < b : _ y > 1 2 1 . 4 < / b : _ y > < / L a b e l L o c a t i o n > < L o c a t i o n   x m l n s : b = " h t t p : / / s c h e m a s . d a t a c o n t r a c t . o r g / 2 0 0 4 / 0 7 / S y s t e m . W i n d o w s " > < b : _ x > 4 9 7 . 9 0 3 8 1 0 5 6 7 6 6 5 8 < / b : _ x > < b : _ y > 1 2 9 . 4 < / b : _ y > < / L o c a t i o n > < S h a p e R o t a t e A n g l e > 3 6 0 < / S h a p e R o t a t e A n g l e > < W i d t h > 1 6 < / W i d t h > < / a : V a l u e > < / a : K e y V a l u e O f D i a g r a m O b j e c t K e y a n y T y p e z b w N T n L X > < a : K e y V a l u e O f D i a g r a m O b j e c t K e y a n y T y p e z b w N T n L X > < a : K e y > < K e y > R e l a t i o n s h i p s \ & l t ; T a b l e s \ O r d e r   F a c t   T a b l e \ C o l u m n s \ C u s t o m e r   I D & g t ; - & l t ; T a b l e s \ D i m   C u s t o m e r s \ C o l u m n s \ C u s t o m e r   I D & g t ; \ C r o s s F i l t e r < / K e y > < / a : K e y > < a : V a l u e   i : t y p e = " D i a g r a m D i s p l a y L i n k C r o s s F i l t e r V i e w S t a t e " > < P o i n t s   x m l n s : b = " h t t p : / / s c h e m a s . d a t a c o n t r a c t . o r g / 2 0 0 4 / 0 7 / S y s t e m . W i n d o w s " > < b : P o i n t > < b : _ x > 6 5 7 . 5 1 9 0 5 3 < / b : _ x > < b : _ y > 1 1 9 . 6 < / b : _ y > < / b : P o i n t > < b : P o i n t > < b : _ x > 6 5 7 . 5 1 9 0 5 3 < / b : _ x > < b : _ y > 1 1 8 . 1 < / b : _ y > < / b : P o i n t > < b : P o i n t > < b : _ x > 6 5 5 . 5 1 9 0 5 3 < / b : _ x > < b : _ y > 1 1 6 . 1 < / b : _ y > < / b : P o i n t > < b : P o i n t > < b : _ x > 5 5 0 . 0 1 9 0 5 3 0 0 4 4 9 9 9 4 < / b : _ x > < b : _ y > 1 1 6 . 1 < / b : _ y > < / b : P o i n t > < b : P o i n t > < b : _ x > 5 4 8 . 0 1 9 0 5 3 0 0 4 4 9 9 9 4 < / b : _ x > < b : _ y > 1 1 8 . 1 < / b : _ y > < / b : P o i n t > < b : P o i n t > < b : _ x > 5 4 8 . 0 1 9 0 5 3 0 0 4 4 9 9 9 4 < / b : _ x > < b : _ y > 1 2 7 . 4 < / b : _ y > < / b : P o i n t > < b : P o i n t > < b : _ x > 5 4 6 . 0 1 9 0 5 3 0 0 4 4 9 9 9 4 < / b : _ x > < b : _ y > 1 2 9 . 4 < / b : _ y > < / b : P o i n t > < b : P o i n t > < b : _ x > 5 1 3 . 9 0 3 8 1 0 5 6 7 6 6 5 8 < / b : _ x > < b : _ y > 1 2 9 . 4 < / b : _ y > < / b : P o i n t > < / P o i n t s > < / a : V a l u e > < / a : K e y V a l u e O f D i a g r a m O b j e c t K e y a n y T y p e z b w N T n L X > < a : K e y V a l u e O f D i a g r a m O b j e c t K e y a n y T y p e z b w N T n L X > < a : K e y > < K e y > R e l a t i o n s h i p s \ & l t ; T a b l e s \ O r d e r   F a c t   T a b l e \ C o l u m n s \ L o c a t i o n   I D & g t ; - & l t ; T a b l e s \ D i m   L o c a t i o n \ C o l u m n s \ L o c a t i o n   I D & g t ; < / K e y > < / a : K e y > < a : V a l u e   i : t y p e = " D i a g r a m D i s p l a y L i n k V i e w S t a t e " > < A u t o m a t i o n P r o p e r t y H e l p e r T e x t > E n d   p o i n t   1 :   ( 6 7 7 . 5 1 9 0 5 3 , 1 1 9 . 6 ) .   E n d   p o i n t   2 :   ( 7 9 3 . 0 0 7 6 2 1 1 3 5 3 3 2 , 1 2 6 . 6 )   < / A u t o m a t i o n P r o p e r t y H e l p e r T e x t > < L a y e d O u t > t r u e < / L a y e d O u t > < P o i n t s   x m l n s : b = " h t t p : / / s c h e m a s . d a t a c o n t r a c t . o r g / 2 0 0 4 / 0 7 / S y s t e m . W i n d o w s " > < b : P o i n t > < b : _ x > 6 7 7 . 5 1 9 0 5 3 < / b : _ x > < b : _ y > 1 1 9 . 6 < / b : _ y > < / b : P o i n t > < b : P o i n t > < b : _ x > 6 7 7 . 5 1 9 0 5 3 < / b : _ x > < b : _ y > 1 1 8 . 1 < / b : _ y > < / b : P o i n t > < b : P o i n t > < b : _ x > 6 7 9 . 5 1 9 0 5 3 < / b : _ x > < b : _ y > 1 1 6 . 1 < / b : _ y > < / b : P o i n t > < b : P o i n t > < b : _ x > 7 8 5 . 0 1 9 0 5 2 9 9 5 5 < / b : _ x > < b : _ y > 1 1 6 . 1 < / b : _ y > < / b : P o i n t > < b : P o i n t > < b : _ x > 7 8 7 . 0 1 9 0 5 2 9 9 5 5 < / b : _ x > < b : _ y > 1 1 8 . 1 < / b : _ y > < / b : P o i n t > < b : P o i n t > < b : _ x > 7 8 7 . 0 1 9 0 5 2 9 9 5 5 < / b : _ x > < b : _ y > 1 2 4 . 6 < / b : _ y > < / b : P o i n t > < b : P o i n t > < b : _ x > 7 8 9 . 0 1 9 0 5 2 9 9 5 5 < / b : _ x > < b : _ y > 1 2 6 . 6 < / b : _ y > < / b : P o i n t > < b : P o i n t > < b : _ x > 7 9 3 . 0 0 7 6 2 1 1 3 5 3 3 1 6 5 < / b : _ x > < b : _ y > 1 2 6 . 6 < / b : _ y > < / b : P o i n t > < / P o i n t s > < / a : V a l u e > < / a : K e y V a l u e O f D i a g r a m O b j e c t K e y a n y T y p e z b w N T n L X > < a : K e y V a l u e O f D i a g r a m O b j e c t K e y a n y T y p e z b w N T n L X > < a : K e y > < K e y > R e l a t i o n s h i p s \ & l t ; T a b l e s \ O r d e r   F a c t   T a b l e \ C o l u m n s \ L o c a t i o n   I D & g t ; - & l t ; T a b l e s \ D i m   L o c a t i o n \ C o l u m n s \ L o c a t i o n   I D & g t ; \ F K < / K e y > < / a : K e y > < a : V a l u e   i : t y p e = " D i a g r a m D i s p l a y L i n k E n d p o i n t V i e w S t a t e " > < H e i g h t > 1 6 < / H e i g h t > < L a b e l L o c a t i o n   x m l n s : b = " h t t p : / / s c h e m a s . d a t a c o n t r a c t . o r g / 2 0 0 4 / 0 7 / S y s t e m . W i n d o w s " > < b : _ x > 6 6 9 . 5 1 9 0 5 3 < / b : _ x > < b : _ y > 1 1 9 . 6 < / b : _ y > < / L a b e l L o c a t i o n > < L o c a t i o n   x m l n s : b = " h t t p : / / s c h e m a s . d a t a c o n t r a c t . o r g / 2 0 0 4 / 0 7 / S y s t e m . W i n d o w s " > < b : _ x > 6 7 7 . 5 1 9 0 5 3 < / b : _ x > < b : _ y > 1 3 5 . 6 < / b : _ y > < / L o c a t i o n > < S h a p e R o t a t e A n g l e > 2 7 0 < / S h a p e R o t a t e A n g l e > < W i d t h > 1 6 < / W i d t h > < / a : V a l u e > < / a : K e y V a l u e O f D i a g r a m O b j e c t K e y a n y T y p e z b w N T n L X > < a : K e y V a l u e O f D i a g r a m O b j e c t K e y a n y T y p e z b w N T n L X > < a : K e y > < K e y > R e l a t i o n s h i p s \ & l t ; T a b l e s \ O r d e r   F a c t   T a b l e \ C o l u m n s \ L o c a t i o n   I D & g t ; - & l t ; T a b l e s \ D i m   L o c a t i o n \ C o l u m n s \ L o c a t i o n   I D & g t ; \ P K < / K e y > < / a : K e y > < a : V a l u e   i : t y p e = " D i a g r a m D i s p l a y L i n k E n d p o i n t V i e w S t a t e " > < H e i g h t > 1 6 < / H e i g h t > < L a b e l L o c a t i o n   x m l n s : b = " h t t p : / / s c h e m a s . d a t a c o n t r a c t . o r g / 2 0 0 4 / 0 7 / S y s t e m . W i n d o w s " > < b : _ x > 7 9 3 . 0 0 7 6 2 1 1 3 5 3 3 1 6 5 < / b : _ x > < b : _ y > 1 1 8 . 6 < / b : _ y > < / L a b e l L o c a t i o n > < L o c a t i o n   x m l n s : b = " h t t p : / / s c h e m a s . d a t a c o n t r a c t . o r g / 2 0 0 4 / 0 7 / S y s t e m . W i n d o w s " > < b : _ x > 8 0 9 . 0 0 7 6 2 1 1 3 5 3 3 1 6 5 < / b : _ x > < b : _ y > 1 2 6 . 6 < / b : _ y > < / L o c a t i o n > < S h a p e R o t a t e A n g l e > 1 8 0 < / S h a p e R o t a t e A n g l e > < W i d t h > 1 6 < / W i d t h > < / a : V a l u e > < / a : K e y V a l u e O f D i a g r a m O b j e c t K e y a n y T y p e z b w N T n L X > < a : K e y V a l u e O f D i a g r a m O b j e c t K e y a n y T y p e z b w N T n L X > < a : K e y > < K e y > R e l a t i o n s h i p s \ & l t ; T a b l e s \ O r d e r   F a c t   T a b l e \ C o l u m n s \ L o c a t i o n   I D & g t ; - & l t ; T a b l e s \ D i m   L o c a t i o n \ C o l u m n s \ L o c a t i o n   I D & g t ; \ C r o s s F i l t e r < / K e y > < / a : K e y > < a : V a l u e   i : t y p e = " D i a g r a m D i s p l a y L i n k C r o s s F i l t e r V i e w S t a t e " > < P o i n t s   x m l n s : b = " h t t p : / / s c h e m a s . d a t a c o n t r a c t . o r g / 2 0 0 4 / 0 7 / S y s t e m . W i n d o w s " > < b : P o i n t > < b : _ x > 6 7 7 . 5 1 9 0 5 3 < / b : _ x > < b : _ y > 1 1 9 . 6 < / b : _ y > < / b : P o i n t > < b : P o i n t > < b : _ x > 6 7 7 . 5 1 9 0 5 3 < / b : _ x > < b : _ y > 1 1 8 . 1 < / b : _ y > < / b : P o i n t > < b : P o i n t > < b : _ x > 6 7 9 . 5 1 9 0 5 3 < / b : _ x > < b : _ y > 1 1 6 . 1 < / b : _ y > < / b : P o i n t > < b : P o i n t > < b : _ x > 7 8 5 . 0 1 9 0 5 2 9 9 5 5 < / b : _ x > < b : _ y > 1 1 6 . 1 < / b : _ y > < / b : P o i n t > < b : P o i n t > < b : _ x > 7 8 7 . 0 1 9 0 5 2 9 9 5 5 < / b : _ x > < b : _ y > 1 1 8 . 1 < / b : _ y > < / b : P o i n t > < b : P o i n t > < b : _ x > 7 8 7 . 0 1 9 0 5 2 9 9 5 5 < / b : _ x > < b : _ y > 1 2 4 . 6 < / b : _ y > < / b : P o i n t > < b : P o i n t > < b : _ x > 7 8 9 . 0 1 9 0 5 2 9 9 5 5 < / b : _ x > < b : _ y > 1 2 6 . 6 < / b : _ y > < / b : P o i n t > < b : P o i n t > < b : _ x > 7 9 3 . 0 0 7 6 2 1 1 3 5 3 3 1 6 5 < / b : _ x > < b : _ y > 1 2 6 . 6 < / b : _ y > < / b : P o i n t > < / P o i n t s > < / a : V a l u e > < / a : K e y V a l u e O f D i a g r a m O b j e c t K e y a n y T y p e z b w N T n L X > < a : K e y V a l u e O f D i a g r a m O b j e c t K e y a n y T y p e z b w N T n L X > < a : K e y > < K e y > R e l a t i o n s h i p s \ & l t ; T a b l e s \ O r d e r   F a c t   T a b l e \ C o l u m n s \ P r o d u c t   I D & g t ; - & l t ; T a b l e s \ D i m   P r o d u c t \ C o l u m n s \ P r o d u c t   I D & g t ; < / K e y > < / a : K e y > < a : V a l u e   i : t y p e = " D i a g r a m D i s p l a y L i n k V i e w S t a t e " > < A u t o m a t i o n P r o p e r t y H e l p e r T e x t > E n d   p o i n t   1 :   ( 5 5 1 . 5 1 9 0 5 2 8 3 8 3 2 9 , 3 2 4 . 6 ) .   E n d   p o i n t   2 :   ( 5 1 5 . 3 1 1 4 3 1 7 0 2 9 9 7 , 4 2 4 . 6 )   < / A u t o m a t i o n P r o p e r t y H e l p e r T e x t > < L a y e d O u t > t r u e < / L a y e d O u t > < P o i n t s   x m l n s : b = " h t t p : / / s c h e m a s . d a t a c o n t r a c t . o r g / 2 0 0 4 / 0 7 / S y s t e m . W i n d o w s " > < b : P o i n t > < b : _ x > 5 5 1 . 5 1 9 0 5 2 8 3 8 3 2 9 1 2 < / b : _ x > < b : _ y > 3 2 4 . 6 < / b : _ y > < / b : P o i n t > < b : P o i n t > < b : _ x > 5 3 5 . 4 1 5 2 4 2 5 < / b : _ x > < b : _ y > 3 2 4 . 6 < / b : _ y > < / b : P o i n t > < b : P o i n t > < b : _ x > 5 3 3 . 4 1 5 2 4 2 5 < / b : _ x > < b : _ y > 3 2 6 . 6 < / b : _ y > < / b : P o i n t > < b : P o i n t > < b : _ x > 5 3 3 . 4 1 5 2 4 2 5 < / b : _ x > < b : _ y > 4 2 2 . 6 < / b : _ y > < / b : P o i n t > < b : P o i n t > < b : _ x > 5 3 1 . 4 1 5 2 4 2 5 < / b : _ x > < b : _ y > 4 2 4 . 6 < / b : _ y > < / b : P o i n t > < b : P o i n t > < b : _ x > 5 1 5 . 3 1 1 4 3 1 7 0 2 9 9 7 < / b : _ x > < b : _ y > 4 2 4 . 6 < / b : _ y > < / b : P o i n t > < / P o i n t s > < / a : V a l u e > < / a : K e y V a l u e O f D i a g r a m O b j e c t K e y a n y T y p e z b w N T n L X > < a : K e y V a l u e O f D i a g r a m O b j e c t K e y a n y T y p e z b w N T n L X > < a : K e y > < K e y > R e l a t i o n s h i p s \ & l t ; T a b l e s \ O r d e r   F a c t   T a b l e \ C o l u m n s \ P r o d u c t   I D & g t ; - & l t ; T a b l e s \ D i m   P r o d u c t \ C o l u m n s \ P r o d u c t   I D & g t ; \ F K < / K e y > < / a : K e y > < a : V a l u e   i : t y p e = " D i a g r a m D i s p l a y L i n k E n d p o i n t V i e w S t a t e " > < H e i g h t > 1 6 < / H e i g h t > < L a b e l L o c a t i o n   x m l n s : b = " h t t p : / / s c h e m a s . d a t a c o n t r a c t . o r g / 2 0 0 4 / 0 7 / S y s t e m . W i n d o w s " > < b : _ x > 5 5 1 . 5 1 9 0 5 2 8 3 8 3 2 9 1 2 < / b : _ x > < b : _ y > 3 1 6 . 6 < / b : _ y > < / L a b e l L o c a t i o n > < L o c a t i o n   x m l n s : b = " h t t p : / / s c h e m a s . d a t a c o n t r a c t . o r g / 2 0 0 4 / 0 7 / S y s t e m . W i n d o w s " > < b : _ x > 5 6 7 . 5 1 9 0 5 2 8 3 8 3 2 9 < / b : _ x > < b : _ y > 3 2 4 . 6 < / b : _ y > < / L o c a t i o n > < S h a p e R o t a t e A n g l e > 1 8 0 < / S h a p e R o t a t e A n g l e > < W i d t h > 1 6 < / W i d t h > < / a : V a l u e > < / a : K e y V a l u e O f D i a g r a m O b j e c t K e y a n y T y p e z b w N T n L X > < a : K e y V a l u e O f D i a g r a m O b j e c t K e y a n y T y p e z b w N T n L X > < a : K e y > < K e y > R e l a t i o n s h i p s \ & l t ; T a b l e s \ O r d e r   F a c t   T a b l e \ C o l u m n s \ P r o d u c t   I D & g t ; - & l t ; T a b l e s \ D i m   P r o d u c t \ C o l u m n s \ P r o d u c t   I D & g t ; \ P K < / K e y > < / a : K e y > < a : V a l u e   i : t y p e = " D i a g r a m D i s p l a y L i n k E n d p o i n t V i e w S t a t e " > < H e i g h t > 1 6 < / H e i g h t > < L a b e l L o c a t i o n   x m l n s : b = " h t t p : / / s c h e m a s . d a t a c o n t r a c t . o r g / 2 0 0 4 / 0 7 / S y s t e m . W i n d o w s " > < b : _ x > 4 9 9 . 3 1 1 4 3 1 7 0 2 9 9 6 9 7 < / b : _ x > < b : _ y > 4 1 6 . 6 < / b : _ y > < / L a b e l L o c a t i o n > < L o c a t i o n   x m l n s : b = " h t t p : / / s c h e m a s . d a t a c o n t r a c t . o r g / 2 0 0 4 / 0 7 / S y s t e m . W i n d o w s " > < b : _ x > 4 9 9 . 3 1 1 4 3 1 7 0 2 9 9 7 < / b : _ x > < b : _ y > 4 2 4 . 6 < / b : _ y > < / L o c a t i o n > < S h a p e R o t a t e A n g l e > 3 6 0 < / S h a p e R o t a t e A n g l e > < W i d t h > 1 6 < / W i d t h > < / a : V a l u e > < / a : K e y V a l u e O f D i a g r a m O b j e c t K e y a n y T y p e z b w N T n L X > < a : K e y V a l u e O f D i a g r a m O b j e c t K e y a n y T y p e z b w N T n L X > < a : K e y > < K e y > R e l a t i o n s h i p s \ & l t ; T a b l e s \ O r d e r   F a c t   T a b l e \ C o l u m n s \ P r o d u c t   I D & g t ; - & l t ; T a b l e s \ D i m   P r o d u c t \ C o l u m n s \ P r o d u c t   I D & g t ; \ C r o s s F i l t e r < / K e y > < / a : K e y > < a : V a l u e   i : t y p e = " D i a g r a m D i s p l a y L i n k C r o s s F i l t e r V i e w S t a t e " > < P o i n t s   x m l n s : b = " h t t p : / / s c h e m a s . d a t a c o n t r a c t . o r g / 2 0 0 4 / 0 7 / S y s t e m . W i n d o w s " > < b : P o i n t > < b : _ x > 5 5 1 . 5 1 9 0 5 2 8 3 8 3 2 9 1 2 < / b : _ x > < b : _ y > 3 2 4 . 6 < / b : _ y > < / b : P o i n t > < b : P o i n t > < b : _ x > 5 3 5 . 4 1 5 2 4 2 5 < / b : _ x > < b : _ y > 3 2 4 . 6 < / b : _ y > < / b : P o i n t > < b : P o i n t > < b : _ x > 5 3 3 . 4 1 5 2 4 2 5 < / b : _ x > < b : _ y > 3 2 6 . 6 < / b : _ y > < / b : P o i n t > < b : P o i n t > < b : _ x > 5 3 3 . 4 1 5 2 4 2 5 < / b : _ x > < b : _ y > 4 2 2 . 6 < / b : _ y > < / b : P o i n t > < b : P o i n t > < b : _ x > 5 3 1 . 4 1 5 2 4 2 5 < / b : _ x > < b : _ y > 4 2 4 . 6 < / b : _ y > < / b : P o i n t > < b : P o i n t > < b : _ x > 5 1 5 . 3 1 1 4 3 1 7 0 2 9 9 7 < / b : _ x > < b : _ y > 4 2 4 . 6 < / b : _ y > < / b : P o i n t > < / P o i n t s > < / a : V a l u e > < / a : K e y V a l u e O f D i a g r a m O b j e c t K e y a n y T y p e z b w N T n L X > < a : K e y V a l u e O f D i a g r a m O b j e c t K e y a n y T y p e z b w N T n L X > < a : K e y > < K e y > R e l a t i o n s h i p s \ & l t ; T a b l e s \ O r d e r   F a c t   T a b l e \ C o l u m n s \ O r d e r   D a t e & g t ; - & l t ; T a b l e s \ D i m   C a l e n d e r \ C o l u m n s \ D a t e & g t ; < / K e y > < / a : K e y > < a : V a l u e   i : t y p e = " D i a g r a m D i s p l a y L i n k V i e w S t a t e " > < A u t o m a t i o n P r o p e r t y H e l p e r T e x t > E n d   p o i n t   1 :   ( 7 8 3 . 5 1 9 0 5 2 8 3 8 3 2 9 , 3 2 4 . 6 ) .   E n d   p o i n t   2 :   ( 9 3 0 . 0 1 5 2 4 2 , 3 5 5 . 2 )   < / A u t o m a t i o n P r o p e r t y H e l p e r T e x t > < L a y e d O u t > t r u e < / L a y e d O u t > < P o i n t s   x m l n s : b = " h t t p : / / s c h e m a s . d a t a c o n t r a c t . o r g / 2 0 0 4 / 0 7 / S y s t e m . W i n d o w s " > < b : P o i n t > < b : _ x > 7 8 3 . 5 1 9 0 5 2 8 3 8 3 2 8 8 9 < / b : _ x > < b : _ y > 3 2 4 . 6 < / b : _ y > < / b : P o i n t > < b : P o i n t > < b : _ x > 9 2 8 . 0 1 5 2 4 2 < / b : _ x > < b : _ y > 3 2 4 . 6 < / b : _ y > < / b : P o i n t > < b : P o i n t > < b : _ x > 9 3 0 . 0 1 5 2 4 2 < / b : _ x > < b : _ y > 3 2 6 . 6 < / b : _ y > < / b : P o i n t > < b : P o i n t > < b : _ x > 9 3 0 . 0 1 5 2 4 2 < / b : _ x > < b : _ y > 3 5 5 . 2 0 0 0 0 0 0 0 0 0 0 0 0 5 < / b : _ y > < / b : P o i n t > < / P o i n t s > < / a : V a l u e > < / a : K e y V a l u e O f D i a g r a m O b j e c t K e y a n y T y p e z b w N T n L X > < a : K e y V a l u e O f D i a g r a m O b j e c t K e y a n y T y p e z b w N T n L X > < a : K e y > < K e y > R e l a t i o n s h i p s \ & l t ; T a b l e s \ O r d e r   F a c t   T a b l e \ C o l u m n s \ O r d e r   D a t e & g t ; - & l t ; T a b l e s \ D i m   C a l e n d e r \ C o l u m n s \ D a t e & g t ; \ F K < / K e y > < / a : K e y > < a : V a l u e   i : t y p e = " D i a g r a m D i s p l a y L i n k E n d p o i n t V i e w S t a t e " > < H e i g h t > 1 6 < / H e i g h t > < L a b e l L o c a t i o n   x m l n s : b = " h t t p : / / s c h e m a s . d a t a c o n t r a c t . o r g / 2 0 0 4 / 0 7 / S y s t e m . W i n d o w s " > < b : _ x > 7 6 7 . 5 1 9 0 5 2 8 3 8 3 2 8 8 9 < / b : _ x > < b : _ y > 3 1 6 . 6 < / b : _ y > < / L a b e l L o c a t i o n > < L o c a t i o n   x m l n s : b = " h t t p : / / s c h e m a s . d a t a c o n t r a c t . o r g / 2 0 0 4 / 0 7 / S y s t e m . W i n d o w s " > < b : _ x > 7 6 7 . 5 1 9 0 5 2 8 3 8 3 2 8 8 9 < / b : _ x > < b : _ y > 3 2 4 . 6 < / b : _ y > < / L o c a t i o n > < S h a p e R o t a t e A n g l e > 3 6 0 < / S h a p e R o t a t e A n g l e > < W i d t h > 1 6 < / W i d t h > < / a : V a l u e > < / a : K e y V a l u e O f D i a g r a m O b j e c t K e y a n y T y p e z b w N T n L X > < a : K e y V a l u e O f D i a g r a m O b j e c t K e y a n y T y p e z b w N T n L X > < a : K e y > < K e y > R e l a t i o n s h i p s \ & l t ; T a b l e s \ O r d e r   F a c t   T a b l e \ C o l u m n s \ O r d e r   D a t e & g t ; - & l t ; T a b l e s \ D i m   C a l e n d e r \ C o l u m n s \ D a t e & g t ; \ P K < / K e y > < / a : K e y > < a : V a l u e   i : t y p e = " D i a g r a m D i s p l a y L i n k E n d p o i n t V i e w S t a t e " > < H e i g h t > 1 6 < / H e i g h t > < L a b e l L o c a t i o n   x m l n s : b = " h t t p : / / s c h e m a s . d a t a c o n t r a c t . o r g / 2 0 0 4 / 0 7 / S y s t e m . W i n d o w s " > < b : _ x > 9 2 2 . 0 1 5 2 4 2 < / b : _ x > < b : _ y > 3 5 5 . 2 0 0 0 0 0 0 0 0 0 0 0 0 5 < / b : _ y > < / L a b e l L o c a t i o n > < L o c a t i o n   x m l n s : b = " h t t p : / / s c h e m a s . d a t a c o n t r a c t . o r g / 2 0 0 4 / 0 7 / S y s t e m . W i n d o w s " > < b : _ x > 9 3 0 . 0 1 5 2 4 2 < / b : _ x > < b : _ y > 3 7 1 . 2 0 0 0 0 0 0 0 0 0 0 0 0 5 < / b : _ y > < / L o c a t i o n > < S h a p e R o t a t e A n g l e > 2 7 0 < / S h a p e R o t a t e A n g l e > < W i d t h > 1 6 < / W i d t h > < / a : V a l u e > < / a : K e y V a l u e O f D i a g r a m O b j e c t K e y a n y T y p e z b w N T n L X > < a : K e y V a l u e O f D i a g r a m O b j e c t K e y a n y T y p e z b w N T n L X > < a : K e y > < K e y > R e l a t i o n s h i p s \ & l t ; T a b l e s \ O r d e r   F a c t   T a b l e \ C o l u m n s \ O r d e r   D a t e & g t ; - & l t ; T a b l e s \ D i m   C a l e n d e r \ C o l u m n s \ D a t e & g t ; \ C r o s s F i l t e r < / K e y > < / a : K e y > < a : V a l u e   i : t y p e = " D i a g r a m D i s p l a y L i n k C r o s s F i l t e r V i e w S t a t e " > < P o i n t s   x m l n s : b = " h t t p : / / s c h e m a s . d a t a c o n t r a c t . o r g / 2 0 0 4 / 0 7 / S y s t e m . W i n d o w s " > < b : P o i n t > < b : _ x > 7 8 3 . 5 1 9 0 5 2 8 3 8 3 2 8 8 9 < / b : _ x > < b : _ y > 3 2 4 . 6 < / b : _ y > < / b : P o i n t > < b : P o i n t > < b : _ x > 9 2 8 . 0 1 5 2 4 2 < / b : _ x > < b : _ y > 3 2 4 . 6 < / b : _ y > < / b : P o i n t > < b : P o i n t > < b : _ x > 9 3 0 . 0 1 5 2 4 2 < / b : _ x > < b : _ y > 3 2 6 . 6 < / b : _ y > < / b : P o i n t > < b : P o i n t > < b : _ x > 9 3 0 . 0 1 5 2 4 2 < / b : _ x > < b : _ y > 3 5 5 . 2 0 0 0 0 0 0 0 0 0 0 0 0 5 < / b : _ y > < / b : P o i n t > < / P o i n t s > < / a : V a l u e > < / a : K e y V a l u e O f D i a g r a m O b j e c t K e y a n y T y p e z b w N T n L X > < / V i e w S t a t e s > < / D i a g r a m M a n a g e r . S e r i a l i z a b l e D i a g r a m > < D i a g r a m M a n a g e r . S e r i a l i z a b l e D i a g r a m > < A d a p t e r   i : t y p e = " M e a s u r e D i a g r a m S a n d b o x A d a p t e r " > < T a b l e N a m e > D i m   C a l e n d e r 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 N a m e < / K e y > < / D i a g r a m O b j e c t K e y > < D i a g r a m O b j e c t K e y > < K e y > C o l u m n s \ Q u a r t e r < / K e y > < / D i a g r a m O b j e c t K e y > < D i a g r a m O b j e c t K e y > < K e y > C o l u m n s \ S t a r t   o f   W e e k < / K e y > < / D i a g r a m O b j e c t K e y > < D i a g r a m O b j e c t K e y > < K e y > C o l u m n s \ M o n t h   S h o r t 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 C o l u m n s \ S t a r t   o f   W e e k < / K e y > < / a : K e y > < a : V a l u e   i : t y p e = " M e a s u r e G r i d N o d e V i e w S t a t e " > < C o l u m n > 4 < / C o l u m n > < L a y e d O u t > t r u e < / L a y e d O u t > < / a : V a l u e > < / a : K e y V a l u e O f D i a g r a m O b j e c t K e y a n y T y p e z b w N T n L X > < a : K e y V a l u e O f D i a g r a m O b j e c t K e y a n y T y p e z b w N T n L X > < a : K e y > < K e y > C o l u m n s \ M o n t h   S h o r t < / K e y > < / a : K e y > < a : V a l u e   i : t y p e = " M e a s u r e G r i d N o d e V i e w S t a t e " > < C o l u m n > 5 < / C o l u m n > < L a y e d O u t > t r u e < / L a y e d O u t > < / a : V a l u e > < / a : K e y V a l u e O f D i a g r a m O b j e c t K e y a n y T y p e z b w N T n L X > < / V i e w S t a t e s > < / D i a g r a m M a n a g e r . S e r i a l i z a b l e D i a g r a m > < D i a g r a m M a n a g e r . S e r i a l i z a b l e D i a g r a m > < A d a p t e r   i : t y p e = " M e a s u r e D i a g r a m S a n d b o x A d a p t e r " > < T a b l e N a m e > O r d e r   F a c t 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 F a c t 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 M e a s u r e s \ T o t a l   P r o d u c t < / K e y > < / D i a g r a m O b j e c t K e y > < D i a g r a m O b j e c t K e y > < K e y > M e a s u r e s \ T o t a l   P r o d u c t \ T a g I n f o \ F o r m u l a < / K e y > < / D i a g r a m O b j e c t K e y > < D i a g r a m O b j e c t K e y > < K e y > M e a s u r e s \ T o t a l   P r o d u c t \ T a g I n f o \ V a l u e < / K e y > < / D i a g r a m O b j e c t K e y > < D i a g r a m O b j e c t K e y > < K e y > M e a s u r e s \ R e v e n u e < / K e y > < / D i a g r a m O b j e c t K e y > < D i a g r a m O b j e c t K e y > < K e y > M e a s u r e s \ R e v e n u e \ T a g I n f o \ F o r m u l a < / K e y > < / D i a g r a m O b j e c t K e y > < D i a g r a m O b j e c t K e y > < K e y > M e a s u r e s \ R e v e n u e \ T a g I n f o \ V a l u e < / K e y > < / D i a g r a m O b j e c t K e y > < D i a g r a m O b j e c t K e y > < K e y > M e a s u r e s \ T o t a l   O r d e r s < / K e y > < / D i a g r a m O b j e c t K e y > < D i a g r a m O b j e c t K e y > < K e y > M e a s u r e s \ T o t a l   O r d e r s \ T a g I n f o \ F o r m u l a < / K e y > < / D i a g r a m O b j e c t K e y > < D i a g r a m O b j e c t K e y > < K e y > M e a s u r e s \ T o t a l   O r d e r s \ T a g I n f o \ V a l u e < / K e y > < / D i a g r a m O b j e c t K e y > < D i a g r a m O b j e c t K e y > < K e y > M e a s u r e s \ A v g   S h i p p i n g   D a y s < / K e y > < / D i a g r a m O b j e c t K e y > < D i a g r a m O b j e c t K e y > < K e y > M e a s u r e s \ A v g   S h i p p i n g   D a y s \ T a g I n f o \ F o r m u l a < / K e y > < / D i a g r a m O b j e c t K e y > < D i a g r a m O b j e c t K e y > < K e y > M e a s u r e s \ A v g   S h i p p i n g   D a y s \ T a g I n f o \ V a l u e < / K e y > < / D i a g r a m O b j e c t K e y > < D i a g r a m O b j e c t K e y > < K e y > M e a s u r e s \ P r e v i o u s   Y r   S a l e s < / K e y > < / D i a g r a m O b j e c t K e y > < D i a g r a m O b j e c t K e y > < K e y > M e a s u r e s \ P r e v i o u s   Y r   S a l e s \ T a g I n f o \ F o r m u l a < / K e y > < / D i a g r a m O b j e c t K e y > < D i a g r a m O b j e c t K e y > < K e y > M e a s u r e s \ P r e v i o u s   Y r   S a l e s \ T a g I n f o \ V a l u e < / K e y > < / D i a g r a m O b j e c t K e y > < D i a g r a m O b j e c t K e y > < K e y > M e a s u r e s \ T o t a l   C u s t o m e r   I D < / K e y > < / D i a g r a m O b j e c t K e y > < D i a g r a m O b j e c t K e y > < K e y > M e a s u r e s \ T o t a l   C u s t o m e r   I D \ T a g I n f o \ F o r m u l a < / K e y > < / D i a g r a m O b j e c t K e y > < D i a g r a m O b j e c t K e y > < K e y > M e a s u r e s \ T o t a l   C u s t o m e r   I D \ T a g I n f o \ V a l u e 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 C o l u m n s \ S e g m e n t < / K e y > < / D i a g r a m O b j e c t K e y > < D i a g r a m O b j e c t K e y > < K e y > C o l u m n s \ S a l e s   R e p < / K e y > < / D i a g r a m O b j e c t K e y > < D i a g r a m O b j e c t K e y > < K e y > C o l u m n s \ S a l e s   T e a m < / K e y > < / D i a g r a m O b j e c t K e y > < D i a g r a m O b j e c t K e y > < K e y > C o l u m n s \ S a l e s   T e a m   M a n a g e r < / K e y > < / D i a g r a m O b j e c t K e y > < D i a g r a m O b j e c t K e y > < K e y > C o l u m n s \ L o c a t i o n 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 C o l u m n s \ S h i p 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 3 < / F o c u s R o w > < S e l e c t i o n E n d C o l u m n > 2 < / S e l e c t i o n E n d C o l u m n > < S e l e c t i o n E n d R o w > 3 < / S e l e c t i o n E n d R o w > < S e l e c t i o n S t a r t C o l u m n > 2 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 P r o d u c t < / K e y > < / a : K e y > < a : V a l u e   i : t y p e = " M e a s u r e G r i d N o d e V i e w S t a t e " > < L a y e d O u t > t r u e < / L a y e d O u t > < R o w > 3 < / R o w > < / a : V a l u e > < / a : K e y V a l u e O f D i a g r a m O b j e c t K e y a n y T y p e z b w N T n L X > < a : K e y V a l u e O f D i a g r a m O b j e c t K e y a n y T y p e z b w N T n L X > < a : K e y > < K e y > M e a s u r e s \ T o t a l   P r o d u c t \ T a g I n f o \ F o r m u l a < / K e y > < / a : K e y > < a : V a l u e   i : t y p e = " M e a s u r e G r i d V i e w S t a t e I D i a g r a m T a g A d d i t i o n a l I n f o " / > < / a : K e y V a l u e O f D i a g r a m O b j e c t K e y a n y T y p e z b w N T n L X > < a : K e y V a l u e O f D i a g r a m O b j e c t K e y a n y T y p e z b w N T n L X > < a : K e y > < K e y > M e a s u r e s \ T o t a l   P r o d u c t \ T a g I n f o \ V a l u e < / K e y > < / a : K e y > < a : V a l u e   i : t y p e = " M e a s u r e G r i d V i e w S t a t e I D i a g r a m T a g A d d i t i o n a l I n f o " / > < / a : K e y V a l u e O f D i a g r a m O b j e c t K e y a n y T y p e z b w N T n L X > < a : K e y V a l u e O f D i a g r a m O b j e c t K e y a n y T y p e z b w N T n L X > < a : K e y > < K e y > M e a s u r e s \ R e v e n u e < / K e y > < / a : K e y > < a : V a l u e   i : t y p e = " M e a s u r e G r i d N o d e V i e w S t a t e " > < L a y e d O u t > t r u e < / L a y e d O u t > < R o w > 4 < / 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 M e a s u r e s \ T o t a l   O r d e r s < / K e y > < / a : K e y > < a : V a l u e   i : t y p e = " M e a s u r e G r i d N o d e V i e w S t a t e " > < L a y e d O u t > t r u e < / L a y e d O u t > < R o w > 5 < / 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 M e a s u r e s \ A v g   S h i p p i n g   D a y s < / K e y > < / a : K e y > < a : V a l u e   i : t y p e = " M e a s u r e G r i d N o d e V i e w S t a t e " > < L a y e d O u t > t r u e < / L a y e d O u t > < R o w > 6 < / R o w > < / a : V a l u e > < / a : K e y V a l u e O f D i a g r a m O b j e c t K e y a n y T y p e z b w N T n L X > < a : K e y V a l u e O f D i a g r a m O b j e c t K e y a n y T y p e z b w N T n L X > < a : K e y > < K e y > M e a s u r e s \ A v g   S h i p p i n g   D a y s \ T a g I n f o \ F o r m u l a < / K e y > < / a : K e y > < a : V a l u e   i : t y p e = " M e a s u r e G r i d V i e w S t a t e I D i a g r a m T a g A d d i t i o n a l I n f o " / > < / a : K e y V a l u e O f D i a g r a m O b j e c t K e y a n y T y p e z b w N T n L X > < a : K e y V a l u e O f D i a g r a m O b j e c t K e y a n y T y p e z b w N T n L X > < a : K e y > < K e y > M e a s u r e s \ A v g   S h i p p i n g   D a y s \ T a g I n f o \ V a l u e < / K e y > < / a : K e y > < a : V a l u e   i : t y p e = " M e a s u r e G r i d V i e w S t a t e I D i a g r a m T a g A d d i t i o n a l I n f o " / > < / a : K e y V a l u e O f D i a g r a m O b j e c t K e y a n y T y p e z b w N T n L X > < a : K e y V a l u e O f D i a g r a m O b j e c t K e y a n y T y p e z b w N T n L X > < a : K e y > < K e y > M e a s u r e s \ P r e v i o u s   Y r   S a l e s < / K e y > < / a : K e y > < a : V a l u e   i : t y p e = " M e a s u r e G r i d N o d e V i e w S t a t e " > < L a y e d O u t > t r u e < / L a y e d O u t > < R o w > 7 < / R o w > < / a : V a l u e > < / a : K e y V a l u e O f D i a g r a m O b j e c t K e y a n y T y p e z b w N T n L X > < a : K e y V a l u e O f D i a g r a m O b j e c t K e y a n y T y p e z b w N T n L X > < a : K e y > < K e y > M e a s u r e s \ P r e v i o u s   Y r   S a l e s \ T a g I n f o \ F o r m u l a < / K e y > < / a : K e y > < a : V a l u e   i : t y p e = " M e a s u r e G r i d V i e w S t a t e I D i a g r a m T a g A d d i t i o n a l I n f o " / > < / a : K e y V a l u e O f D i a g r a m O b j e c t K e y a n y T y p e z b w N T n L X > < a : K e y V a l u e O f D i a g r a m O b j e c t K e y a n y T y p e z b w N T n L X > < a : K e y > < K e y > M e a s u r e s \ P r e v i o u s   Y r   S a l e s \ T a g I n f o \ V a l u e < / K e y > < / a : K e y > < a : V a l u e   i : t y p e = " M e a s u r e G r i d V i e w S t a t e I D i a g r a m T a g A d d i t i o n a l I n f o " / > < / a : K e y V a l u e O f D i a g r a m O b j e c t K e y a n y T y p e z b w N T n L X > < a : K e y V a l u e O f D i a g r a m O b j e c t K e y a n y T y p e z b w N T n L X > < a : K e y > < K e y > M e a s u r e s \ T o t a l   C u s t o m e r   I D < / K e y > < / a : K e y > < a : V a l u e   i : t y p e = " M e a s u r e G r i d N o d e V i e w S t a t e " > < C o l u m n > 2 < / C o l u m n > < L a y e d O u t > t r u e < / L a y e d O u t > < R o w > 3 < / R o w > < / a : V a l u e > < / a : K e y V a l u e O f D i a g r a m O b j e c t K e y a n y T y p e z b w N T n L X > < a : K e y V a l u e O f D i a g r a m O b j e c t K e y a n y T y p e z b w N T n L X > < a : K e y > < K e y > M e a s u r e s \ T o t a l   C u s t o m e r   I D \ T a g I n f o \ F o r m u l a < / K e y > < / a : K e y > < a : V a l u e   i : t y p e = " M e a s u r e G r i d V i e w S t a t e I D i a g r a m T a g A d d i t i o n a l I n f o " / > < / a : K e y V a l u e O f D i a g r a m O b j e c t K e y a n y T y p e z b w N T n L X > < a : K e y V a l u e O f D i a g r a m O b j e c t K e y a n y T y p e z b w N T n L X > < a : K e y > < K e y > M e a s u r e s \ T o t a l   C u s t o m e r 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 C o l u m n s \ S e g m e n t < / K e y > < / a : K e y > < a : V a l u e   i : t y p e = " M e a s u r e G r i d N o d e V i e w S t a t e " > < C o l u m n > 5 < / C o l u m n > < L a y e d O u t > t r u e < / L a y e d O u t > < / a : V a l u e > < / a : K e y V a l u e O f D i a g r a m O b j e c t K e y a n y T y p e z b w N T n L X > < a : K e y V a l u e O f D i a g r a m O b j e c t K e y a n y T y p e z b w N T n L X > < a : K e y > < K e y > C o l u m n s \ S a l e s   R e p < / K e y > < / a : K e y > < a : V a l u e   i : t y p e = " M e a s u r e G r i d N o d e V i e w S t a t e " > < C o l u m n > 6 < / C o l u m n > < L a y e d O u t > t r u e < / L a y e d O u t > < / a : V a l u e > < / a : K e y V a l u e O f D i a g r a m O b j e c t K e y a n y T y p e z b w N T n L X > < a : K e y V a l u e O f D i a g r a m O b j e c t K e y a n y T y p e z b w N T n L X > < a : K e y > < K e y > C o l u m n s \ S a l e s   T e a m < / K e y > < / a : K e y > < a : V a l u e   i : t y p e = " M e a s u r e G r i d N o d e V i e w S t a t e " > < C o l u m n > 7 < / C o l u m n > < L a y e d O u t > t r u e < / L a y e d O u t > < / a : V a l u e > < / a : K e y V a l u e O f D i a g r a m O b j e c t K e y a n y T y p e z b w N T n L X > < a : K e y V a l u e O f D i a g r a m O b j e c t K e y a n y T y p e z b w N T n L X > < a : K e y > < K e y > C o l u m n s \ S a l e s   T e a m   M a n a g e r < / K e y > < / a : K e y > < a : V a l u e   i : t y p e = " M e a s u r e G r i d N o d e V i e w S t a t e " > < C o l u m n > 8 < / C o l u m n > < L a y e d O u t > t r u e < / L a y e d O u t > < / a : V a l u e > < / a : K e y V a l u e O f D i a g r a m O b j e c t K e y a n y T y p e z b w N T n L X > < a : K e y V a l u e O f D i a g r a m O b j e c t K e y a n y T y p e z b w N T n L X > < a : K e y > < K e y > C o l u m n s \ L o c a t i o n   I D < / K e y > < / a : K e y > < a : V a l u e   i : t y p e = " M e a s u r e G r i d N o d e V i e w S t a t e " > < C o l u m n > 9 < / C o l u m n > < L a y e d O u t > t r u e < / L a y e d O u t > < / a : V a l u e > < / a : K e y V a l u e O f D i a g r a m O b j e c t K e y a n y T y p e z b w N T n L X > < a : K e y V a l u e O f D i a g r a m O b j e c t K e y a n y T y p e z b w N T n L X > < a : K e y > < K e y > C o l u m n s \ P r o d u c t   I D < / K e y > < / a : K e y > < a : V a l u e   i : t y p e = " M e a s u r e G r i d N o d e V i e w S t a t e " > < C o l u m n > 1 0 < / C o l u m n > < L a y e d O u t > t r u e < / L a y e d O u t > < / a : V a l u e > < / a : K e y V a l u e O f D i a g r a m O b j e c t K e y a n y T y p e z b w N T n L X > < a : K e y V a l u e O f D i a g r a m O b j e c t K e y a n y T y p e z b w N T n L X > < a : K e y > < K e y > C o l u m n s \ S a l e s < / K e y > < / a : K e y > < a : V a l u e   i : t y p e = " M e a s u r e G r i d N o d e V i e w S t a t e " > < C o l u m n > 1 1 < / C o l u m n > < L a y e d O u t > t r u e < / L a y e d O u t > < / a : V a l u e > < / a : K e y V a l u e O f D i a g r a m O b j e c t K e y a n y T y p e z b w N T n L X > < a : K e y V a l u e O f D i a g r a m O b j e c t K e y a n y T y p e z b w N T n L X > < a : K e y > < K e y > C o l u m n s \ Q u a n t i t y < / 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 C o l u m n s \ S h i p   D a y s < / K e y > < / a : K e y > < a : V a l u e   i : t y p e = " M e a s u r e G r i d N o d e V i e w S t a t e " > < C o l u m n > 1 5 < / C o l u m n > < L a y e d O u t > t r u e < / L a y e d O u t > < / a : V a l u e > < / a : K e y V a l u e O f D i a g r a m O b j e c t K e y a n y T y p e z b w N T n L X > < / V i e w S t a t e s > < / D i a g r a m M a n a g e r . S e r i a l i z a b l e D i a g r a m > < D i a g r a m M a n a g e r . S e r i a l i z a b l e D i a g r a m > < A d a p t e r   i : t y p e = " M e a s u r e D i a g r a m S a n d b o x A d a p t e r " > < T a b l e N a m e > D i m   C u s t o m e r s 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V i e w S t a t e s > < / D i a g r a m M a n a g e r . S e r i a l i z a b l e D i a g r a m > < D i a g r a m M a n a g e r . S e r i a l i z a b l e D i a g r a m > < A d a p t e r   i : t y p e = " M e a s u r e D i a g r a m S a n d b o x A d a p t e r " > < T a b l e N a m e > D i m   L o c a t i o n 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 C o l u m n s \ C i t y < / K e y > < / D i a g r a m O b j e c t K e y > < D i a g r a m O b j e c t K e y > < K e y > C o l u m n s \ S t a t e < / K e y > < / D i a g r a m O b j e c t K e y > < D i a g r a m O b j e c t K e y > < K e y > C o l u m n s \ P o s t a l   C o d e 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V i e w S t a t e s > < / D i a g r a m M a n a g e r . S e r i a l i z a b l e D i a g r a m > < D i a g r a m M a n a g e r . S e r i a l i z a b l e D i a g r a m > < A d a p t e r   i : t y p e = " M e a s u r e D i a g r a m S a n d b o x A d a p t e r " > < T a b l e N a m e > D i m   P r o d u c t 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 S u b - C a t e g o r y < / K e y > < / D i a g r a m O b j e c t K e y > < D i a g r a m O b j e c t K e y > < K e y > M e a s u r e s \ C o u n t   o f   S u b - C a t e g o r y \ T a g I n f o \ F o r m u l a < / K e y > < / D i a g r a m O b j e c t K e y > < D i a g r a m O b j e c t K e y > < K e y > M e a s u r e s \ C o u n t   o f   S u b - C a t e g o r y \ T a g I n f o \ V a l u e < / K e y > < / D i a g r a m O b j e c t K e y > < D i a g r a m O b j e c t K e y > < K e y > C o l u m n s \ P r o d u c t   I D < / K e y > < / D i a g r a m O b j e c t K e y > < D i a g r a m O b j e c t K e y > < K e y > C o l u m n s \ C a t e g o r y < / K e y > < / D i a g r a m O b j e c t K e y > < D i a g r a m O b j e c t K e y > < K e y > C o l u m n s \ S u b - C a t e g o r y < / K e y > < / D i a g r a m O b j e c t K e y > < D i a g r a m O b j e c t K e y > < K e y > C o l u m n s \ P r o d u c t   N a m e < / K e y > < / D i a g r a m O b j e c t K e y > < D i a g r a m O b j e c t K e y > < K e y > L i n k s \ & l t ; C o l u m n s \ C o u n t   o f   S u b - C a t e g o r y & g t ; - & l t ; M e a s u r e s \ S u b - C a t e g o r y & g t ; < / K e y > < / D i a g r a m O b j e c t K e y > < D i a g r a m O b j e c t K e y > < K e y > L i n k s \ & l t ; C o l u m n s \ C o u n t   o f   S u b - C a t e g o r y & g t ; - & l t ; M e a s u r e s \ S u b - C a t e g o r y & g t ; \ C O L U M N < / K e y > < / D i a g r a m O b j e c t K e y > < D i a g r a m O b j e c t K e y > < K e y > L i n k s \ & l t ; C o l u m n s \ C o u n t   o f   S u b - C a t e g o r y & g t ; - & l t ; M e a s u r e s \ S u b - C a t e g o r y & g t ; \ M E A S U R E 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 S u b - C a t e g o r y < / K e y > < / a : K e y > < a : V a l u e   i : t y p e = " M e a s u r e G r i d N o d e V i e w S t a t e " > < C o l u m n > 2 < / C o l u m n > < L a y e d O u t > t r u e < / L a y e d O u t > < W a s U I I n v i s i b l e > t r u e < / W a s U I I n v i s i b l e > < / a : V a l u e > < / a : K e y V a l u e O f D i a g r a m O b j e c t K e y a n y T y p e z b w N T n L X > < a : K e y V a l u e O f D i a g r a m O b j e c t K e y a n y T y p e z b w N T n L X > < a : K e y > < K e y > M e a s u r e s \ C o u n t   o f   S u b - C a t e g o r y \ T a g I n f o \ F o r m u l a < / K e y > < / a : K e y > < a : V a l u e   i : t y p e = " M e a s u r e G r i d V i e w S t a t e I D i a g r a m T a g A d d i t i o n a l I n f o " / > < / a : K e y V a l u e O f D i a g r a m O b j e c t K e y a n y T y p e z b w N T n L X > < a : K e y V a l u e O f D i a g r a m O b j e c t K e y a n y T y p e z b w N T n L X > < a : K e y > < K e y > M e a s u r e s \ C o u n t   o f   S u b - C a t e g o r y \ T a g I n f o \ V a l u e 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 L i n k s \ & l t ; C o l u m n s \ C o u n t   o f   S u b - C a t e g o r y & g t ; - & l t ; M e a s u r e s \ S u b - C a t e g o r y & g t ; < / K e y > < / a : K e y > < a : V a l u e   i : t y p e = " M e a s u r e G r i d V i e w S t a t e I D i a g r a m L i n k " / > < / a : K e y V a l u e O f D i a g r a m O b j e c t K e y a n y T y p e z b w N T n L X > < a : K e y V a l u e O f D i a g r a m O b j e c t K e y a n y T y p e z b w N T n L X > < a : K e y > < K e y > L i n k s \ & l t ; C o l u m n s \ C o u n t   o f   S u b - C a t e g o r y & g t ; - & l t ; M e a s u r e s \ S u b - C a t e g o r y & g t ; \ C O L U M N < / K e y > < / a : K e y > < a : V a l u e   i : t y p e = " M e a s u r e G r i d V i e w S t a t e I D i a g r a m L i n k E n d p o i n t " / > < / a : K e y V a l u e O f D i a g r a m O b j e c t K e y a n y T y p e z b w N T n L X > < a : K e y V a l u e O f D i a g r a m O b j e c t K e y a n y T y p e z b w N T n L X > < a : K e y > < K e y > L i n k s \ & l t ; C o l u m n s \ C o u n t   o f   S u b - C a t e g o r y & g t ; - & l t ; M e a s u r e s \ S u b - C a t e g o r y & g t ; \ M E A S U R E < / K e y > < / a : K e y > < a : V a l u e   i : t y p e = " M e a s u r e G r i d V i e w S t a t e I D i a g r a m L i n k E n d p o i n t " / > < / a : K e y V a l u e O f D i a g r a m O b j e c t K e y a n y T y p e z b w N T n L X > < / V i e w S t a t e s > < / D i a g r a m M a n a g e r . S e r i a l i z a b l e D i a g r a m > < D i a g r a m M a n a g e r . S e r i a l i z a b l e D i a g r a m > < A d a p t e r   i : t y p e = " M e a s u r e D i a g r a m S a n d b o x A d a p t e r " > < T a b l e N a m e > S u p e r S t o r e S a l e s   S t a g i n g 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 S u p e r S t o r e S a l e s   S t a g i n g 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 C o l u m n s \ S a l e s   R e p < / K e y > < / D i a g r a m O b j e c t K e y > < D i a g r a m O b j e c t K e y > < K e y > C o l u m n s \ S a l e s   T e a m < / K e y > < / D i a g r a m O b j e c t K e y > < D i a g r a m O b j e c t K e y > < K e y > C o l u m n s \ S a l e s   T e a m   M a n a g e r < / K e y > < / D i a g r a m O b j e c t K e y > < D i a g r a m O b j e c t K e y > < K e y > C o l u m n s \ L o c a t i o n   I D < / 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 C o l u m n s \ S e g m e n t < / K e y > < / a : K e y > < a : V a l u e   i : t y p e = " M e a s u r e G r i d N o d e V i e w S t a t e " > < C o l u m n > 6 < / C o l u m n > < L a y e d O u t > t r u e < / L a y e d O u t > < / a : V a l u e > < / a : K e y V a l u e O f D i a g r a m O b j e c t K e y a n y T y p e z b w N T n L X > < a : K e y V a l u e O f D i a g r a m O b j e c t K e y a n y T y p e z b w N T n L X > < a : K e y > < K e y > C o l u m n s \ S a l e s   R e p < / K e y > < / a : K e y > < a : V a l u e   i : t y p e = " M e a s u r e G r i d N o d e V i e w S t a t e " > < C o l u m n > 7 < / C o l u m n > < L a y e d O u t > t r u e < / L a y e d O u t > < / a : V a l u e > < / a : K e y V a l u e O f D i a g r a m O b j e c t K e y a n y T y p e z b w N T n L X > < a : K e y V a l u e O f D i a g r a m O b j e c t K e y a n y T y p e z b w N T n L X > < a : K e y > < K e y > C o l u m n s \ S a l e s   T e a m < / K e y > < / a : K e y > < a : V a l u e   i : t y p e = " M e a s u r e G r i d N o d e V i e w S t a t e " > < C o l u m n > 8 < / C o l u m n > < L a y e d O u t > t r u e < / L a y e d O u t > < / a : V a l u e > < / a : K e y V a l u e O f D i a g r a m O b j e c t K e y a n y T y p e z b w N T n L X > < a : K e y V a l u e O f D i a g r a m O b j e c t K e y a n y T y p e z b w N T n L X > < a : K e y > < K e y > C o l u m n s \ S a l e s   T e a m   M a n a g e r < / K e y > < / a : K e y > < a : V a l u e   i : t y p e = " M e a s u r e G r i d N o d e V i e w S t a t e " > < C o l u m n > 9 < / C o l u m n > < L a y e d O u t > t r u e < / L a y e d O u t > < / a : V a l u e > < / a : K e y V a l u e O f D i a g r a m O b j e c t K e y a n y T y p e z b w N T n L X > < a : K e y V a l u e O f D i a g r a m O b j e c t K e y a n y T y p e z b w N T n L X > < a : K e y > < K e y > C o l u m n s \ L o c a t i o n   I D < / K e y > < / a : K e y > < a : V a l u e   i : t y p e = " M e a s u r e G r i d N o d e V i e w S t a t e " > < C o l u m n > 1 0 < / C o l u m n > < L a y e d O u t > t r u e < / L a y e d O u t > < / a : V a l u e > < / a : K e y V a l u e O f D i a g r a m O b j e c t K e y a n y T y p e z b w N T n L X > < a : K e y V a l u e O f D i a g r a m O b j e c t K e y a n y T y p e z b w N T n L X > < a : K e y > < K e y > C o l u m n s \ C i t y < / K e y > < / a : K e y > < a : V a l u e   i : t y p e = " M e a s u r e G r i d N o d e V i e w S t a t e " > < C o l u m n > 1 1 < / C o l u m n > < L a y e d O u t > t r u e < / L a y e d O u t > < / a : V a l u e > < / a : K e y V a l u e O f D i a g r a m O b j e c t K e y a n y T y p e z b w N T n L X > < a : K e y V a l u e O f D i a g r a m O b j e c t K e y a n y T y p e z b w N T n L X > < a : K e y > < K e y > C o l u m n s \ S t a t e < / K e y > < / a : K e y > < a : V a l u e   i : t y p e = " M e a s u r e G r i d N o d e V i e w S t a t e " > < C o l u m n > 1 2 < / C o l u m n > < L a y e d O u t > t r u e < / L a y e d O u t > < / a : V a l u e > < / a : K e y V a l u e O f D i a g r a m O b j e c t K e y a n y T y p e z b w N T n L X > < a : K e y V a l u e O f D i a g r a m O b j e c t K e y a n y T y p e z b w N T n L X > < a : K e y > < K e y > C o l u m n s \ P o s t a l   C o d e < / 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 C o l u m n s \ P r o d u c t   I D < / 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 C o l u m n s \ S u b - C a t e g o r y < / K e y > < / a : K e y > < a : V a l u e   i : t y p e = " M e a s u r e G r i d N o d e V i e w S t a t e " > < C o l u m n > 1 7 < / C o l u m n > < L a y e d O u t > t r u e < / L a y e d O u t > < / a : V a l u e > < / a : K e y V a l u e O f D i a g r a m O b j e c t K e y a n y T y p e z b w N T n L X > < a : K e y V a l u e O f D i a g r a m O b j e c t K e y a n y T y p e z b w N T n L X > < a : K e y > < K e y > C o l u m n s \ P r o d u c t   N a m e < / K e y > < / a : K e y > < a : V a l u e   i : t y p e = " M e a s u r e G r i d N o d e V i e w S t a t e " > < C o l u m n > 1 8 < / C o l u m n > < L a y e d O u t > t r u e < / L a y e d O u t > < / a : V a l u e > < / a : K e y V a l u e O f D i a g r a m O b j e c t K e y a n y T y p e z b w N T n L X > < a : K e y V a l u e O f D i a g r a m O b j e c t K e y a n y T y p e z b w N T n L X > < a : K e y > < K e y > C o l u m n s \ S a l e s < / K e y > < / a : K e y > < a : V a l u e   i : t y p e = " M e a s u r e G r i d N o d e V i e w S t a t e " > < C o l u m n > 1 9 < / C o l u m n > < L a y e d O u t > t r u e < / L a y e d O u t > < / a : V a l u e > < / a : K e y V a l u e O f D i a g r a m O b j e c t K e y a n y T y p e z b w N T n L X > < a : K e y V a l u e O f D i a g r a m O b j e c t K e y a n y T y p e z b w N T n L X > < a : K e y > < K e y > C o l u m n s \ Q u a n t i t y < / K e y > < / a : K e y > < a : V a l u e   i : t y p e = " M e a s u r e G r i d N o d e V i e w S t a t e " > < C o l u m n > 2 0 < / C o l u m n > < L a y e d O u t > t r u e < / L a y e d O u t > < / a : V a l u e > < / a : K e y V a l u e O f D i a g r a m O b j e c t K e y a n y T y p e z b w N T n L X > < a : K e y V a l u e O f D i a g r a m O b j e c t K e y a n y T y p e z b w N T n L X > < a : K e y > < K e y > C o l u m n s \ D i s c o u n t < / K e y > < / a : K e y > < a : V a l u e   i : t y p e = " M e a s u r e G r i d N o d e V i e w S t a t e " > < C o l u m n > 2 1 < / C o l u m n > < L a y e d O u t > t r u e < / L a y e d O u t > < / a : V a l u e > < / a : K e y V a l u e O f D i a g r a m O b j e c t K e y a n y T y p e z b w N T n L X > < a : K e y V a l u e O f D i a g r a m O b j e c t K e y a n y T y p e z b w N T n L X > < a : K e y > < K e y > C o l u m n s \ P r o f i t < / K e y > < / a : K e y > < a : V a l u e   i : t y p e = " M e a s u r e G r i d N o d e V i e w S t a t e " > < C o l u m n > 2 2 < / 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3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 F a c t 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 F a c t 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 C o l u m n s \ S a l e s   T e a m   M a n a g e r < / 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 C o l u m n s \ M o n t h   S h o r t 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 S u p e r S t o r e S a l e s   S t a g i n g 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 S u p e r S t o r e S a l e s   S t a g i n g 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 C o l u m n s \ S a l e s   T e a m   M a n a g e r < / 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 S u p e r S t o r e S a l e s   S t a g i n g   D a t a _ 5 f d 3 9 1 6 2 - d c 8 4 - 4 0 3 9 - a c 3 8 - f 6 5 3 1 6 1 b d 8 4 0 < / K e y > < V a l u e   x m l n s : a = " h t t p : / / s c h e m a s . d a t a c o n t r a c t . o r g / 2 0 0 4 / 0 7 / M i c r o s o f t . A n a l y s i s S e r v i c e s . C o m m o n " > < a : H a s F o c u s > t r u e < / a : H a s F o c u s > < a : S i z e A t D p i 9 6 > 1 1 7 < / a : S i z e A t D p i 9 6 > < a : V i s i b l e > t r u e < / a : V i s i b l e > < / V a l u e > < / K e y V a l u e O f s t r i n g S a n d b o x E d i t o r . M e a s u r e G r i d S t a t e S c d E 3 5 R y > < K e y V a l u e O f s t r i n g S a n d b o x E d i t o r . M e a s u r e G r i d S t a t e S c d E 3 5 R y > < K e y > D i m   C u s t o m e r s _ d a 5 2 3 7 8 4 - 2 a 5 b - 4 5 f 8 - a 8 a 2 - 8 c b 4 4 3 c f 6 e e a < / K e y > < V a l u e   x m l n s : a = " h t t p : / / s c h e m a s . d a t a c o n t r a c t . o r g / 2 0 0 4 / 0 7 / M i c r o s o f t . A n a l y s i s S e r v i c e s . C o m m o n " > < a : H a s F o c u s > t r u e < / a : H a s F o c u s > < a : S i z e A t D p i 9 6 > 1 1 6 < / a : S i z e A t D p i 9 6 > < a : V i s i b l e > t r u e < / a : V i s i b l e > < / V a l u e > < / K e y V a l u e O f s t r i n g S a n d b o x E d i t o r . M e a s u r e G r i d S t a t e S c d E 3 5 R y > < K e y V a l u e O f s t r i n g S a n d b o x E d i t o r . M e a s u r e G r i d S t a t e S c d E 3 5 R y > < K e y > D i m   L o c a t i o n _ e c 8 3 5 c e c - a d 5 e - 4 e a 9 - a 9 7 d - 3 e e 2 4 9 d 9 7 d a 5 < / K e y > < V a l u e   x m l n s : a = " h t t p : / / s c h e m a s . d a t a c o n t r a c t . o r g / 2 0 0 4 / 0 7 / M i c r o s o f t . A n a l y s i s S e r v i c e s . C o m m o n " > < a : H a s F o c u s > t r u e < / a : H a s F o c u s > < a : S i z e A t D p i 9 6 > 1 1 7 < / a : S i z e A t D p i 9 6 > < a : V i s i b l e > t r u e < / a : V i s i b l e > < / V a l u e > < / K e y V a l u e O f s t r i n g S a n d b o x E d i t o r . M e a s u r e G r i d S t a t e S c d E 3 5 R y > < K e y V a l u e O f s t r i n g S a n d b o x E d i t o r . M e a s u r e G r i d S t a t e S c d E 3 5 R y > < K e y > D i m   P r o d u c t _ 6 6 0 e b 7 4 e - 9 6 9 d - 4 8 4 1 - b d 3 8 - d 6 1 8 7 0 7 9 9 c b 2 < / K e y > < V a l u e   x m l n s : a = " h t t p : / / s c h e m a s . d a t a c o n t r a c t . o r g / 2 0 0 4 / 0 7 / M i c r o s o f t . A n a l y s i s S e r v i c e s . C o m m o n " > < a : H a s F o c u s > t r u e < / a : H a s F o c u s > < a : S i z e A t D p i 9 6 > 1 1 6 < / a : S i z e A t D p i 9 6 > < a : V i s i b l e > t r u e < / a : V i s i b l e > < / V a l u e > < / K e y V a l u e O f s t r i n g S a n d b o x E d i t o r . M e a s u r e G r i d S t a t e S c d E 3 5 R y > < K e y V a l u e O f s t r i n g S a n d b o x E d i t o r . M e a s u r e G r i d S t a t e S c d E 3 5 R y > < K e y > O r d e r   F a c t   T a b l e _ b 9 d 7 4 8 7 8 - 8 e 3 9 - 4 5 4 1 - 8 e 4 c - f e 5 2 c 0 b 2 3 a 4 e < / K e y > < V a l u e   x m l n s : a = " h t t p : / / s c h e m a s . d a t a c o n t r a c t . o r g / 2 0 0 4 / 0 7 / M i c r o s o f t . A n a l y s i s S e r v i c e s . C o m m o n " > < a : H a s F o c u s > t r u e < / a : H a s F o c u s > < a : S i z e A t D p i 9 6 > 1 1 7 < / a : S i z e A t D p i 9 6 > < a : V i s i b l e > t r u e < / a : V i s i b l e > < / V a l u e > < / K e y V a l u e O f s t r i n g S a n d b o x E d i t o r . M e a s u r e G r i d S t a t e S c d E 3 5 R y > < K e y V a l u e O f s t r i n g S a n d b o x E d i t o r . M e a s u r e G r i d S t a t e S c d E 3 5 R y > < K e y > D i m   C a l e n d e r _ c 3 0 2 d 0 7 6 - 4 2 9 3 - 4 9 f 7 - b f e 9 - 9 f 7 e c 9 e 1 1 9 2 1 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8.xml>��< ? x m l   v e r s i o n = " 1 . 0 "   e n c o d i n g = " U T F - 1 6 " ? > < G e m i n i   x m l n s = " h t t p : / / g e m i n i / p i v o t c u s t o m i z a t i o n / S a n d b o x N o n E m p t y " > < C u s t o m C o n t e n t > < ! [ C D A T A [ 1 ] ] > < / C u s t o m C o n t e n t > < / G e m i n i > 
</file>

<file path=customXml/item39.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40.xml>��< ? x m l   v e r s i o n = " 1 . 0 "   e n c o d i n g = " U T F - 1 6 " ? > < G e m i n i   x m l n s = " h t t p : / / g e m i n i / p i v o t c u s t o m i z a t i o n / P o w e r P i v o t V e r s i o n " > < C u s t o m C o n t e n t > < ! [ C D A T A [ 2 0 1 5 . 1 3 0 . 1 6 0 6 . 1 ] ] > < / 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 2 0 2 5 - 0 4 - 1 0 T 1 4 : 2 2 : 2 7 . 2 4 3 3 7 0 8 - 0 5 : 0 0 < / L a s t P r o c e s s e d T i m e > < / D a t a M o d e l i n g S a n d b o x . S e r i a l i z e d S a n d b o x E r r o r C a c h e > ] ] > < / C u s t o m C o n t e n t > < / G e m i n i > 
</file>

<file path=customXml/item5.xml>��< ? x m l   v e r s i o n = " 1 . 0 "   e n c o d i n g = " U T F - 1 6 " ? > < G e m i n i   x m l n s = " h t t p : / / g e m i n i / p i v o t c u s t o m i z a t i o n / 6 4 1 a 5 c 5 9 - 8 f 1 b - 4 b 5 5 - 9 5 5 3 - d 6 e 8 5 6 7 2 e 0 1 3 " > < 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i t e m > < M e a s u r e N a m e > T o t a l   C u s t o m e r   I D < / M e a s u r e N a m e > < D i s p l a y N a m e > T o t a l   C u s t o m e r   I D < / 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e f 6 5 1 e 2 - 1 f 7 a - 4 f 4 2 - a 9 9 4 - c a 1 9 f 7 1 c e 6 7 a " > < C u s t o m C o n t e n t > < ! [ C D A T A [ < ? x m l   v e r s i o n = " 1 . 0 "   e n c o d i n g = " u t f - 1 6 " ? > < S e t t i n g s > < C a l c u l a t e d F i e l d s > < i t e m > < M e a s u r e N a m e > T o t a l   P r o f i t < / M e a s u r e N a m e > < D i s p l a y N a m e > T o t a l   P r o f i t < / D i s p l a y N a m e > < V i s i b l e > F a l s e < / V i s i b l e > < / i t e m > < i t e m > < M e a s u r e N a m e > T o t a l   P r o d u c t < / M e a s u r e N a m e > < D i s p l a y N a m e > T o t a l   P r o d u c t < / D i s p l a y N a m e > < V i s i b l e > F a l s e < / V i s i b l e > < / i t e m > < i t e m > < M e a s u r e N a m e > R e v e n u e < / M e a s u r e N a m e > < D i s p l a y N a m e > R e v e n u e < / D i s p l a y N a m e > < V i s i b l e > F a l s e < / V i s i b l e > < / i t e m > < i t e m > < M e a s u r e N a m e > T o t a l   O r d e r s < / M e a s u r e N a m e > < D i s p l a y N a m e > T o t a l   O r d e r s < / D i s p l a y N a m e > < V i s i b l e > F a l s e < / V i s i b l e > < / i t e m > < i t e m > < M e a s u r e N a m e > A v g   S h i p p i n g   D a y s < / M e a s u r e N a m e > < D i s p l a y N a m e > A v g   S h i p p i n g   D a y s < / D i s p l a y N a m e > < V i s i b l e > F a l s e < / V i s i b l e > < / i t e m > < i t e m > < M e a s u r e N a m e > P r e v i o u s   Y r   S a l e s < / M e a s u r e N a m e > < D i s p l a y N a m e > P r e v i o u s   Y r   S a l e s < / D i s p l a y N a m e > < V i s i b l e > F a l s e < / V i s i b l e > < / i t e m > < / C a l c u l a t e d F i e l d s > < S A H o s t H a s h > 0 < / S A H o s t H a s h > < G e m i n i F i e l d L i s t V i s i b l e > T r u e < / G e m i n i F i e l d L i s t V i s i b l e > < / S e t t i n g s > ] ] > < / C u s t o m C o n t e n t > < / G e m i n i > 
</file>

<file path=customXml/item8.xml>��< ? x m l   v e r s i o n = " 1 . 0 "   e n c o d i n g = " U T F - 1 6 " ? > < G e m i n i   x m l n s = " h t t p : / / g e m i n i / p i v o t c u s t o m i z a t i o n / T a b l e O r d e r " > < C u s t o m C o n t e n t > < ! [ C D A T A [ S u p e r S t o r e S a l e s   S t a g i n g   D a t a _ 5 f d 3 9 1 6 2 - d c 8 4 - 4 0 3 9 - a c 3 8 - f 6 5 3 1 6 1 b d 8 4 0 , D i m   C u s t o m e r s _ d a 5 2 3 7 8 4 - 2 a 5 b - 4 5 f 8 - a 8 a 2 - 8 c b 4 4 3 c f 6 e e a , D i m   L o c a t i o n _ e c 8 3 5 c e c - a d 5 e - 4 e a 9 - a 9 7 d - 3 e e 2 4 9 d 9 7 d a 5 , D i m   P r o d u c t _ 6 6 0 e b 7 4 e - 9 6 9 d - 4 8 4 1 - b d 3 8 - d 6 1 8 7 0 7 9 9 c b 2 , D i m   C a l e n d e r _ c 3 0 2 d 0 7 6 - 4 2 9 3 - 4 9 f 7 - b f e 9 - 9 f 7 e c 9 e 1 1 9 2 1 , O r d e r   F a c t   T a b l e _ b 9 d 7 4 8 7 8 - 8 e 3 9 - 4 5 4 1 - 8 e 4 c - f e 5 2 c 0 b 2 3 a 4 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F062A27-9E2F-45D1-BBB7-C078F77EA6A0}">
  <ds:schemaRefs>
    <ds:schemaRef ds:uri="http://gemini/pivotcustomization/d3054839-c661-4165-a40a-69037d77eb40"/>
  </ds:schemaRefs>
</ds:datastoreItem>
</file>

<file path=customXml/itemProps10.xml><?xml version="1.0" encoding="utf-8"?>
<ds:datastoreItem xmlns:ds="http://schemas.openxmlformats.org/officeDocument/2006/customXml" ds:itemID="{86861A78-A969-4386-BF7F-8F78DD639392}">
  <ds:schemaRefs>
    <ds:schemaRef ds:uri="http://gemini/pivotcustomization/0c2aec94-4f05-4e2f-a494-149e1c926f5a"/>
  </ds:schemaRefs>
</ds:datastoreItem>
</file>

<file path=customXml/itemProps11.xml><?xml version="1.0" encoding="utf-8"?>
<ds:datastoreItem xmlns:ds="http://schemas.openxmlformats.org/officeDocument/2006/customXml" ds:itemID="{FA434DB4-6601-45F8-9A01-EFE42A1F794B}">
  <ds:schemaRefs>
    <ds:schemaRef ds:uri="http://gemini/pivotcustomization/905ac7b7-24b9-4a1f-bb5f-68b2fc61343f"/>
  </ds:schemaRefs>
</ds:datastoreItem>
</file>

<file path=customXml/itemProps12.xml><?xml version="1.0" encoding="utf-8"?>
<ds:datastoreItem xmlns:ds="http://schemas.openxmlformats.org/officeDocument/2006/customXml" ds:itemID="{FA14F1A0-C6F0-47D3-BDC6-FC1799C273F5}">
  <ds:schemaRefs>
    <ds:schemaRef ds:uri="http://gemini/pivotcustomization/965c490d-9eca-4706-b724-5b7fb5f1e1e4"/>
  </ds:schemaRefs>
</ds:datastoreItem>
</file>

<file path=customXml/itemProps13.xml><?xml version="1.0" encoding="utf-8"?>
<ds:datastoreItem xmlns:ds="http://schemas.openxmlformats.org/officeDocument/2006/customXml" ds:itemID="{3663FEDD-92F5-4F24-BCFA-331B932E1AED}">
  <ds:schemaRefs>
    <ds:schemaRef ds:uri="http://gemini/pivotcustomization/TableXML_SuperStoreSales Staging Data_5fd39162-dc84-4039-ac38-f653161bd840"/>
  </ds:schemaRefs>
</ds:datastoreItem>
</file>

<file path=customXml/itemProps14.xml><?xml version="1.0" encoding="utf-8"?>
<ds:datastoreItem xmlns:ds="http://schemas.openxmlformats.org/officeDocument/2006/customXml" ds:itemID="{F0C643B9-2316-4396-86F2-0AD994682644}">
  <ds:schemaRefs>
    <ds:schemaRef ds:uri="http://gemini/pivotcustomization/69429f43-37a5-496c-a069-be737a75eff2"/>
  </ds:schemaRefs>
</ds:datastoreItem>
</file>

<file path=customXml/itemProps15.xml><?xml version="1.0" encoding="utf-8"?>
<ds:datastoreItem xmlns:ds="http://schemas.openxmlformats.org/officeDocument/2006/customXml" ds:itemID="{D368494F-11B6-4434-8077-6334CD6EC9D5}">
  <ds:schemaRefs>
    <ds:schemaRef ds:uri="http://gemini/pivotcustomization/TableXML_Order Fact Table_b9d74878-8e39-4541-8e4c-fe52c0b23a4e"/>
  </ds:schemaRefs>
</ds:datastoreItem>
</file>

<file path=customXml/itemProps16.xml><?xml version="1.0" encoding="utf-8"?>
<ds:datastoreItem xmlns:ds="http://schemas.openxmlformats.org/officeDocument/2006/customXml" ds:itemID="{6ADBC448-C1AA-4817-B2B6-7D78D832BC61}">
  <ds:schemaRefs>
    <ds:schemaRef ds:uri="http://gemini/pivotcustomization/a778c5a2-f3e3-4914-80b9-1368d510bbc1"/>
  </ds:schemaRefs>
</ds:datastoreItem>
</file>

<file path=customXml/itemProps17.xml><?xml version="1.0" encoding="utf-8"?>
<ds:datastoreItem xmlns:ds="http://schemas.openxmlformats.org/officeDocument/2006/customXml" ds:itemID="{A18549D3-700C-49A0-8BCE-CC7DC1199954}">
  <ds:schemaRefs>
    <ds:schemaRef ds:uri="http://gemini/pivotcustomization/9a83d19a-7325-4b60-9ac9-eda39349c044"/>
  </ds:schemaRefs>
</ds:datastoreItem>
</file>

<file path=customXml/itemProps18.xml><?xml version="1.0" encoding="utf-8"?>
<ds:datastoreItem xmlns:ds="http://schemas.openxmlformats.org/officeDocument/2006/customXml" ds:itemID="{B83481CF-B825-4DBF-92A9-4B731F6B4D7D}">
  <ds:schemaRefs>
    <ds:schemaRef ds:uri="http://gemini/pivotcustomization/b85b05da-45a3-467b-88ea-6e9b6f11b333"/>
  </ds:schemaRefs>
</ds:datastoreItem>
</file>

<file path=customXml/itemProps19.xml><?xml version="1.0" encoding="utf-8"?>
<ds:datastoreItem xmlns:ds="http://schemas.openxmlformats.org/officeDocument/2006/customXml" ds:itemID="{1C37D8A8-0BD8-4502-BA2B-EAF7F5C07E85}">
  <ds:schemaRefs>
    <ds:schemaRef ds:uri="http://gemini/pivotcustomization/fef4233b-270d-4c5e-a9e4-d6bfbb061acb"/>
  </ds:schemaRefs>
</ds:datastoreItem>
</file>

<file path=customXml/itemProps2.xml><?xml version="1.0" encoding="utf-8"?>
<ds:datastoreItem xmlns:ds="http://schemas.openxmlformats.org/officeDocument/2006/customXml" ds:itemID="{76D779A3-86E1-462C-8A73-093787519A88}">
  <ds:schemaRefs>
    <ds:schemaRef ds:uri="http://gemini/pivotcustomization/ebf68c03-6b6a-40c1-a06a-cea1b8f51222"/>
  </ds:schemaRefs>
</ds:datastoreItem>
</file>

<file path=customXml/itemProps20.xml><?xml version="1.0" encoding="utf-8"?>
<ds:datastoreItem xmlns:ds="http://schemas.openxmlformats.org/officeDocument/2006/customXml" ds:itemID="{94530CD0-7FB4-4D9C-A65E-D3F6037E8710}">
  <ds:schemaRefs>
    <ds:schemaRef ds:uri="http://gemini/pivotcustomization/f0c4c186-1fe7-43db-a6e5-9f6e56ee27fc"/>
  </ds:schemaRefs>
</ds:datastoreItem>
</file>

<file path=customXml/itemProps21.xml><?xml version="1.0" encoding="utf-8"?>
<ds:datastoreItem xmlns:ds="http://schemas.openxmlformats.org/officeDocument/2006/customXml" ds:itemID="{4C15D09F-131E-4F2C-86EE-023F1199C092}">
  <ds:schemaRefs>
    <ds:schemaRef ds:uri="http://gemini/pivotcustomization/a2d3639c-1ee8-418b-bce0-a32b0b7dcd4d"/>
  </ds:schemaRefs>
</ds:datastoreItem>
</file>

<file path=customXml/itemProps22.xml><?xml version="1.0" encoding="utf-8"?>
<ds:datastoreItem xmlns:ds="http://schemas.openxmlformats.org/officeDocument/2006/customXml" ds:itemID="{D7742B63-092F-4B43-AE21-E945E85722D2}">
  <ds:schemaRefs>
    <ds:schemaRef ds:uri="http://gemini/pivotcustomization/d615210c-c4e2-474d-bbf8-3b691bd1da87"/>
  </ds:schemaRefs>
</ds:datastoreItem>
</file>

<file path=customXml/itemProps23.xml><?xml version="1.0" encoding="utf-8"?>
<ds:datastoreItem xmlns:ds="http://schemas.openxmlformats.org/officeDocument/2006/customXml" ds:itemID="{15951238-D1AA-4477-B57A-449F9F05412B}">
  <ds:schemaRefs>
    <ds:schemaRef ds:uri="http://gemini/pivotcustomization/TableXML_Dim Calender_c302d076-4293-49f7-bfe9-9f7ec9e11921"/>
  </ds:schemaRefs>
</ds:datastoreItem>
</file>

<file path=customXml/itemProps24.xml><?xml version="1.0" encoding="utf-8"?>
<ds:datastoreItem xmlns:ds="http://schemas.openxmlformats.org/officeDocument/2006/customXml" ds:itemID="{ECD92EDB-3910-4F0E-B732-867F1874E050}">
  <ds:schemaRefs>
    <ds:schemaRef ds:uri="http://gemini/pivotcustomization/8f7df938-5c22-46b5-bd1f-3d69f132720e"/>
  </ds:schemaRefs>
</ds:datastoreItem>
</file>

<file path=customXml/itemProps25.xml><?xml version="1.0" encoding="utf-8"?>
<ds:datastoreItem xmlns:ds="http://schemas.openxmlformats.org/officeDocument/2006/customXml" ds:itemID="{DA0F281B-E10C-47EF-9CDF-E253625095AD}">
  <ds:schemaRefs>
    <ds:schemaRef ds:uri="http://gemini/pivotcustomization/FormulaBarState"/>
  </ds:schemaRefs>
</ds:datastoreItem>
</file>

<file path=customXml/itemProps26.xml><?xml version="1.0" encoding="utf-8"?>
<ds:datastoreItem xmlns:ds="http://schemas.openxmlformats.org/officeDocument/2006/customXml" ds:itemID="{DBF3C9A5-4342-4E11-A888-EEB077C2BF85}">
  <ds:schemaRefs>
    <ds:schemaRef ds:uri="http://schemas.microsoft.com/DataMashup"/>
  </ds:schemaRefs>
</ds:datastoreItem>
</file>

<file path=customXml/itemProps27.xml><?xml version="1.0" encoding="utf-8"?>
<ds:datastoreItem xmlns:ds="http://schemas.openxmlformats.org/officeDocument/2006/customXml" ds:itemID="{350CE5B6-62DD-4486-8094-207D69E2FD9C}">
  <ds:schemaRefs>
    <ds:schemaRef ds:uri="http://gemini/pivotcustomization/ed8d0c70-c5b2-45b5-a7df-21f2617da65e"/>
  </ds:schemaRefs>
</ds:datastoreItem>
</file>

<file path=customXml/itemProps28.xml><?xml version="1.0" encoding="utf-8"?>
<ds:datastoreItem xmlns:ds="http://schemas.openxmlformats.org/officeDocument/2006/customXml" ds:itemID="{EE09EDF4-5574-44BA-82DA-BD1B064087AF}">
  <ds:schemaRefs>
    <ds:schemaRef ds:uri="http://gemini/pivotcustomization/0c9df9cb-34b1-460b-a06b-fc4d20a9e036"/>
  </ds:schemaRefs>
</ds:datastoreItem>
</file>

<file path=customXml/itemProps29.xml><?xml version="1.0" encoding="utf-8"?>
<ds:datastoreItem xmlns:ds="http://schemas.openxmlformats.org/officeDocument/2006/customXml" ds:itemID="{93FB8438-03A5-4084-B51B-F436E4C6EFAE}">
  <ds:schemaRefs>
    <ds:schemaRef ds:uri="http://gemini/pivotcustomization/f1b36b61-2f67-4b83-8316-35415206820a"/>
  </ds:schemaRefs>
</ds:datastoreItem>
</file>

<file path=customXml/itemProps3.xml><?xml version="1.0" encoding="utf-8"?>
<ds:datastoreItem xmlns:ds="http://schemas.openxmlformats.org/officeDocument/2006/customXml" ds:itemID="{2A1C01CE-339C-49AE-9CC9-1B93DF5A78E2}">
  <ds:schemaRefs>
    <ds:schemaRef ds:uri="http://gemini/pivotcustomization/b663d7df-9d5c-4b27-a758-07cc6e7d6d30"/>
  </ds:schemaRefs>
</ds:datastoreItem>
</file>

<file path=customXml/itemProps30.xml><?xml version="1.0" encoding="utf-8"?>
<ds:datastoreItem xmlns:ds="http://schemas.openxmlformats.org/officeDocument/2006/customXml" ds:itemID="{9C036501-043D-4F7A-A1EE-10AB97E828F1}">
  <ds:schemaRefs>
    <ds:schemaRef ds:uri="http://gemini/pivotcustomization/TableXML_Dim Product_660eb74e-969d-4841-bd38-d61870799cb2"/>
  </ds:schemaRefs>
</ds:datastoreItem>
</file>

<file path=customXml/itemProps31.xml><?xml version="1.0" encoding="utf-8"?>
<ds:datastoreItem xmlns:ds="http://schemas.openxmlformats.org/officeDocument/2006/customXml" ds:itemID="{25063341-05A2-4CF1-BE08-314AED287A5B}">
  <ds:schemaRefs>
    <ds:schemaRef ds:uri="http://gemini/pivotcustomization/TableXML_Dim Customers_da523784-2a5b-45f8-a8a2-8cb443cf6eea"/>
  </ds:schemaRefs>
</ds:datastoreItem>
</file>

<file path=customXml/itemProps32.xml><?xml version="1.0" encoding="utf-8"?>
<ds:datastoreItem xmlns:ds="http://schemas.openxmlformats.org/officeDocument/2006/customXml" ds:itemID="{BA782D41-A933-4288-A0F4-B81105893301}">
  <ds:schemaRefs>
    <ds:schemaRef ds:uri="http://gemini/pivotcustomization/TableXML_Dim Location_ec835cec-ad5e-4ea9-a97d-3ee249d97da5"/>
  </ds:schemaRefs>
</ds:datastoreItem>
</file>

<file path=customXml/itemProps33.xml><?xml version="1.0" encoding="utf-8"?>
<ds:datastoreItem xmlns:ds="http://schemas.openxmlformats.org/officeDocument/2006/customXml" ds:itemID="{167261E8-1712-429F-9570-541703E55D3F}">
  <ds:schemaRefs>
    <ds:schemaRef ds:uri="http://gemini/pivotcustomization/ShowImplicitMeasures"/>
  </ds:schemaRefs>
</ds:datastoreItem>
</file>

<file path=customXml/itemProps34.xml><?xml version="1.0" encoding="utf-8"?>
<ds:datastoreItem xmlns:ds="http://schemas.openxmlformats.org/officeDocument/2006/customXml" ds:itemID="{F3BEC2E2-AD30-49CB-AD7A-F8EF24DD4360}">
  <ds:schemaRefs/>
</ds:datastoreItem>
</file>

<file path=customXml/itemProps35.xml><?xml version="1.0" encoding="utf-8"?>
<ds:datastoreItem xmlns:ds="http://schemas.openxmlformats.org/officeDocument/2006/customXml" ds:itemID="{4F33B9D1-C9B5-4677-9CA1-A8B2DFF983E7}">
  <ds:schemaRefs/>
</ds:datastoreItem>
</file>

<file path=customXml/itemProps36.xml><?xml version="1.0" encoding="utf-8"?>
<ds:datastoreItem xmlns:ds="http://schemas.openxmlformats.org/officeDocument/2006/customXml" ds:itemID="{56BA777E-A6E5-423A-96ED-92ACEBAF1DA8}">
  <ds:schemaRefs/>
</ds:datastoreItem>
</file>

<file path=customXml/itemProps37.xml><?xml version="1.0" encoding="utf-8"?>
<ds:datastoreItem xmlns:ds="http://schemas.openxmlformats.org/officeDocument/2006/customXml" ds:itemID="{2D042313-144C-4B8B-A599-65D58D603A93}">
  <ds:schemaRefs/>
</ds:datastoreItem>
</file>

<file path=customXml/itemProps38.xml><?xml version="1.0" encoding="utf-8"?>
<ds:datastoreItem xmlns:ds="http://schemas.openxmlformats.org/officeDocument/2006/customXml" ds:itemID="{9EED783E-13E8-43B7-BAA8-700A99CAAA18}">
  <ds:schemaRefs/>
</ds:datastoreItem>
</file>

<file path=customXml/itemProps39.xml><?xml version="1.0" encoding="utf-8"?>
<ds:datastoreItem xmlns:ds="http://schemas.openxmlformats.org/officeDocument/2006/customXml" ds:itemID="{367EC12F-4D0D-4A5D-98CD-0253C12E8A79}">
  <ds:schemaRefs/>
</ds:datastoreItem>
</file>

<file path=customXml/itemProps4.xml><?xml version="1.0" encoding="utf-8"?>
<ds:datastoreItem xmlns:ds="http://schemas.openxmlformats.org/officeDocument/2006/customXml" ds:itemID="{C3313562-B629-455D-8E77-2881D32BDDFA}">
  <ds:schemaRefs>
    <ds:schemaRef ds:uri="http://gemini/pivotcustomization/ShowHidden"/>
  </ds:schemaRefs>
</ds:datastoreItem>
</file>

<file path=customXml/itemProps40.xml><?xml version="1.0" encoding="utf-8"?>
<ds:datastoreItem xmlns:ds="http://schemas.openxmlformats.org/officeDocument/2006/customXml" ds:itemID="{EF363846-0B9F-461C-AE15-FC810F54D529}">
  <ds:schemaRefs/>
</ds:datastoreItem>
</file>

<file path=customXml/itemProps41.xml><?xml version="1.0" encoding="utf-8"?>
<ds:datastoreItem xmlns:ds="http://schemas.openxmlformats.org/officeDocument/2006/customXml" ds:itemID="{B4683057-07AF-445F-ACA6-4C213D43145C}">
  <ds:schemaRefs/>
</ds:datastoreItem>
</file>

<file path=customXml/itemProps42.xml><?xml version="1.0" encoding="utf-8"?>
<ds:datastoreItem xmlns:ds="http://schemas.openxmlformats.org/officeDocument/2006/customXml" ds:itemID="{E621FF32-2F49-4E7B-B1E4-4B924DA8B1AB}">
  <ds:schemaRefs/>
</ds:datastoreItem>
</file>

<file path=customXml/itemProps5.xml><?xml version="1.0" encoding="utf-8"?>
<ds:datastoreItem xmlns:ds="http://schemas.openxmlformats.org/officeDocument/2006/customXml" ds:itemID="{504E0D9C-DED6-466B-B56A-CA8B0DD521F3}">
  <ds:schemaRefs>
    <ds:schemaRef ds:uri="http://gemini/pivotcustomization/641a5c59-8f1b-4b55-9553-d6e85672e013"/>
  </ds:schemaRefs>
</ds:datastoreItem>
</file>

<file path=customXml/itemProps6.xml><?xml version="1.0" encoding="utf-8"?>
<ds:datastoreItem xmlns:ds="http://schemas.openxmlformats.org/officeDocument/2006/customXml" ds:itemID="{C95726BC-C859-40C9-B817-6624BF45912C}">
  <ds:schemaRefs>
    <ds:schemaRef ds:uri="http://gemini/pivotcustomization/LinkedTableUpdateMode"/>
  </ds:schemaRefs>
</ds:datastoreItem>
</file>

<file path=customXml/itemProps7.xml><?xml version="1.0" encoding="utf-8"?>
<ds:datastoreItem xmlns:ds="http://schemas.openxmlformats.org/officeDocument/2006/customXml" ds:itemID="{1766118A-9221-4C3D-B35F-A9C47BC4074A}">
  <ds:schemaRefs>
    <ds:schemaRef ds:uri="http://gemini/pivotcustomization/fef651e2-1f7a-4f42-a994-ca19f71ce67a"/>
  </ds:schemaRefs>
</ds:datastoreItem>
</file>

<file path=customXml/itemProps8.xml><?xml version="1.0" encoding="utf-8"?>
<ds:datastoreItem xmlns:ds="http://schemas.openxmlformats.org/officeDocument/2006/customXml" ds:itemID="{67D6A4ED-295B-480B-AEC8-4EAE59E4E5D9}">
  <ds:schemaRefs>
    <ds:schemaRef ds:uri="http://gemini/pivotcustomization/TableOrder"/>
  </ds:schemaRefs>
</ds:datastoreItem>
</file>

<file path=customXml/itemProps9.xml><?xml version="1.0" encoding="utf-8"?>
<ds:datastoreItem xmlns:ds="http://schemas.openxmlformats.org/officeDocument/2006/customXml" ds:itemID="{908D886F-BFE2-42A0-983D-6578910D8A8A}">
  <ds:schemaRefs>
    <ds:schemaRef ds:uri="http://gemini/pivotcustomization/ManualCalc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Report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Opeyemi mercy Lawan</dc:creator>
  <cp:keywords/>
  <dc:description/>
  <cp:lastModifiedBy>Opeyemi mercy Lawan</cp:lastModifiedBy>
  <cp:revision/>
  <dcterms:created xsi:type="dcterms:W3CDTF">2025-01-26T18:30:44Z</dcterms:created>
  <dcterms:modified xsi:type="dcterms:W3CDTF">2025-04-10T19:22:27Z</dcterms:modified>
  <cp:category/>
  <cp:contentStatus/>
</cp:coreProperties>
</file>