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c3d4953e845d4c03" Type="http://schemas.microsoft.com/office/2006/relationships/txt" Target="udata/data.dat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huhuan3\Desktop\促销 新口径\日报\"/>
    </mc:Choice>
  </mc:AlternateContent>
  <bookViews>
    <workbookView xWindow="240" yWindow="705" windowWidth="14805" windowHeight="7410" tabRatio="704" activeTab="11"/>
  </bookViews>
  <sheets>
    <sheet name="费用达成" sheetId="2" r:id="rId1"/>
    <sheet name="每日数据" sheetId="5" r:id="rId2"/>
    <sheet name="媒体" sheetId="22" r:id="rId3"/>
    <sheet name="广告位" sheetId="23" r:id="rId4"/>
    <sheet name="透视-媒体KPI" sheetId="9" r:id="rId5"/>
    <sheet name="OTT-媒体KPI" sheetId="18" state="hidden" r:id="rId6"/>
    <sheet name="透视-媒体类型" sheetId="3" r:id="rId7"/>
    <sheet name="导航&amp;品专&amp;搜索-广告位" sheetId="24" state="hidden" r:id="rId8"/>
    <sheet name="导航&amp;品专&amp;搜索-媒体" sheetId="13" state="hidden" r:id="rId9"/>
    <sheet name="无线浏览器-广告位" sheetId="25" state="hidden" r:id="rId10"/>
    <sheet name="无线浏览器-媒体" sheetId="26" state="hidden" r:id="rId11"/>
    <sheet name="基础数据" sheetId="1" r:id="rId12"/>
  </sheets>
  <definedNames>
    <definedName name="_xlnm._FilterDatabase" localSheetId="11" hidden="1">基础数据!$A$1:$AZ$1</definedName>
    <definedName name="_xlnm._FilterDatabase" localSheetId="4" hidden="1">'透视-媒体KPI'!$A$4:$N$8</definedName>
    <definedName name="_xlnm._FilterDatabase" localSheetId="6" hidden="1">'透视-媒体类型'!$A$4:$N$7</definedName>
  </definedNames>
  <calcPr calcId="152511"/>
  <pivotCaches>
    <pivotCache cacheId="0" r:id="rId13"/>
  </pivotCaches>
</workbook>
</file>

<file path=xl/calcChain.xml><?xml version="1.0" encoding="utf-8"?>
<calcChain xmlns="http://schemas.openxmlformats.org/spreadsheetml/2006/main">
  <c r="H6" i="2" l="1"/>
  <c r="I6" i="2"/>
  <c r="J6" i="2"/>
  <c r="K6" i="2"/>
  <c r="L6" i="2"/>
  <c r="H7" i="2"/>
  <c r="I7" i="2"/>
  <c r="J7" i="2"/>
  <c r="K7" i="2"/>
  <c r="L7" i="2"/>
  <c r="G6" i="2" l="1"/>
  <c r="E6" i="2" s="1"/>
</calcChain>
</file>

<file path=xl/sharedStrings.xml><?xml version="1.0" encoding="utf-8"?>
<sst xmlns="http://schemas.openxmlformats.org/spreadsheetml/2006/main" count="375" uniqueCount="121">
  <si>
    <t>采购方式</t>
  </si>
  <si>
    <t>统计日期</t>
  </si>
  <si>
    <t>总计</t>
  </si>
  <si>
    <t>(全部)</t>
  </si>
  <si>
    <t>媒体</t>
  </si>
  <si>
    <t>媒体类型</t>
  </si>
  <si>
    <t>广告位</t>
  </si>
  <si>
    <t>日期</t>
  </si>
  <si>
    <t>活动</t>
    <phoneticPr fontId="4" type="noConversion"/>
  </si>
  <si>
    <t>执行时间</t>
    <phoneticPr fontId="4" type="noConversion"/>
  </si>
  <si>
    <t>活动时间</t>
    <phoneticPr fontId="4" type="noConversion"/>
  </si>
  <si>
    <t>费用执行进度</t>
    <phoneticPr fontId="4" type="noConversion"/>
  </si>
  <si>
    <t>预算</t>
  </si>
  <si>
    <t xml:space="preserve"> 费用占比</t>
  </si>
  <si>
    <t xml:space="preserve"> JD点击</t>
  </si>
  <si>
    <t xml:space="preserve"> JD-CPC</t>
  </si>
  <si>
    <t xml:space="preserve"> 代理曝光</t>
  </si>
  <si>
    <t>费用占比</t>
  </si>
  <si>
    <t xml:space="preserve"> 代理-CPM</t>
  </si>
  <si>
    <t xml:space="preserve">UV </t>
  </si>
  <si>
    <t xml:space="preserve"> 代理点击</t>
  </si>
  <si>
    <t xml:space="preserve"> UV成本 </t>
  </si>
  <si>
    <t xml:space="preserve"> UV价值 </t>
  </si>
  <si>
    <t xml:space="preserve"> 转化率 </t>
  </si>
  <si>
    <t xml:space="preserve"> 转化率 </t>
    <phoneticPr fontId="4" type="noConversion"/>
  </si>
  <si>
    <t xml:space="preserve"> 客单价</t>
  </si>
  <si>
    <t xml:space="preserve"> 转化率</t>
  </si>
  <si>
    <t>UV成本</t>
  </si>
  <si>
    <t xml:space="preserve"> ROI</t>
  </si>
  <si>
    <t xml:space="preserve"> JD曝光</t>
  </si>
  <si>
    <t xml:space="preserve"> 访问深度</t>
  </si>
  <si>
    <t>项目ID</t>
    <phoneticPr fontId="4" type="noConversion"/>
  </si>
  <si>
    <t>广告位ID</t>
    <phoneticPr fontId="4" type="noConversion"/>
  </si>
  <si>
    <t>无线端</t>
  </si>
  <si>
    <t xml:space="preserve"> 订单量</t>
  </si>
  <si>
    <t xml:space="preserve"> 代理-CPC</t>
  </si>
  <si>
    <t xml:space="preserve"> UV</t>
  </si>
  <si>
    <t>UV价值</t>
  </si>
  <si>
    <t xml:space="preserve"> UV价值</t>
  </si>
  <si>
    <t>排期费用</t>
    <phoneticPr fontId="4" type="noConversion"/>
  </si>
  <si>
    <t xml:space="preserve"> 排期费用</t>
  </si>
  <si>
    <t xml:space="preserve"> 实际费用</t>
  </si>
  <si>
    <t>M</t>
  </si>
  <si>
    <t>排期费用</t>
    <phoneticPr fontId="4" type="noConversion"/>
  </si>
  <si>
    <t>设备类型</t>
  </si>
  <si>
    <t>渠道</t>
  </si>
  <si>
    <t>费用归属</t>
  </si>
  <si>
    <t>代理曝光</t>
  </si>
  <si>
    <t>代理点击</t>
  </si>
  <si>
    <t>媒体曝光</t>
  </si>
  <si>
    <t>媒体点击</t>
  </si>
  <si>
    <t xml:space="preserve"> 预估点击</t>
  </si>
  <si>
    <t xml:space="preserve"> 点击达成</t>
  </si>
  <si>
    <t xml:space="preserve"> JD/代理点击</t>
  </si>
  <si>
    <t xml:space="preserve"> JD/代理曝光</t>
  </si>
  <si>
    <t xml:space="preserve"> 代理点击折损</t>
  </si>
  <si>
    <t xml:space="preserve"> JD点击折损</t>
  </si>
  <si>
    <t>实际费用</t>
    <phoneticPr fontId="4" type="noConversion"/>
  </si>
  <si>
    <t>排期</t>
  </si>
  <si>
    <t>有效子单</t>
    <phoneticPr fontId="4" type="noConversion"/>
  </si>
  <si>
    <t>有效下单用户</t>
    <phoneticPr fontId="4" type="noConversion"/>
  </si>
  <si>
    <t>有效首次购用户</t>
    <phoneticPr fontId="4" type="noConversion"/>
  </si>
  <si>
    <t>日期</t>
    <phoneticPr fontId="5" type="noConversion"/>
  </si>
  <si>
    <t>代理</t>
    <phoneticPr fontId="5" type="noConversion"/>
  </si>
  <si>
    <t>媒体</t>
    <phoneticPr fontId="5" type="noConversion"/>
  </si>
  <si>
    <t>频道</t>
    <phoneticPr fontId="4" type="noConversion"/>
  </si>
  <si>
    <t>广告位</t>
    <phoneticPr fontId="5" type="noConversion"/>
  </si>
  <si>
    <t>素材</t>
    <phoneticPr fontId="5" type="noConversion"/>
  </si>
  <si>
    <t>资源属性</t>
    <phoneticPr fontId="5" type="noConversion"/>
  </si>
  <si>
    <t>排期</t>
    <phoneticPr fontId="5" type="noConversion"/>
  </si>
  <si>
    <t>媒体类型</t>
    <phoneticPr fontId="5" type="noConversion"/>
  </si>
  <si>
    <t>设备类型</t>
    <phoneticPr fontId="5" type="noConversion"/>
  </si>
  <si>
    <t>排期费用</t>
    <phoneticPr fontId="5" type="noConversion"/>
  </si>
  <si>
    <t>实际费用</t>
    <phoneticPr fontId="5" type="noConversion"/>
  </si>
  <si>
    <t>预估曝光</t>
    <phoneticPr fontId="4" type="noConversion"/>
  </si>
  <si>
    <t>预估点击</t>
    <phoneticPr fontId="4" type="noConversion"/>
  </si>
  <si>
    <t>JD曝光</t>
    <phoneticPr fontId="4" type="noConversion"/>
  </si>
  <si>
    <t>JD点击</t>
    <phoneticPr fontId="4" type="noConversion"/>
  </si>
  <si>
    <t>PV</t>
    <phoneticPr fontId="4" type="noConversion"/>
  </si>
  <si>
    <t>UV</t>
    <phoneticPr fontId="4" type="noConversion"/>
  </si>
  <si>
    <t>有效UV</t>
    <phoneticPr fontId="4" type="noConversion"/>
  </si>
  <si>
    <t>新用户数</t>
    <phoneticPr fontId="4" type="noConversion"/>
  </si>
  <si>
    <t>频道</t>
  </si>
  <si>
    <t>CPD</t>
  </si>
  <si>
    <t xml:space="preserve"> ROI-</t>
  </si>
  <si>
    <t>订单量-</t>
    <phoneticPr fontId="4" type="noConversion"/>
  </si>
  <si>
    <t>GMV-</t>
    <phoneticPr fontId="5" type="noConversion"/>
  </si>
  <si>
    <t xml:space="preserve"> ROI+</t>
  </si>
  <si>
    <t xml:space="preserve"> UV成本</t>
  </si>
  <si>
    <t xml:space="preserve"> 订单金额</t>
  </si>
  <si>
    <t>GMV+</t>
    <phoneticPr fontId="5" type="noConversion"/>
  </si>
  <si>
    <t>订单量+</t>
    <phoneticPr fontId="4" type="noConversion"/>
  </si>
  <si>
    <t>订单量</t>
    <phoneticPr fontId="4" type="noConversion"/>
  </si>
  <si>
    <t>GMV</t>
    <phoneticPr fontId="4" type="noConversion"/>
  </si>
  <si>
    <t xml:space="preserve"> 新客成本</t>
  </si>
  <si>
    <t>微信朋友圈广告投放</t>
  </si>
  <si>
    <t>腾讯微信-APP</t>
  </si>
  <si>
    <t>朋友圈广告</t>
  </si>
  <si>
    <t>-</t>
  </si>
  <si>
    <t>余量</t>
  </si>
  <si>
    <t>18年1月温情片项目【朋友圈】</t>
  </si>
  <si>
    <t>品牌营销</t>
  </si>
  <si>
    <t>(空白)</t>
  </si>
  <si>
    <t>(空白) 汇总</t>
  </si>
  <si>
    <t>腾讯微信-APP 汇总</t>
  </si>
  <si>
    <t>M 汇总</t>
  </si>
  <si>
    <t>直接订单行（去重）</t>
  </si>
  <si>
    <t>直接订单金额（去重）</t>
  </si>
  <si>
    <t>间接订单行（去重）</t>
  </si>
  <si>
    <t>间接订单金额（去重）</t>
  </si>
  <si>
    <t>影响订单行（去重）</t>
  </si>
  <si>
    <t>影响订单金额（去重）</t>
  </si>
  <si>
    <t>直接订单行</t>
  </si>
  <si>
    <t>直接订单金额</t>
  </si>
  <si>
    <t>间接订单行</t>
  </si>
  <si>
    <t>间接订单金额</t>
  </si>
  <si>
    <t>影响订单行</t>
  </si>
  <si>
    <t>影响订单金额</t>
  </si>
  <si>
    <t xml:space="preserve"> ROI (广告主)</t>
  </si>
  <si>
    <t xml:space="preserve"> 客单价 (广告主)</t>
  </si>
  <si>
    <t>JD点击+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</si>
</sst>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&quot;¥&quot;#,##0_);[Red]\(&quot;¥&quot;#,##0\)"/>
    <numFmt numFmtId="177" formatCode="&quot;¥&quot;#,##0_);\(&quot;¥&quot;#,##0\)"/>
    <numFmt numFmtId="178" formatCode="_(* #,##0_);_(* \(#,##0\);_(* &quot;-&quot;_);_(@_)"/>
    <numFmt numFmtId="179" formatCode="_(* #,##0.00_);_(* \(#,##0.00\);_(* &quot;-&quot;??_);_(@_)"/>
    <numFmt numFmtId="180" formatCode="#,##0_ "/>
    <numFmt numFmtId="181" formatCode="0.00_);[Red]\(0.00\)"/>
    <numFmt numFmtId="182" formatCode="0.0%"/>
    <numFmt numFmtId="183" formatCode="_ * #,##0_ ;_ * \-#,##0_ ;_ * &quot;-&quot;??_ ;_ @_ "/>
    <numFmt numFmtId="184" formatCode="0_);[Red]\(0\)"/>
    <numFmt numFmtId="185" formatCode="0.00_ "/>
    <numFmt numFmtId="186" formatCode="#,##0.00_);\(#,##0.00\)"/>
    <numFmt numFmtId="187" formatCode="#,##0.00_ "/>
    <numFmt numFmtId="188" formatCode="#,##0_);\(#,##0\)"/>
    <numFmt numFmtId="189" formatCode="#,##0.00_);[Red]\(#,##0.00\)"/>
  </numFmts>
  <fonts count="2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9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FFFF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color rgb="FF000000"/>
      <name val="微软雅黑"/>
      <family val="2"/>
      <charset val="134"/>
    </font>
    <font>
      <sz val="9"/>
      <name val="微软雅黑"/>
      <family val="2"/>
      <charset val="134"/>
    </font>
    <font>
      <sz val="10"/>
      <color theme="0"/>
      <name val="微软雅黑"/>
      <family val="2"/>
      <charset val="134"/>
    </font>
    <font>
      <sz val="11"/>
      <name val="宋体"/>
      <family val="2"/>
      <scheme val="minor"/>
    </font>
    <font>
      <sz val="10"/>
      <color theme="9" tint="-0.249977111117893"/>
      <name val="微软雅黑"/>
      <family val="2"/>
      <charset val="134"/>
    </font>
    <font>
      <b/>
      <sz val="11"/>
      <color theme="1"/>
      <name val="宋体"/>
      <family val="2"/>
      <scheme val="minor"/>
    </font>
    <font>
      <sz val="10"/>
      <color theme="6" tint="-0.249977111117893"/>
      <name val="微软雅黑"/>
      <family val="2"/>
      <charset val="134"/>
    </font>
    <font>
      <sz val="10"/>
      <color theme="7"/>
      <name val="微软雅黑"/>
      <family val="2"/>
      <charset val="134"/>
    </font>
    <font>
      <sz val="10"/>
      <color rgb="FFC00000"/>
      <name val="微软雅黑"/>
      <family val="2"/>
      <charset val="134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7030A0"/>
      </left>
      <right style="thin">
        <color rgb="FF7030A0"/>
      </right>
      <top style="medium">
        <color rgb="FF7030A0"/>
      </top>
      <bottom style="thin">
        <color rgb="FF7030A0"/>
      </bottom>
      <diagonal/>
    </border>
    <border>
      <left style="thin">
        <color rgb="FF7030A0"/>
      </left>
      <right style="thin">
        <color rgb="FF7030A0"/>
      </right>
      <top style="medium">
        <color rgb="FF7030A0"/>
      </top>
      <bottom style="thin">
        <color rgb="FF7030A0"/>
      </bottom>
      <diagonal/>
    </border>
    <border>
      <left style="thin">
        <color rgb="FF7030A0"/>
      </left>
      <right style="medium">
        <color rgb="FF7030A0"/>
      </right>
      <top style="medium">
        <color rgb="FF7030A0"/>
      </top>
      <bottom style="thin">
        <color rgb="FF7030A0"/>
      </bottom>
      <diagonal/>
    </border>
    <border>
      <left style="medium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medium">
        <color rgb="FF7030A0"/>
      </left>
      <right style="thin">
        <color rgb="FF7030A0"/>
      </right>
      <top style="thin">
        <color rgb="FF7030A0"/>
      </top>
      <bottom style="medium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medium">
        <color rgb="FF7030A0"/>
      </bottom>
      <diagonal/>
    </border>
    <border>
      <left style="thin">
        <color rgb="FF7030A0"/>
      </left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/>
      <diagonal/>
    </border>
    <border>
      <left style="thin">
        <color rgb="FF7030A0"/>
      </left>
      <right style="medium">
        <color rgb="FF7030A0"/>
      </right>
      <top style="thin">
        <color rgb="FF7030A0"/>
      </top>
      <bottom/>
      <diagonal/>
    </border>
    <border>
      <left style="thin">
        <color rgb="FF7030A0"/>
      </left>
      <right style="thin">
        <color rgb="FF7030A0"/>
      </right>
      <top style="medium">
        <color rgb="FF7030A0"/>
      </top>
      <bottom style="medium">
        <color rgb="FF7030A0"/>
      </bottom>
      <diagonal/>
    </border>
    <border>
      <left/>
      <right style="medium">
        <color rgb="FF7030A0"/>
      </right>
      <top/>
      <bottom/>
      <diagonal/>
    </border>
    <border>
      <left/>
      <right/>
      <top style="medium">
        <color indexed="64"/>
      </top>
      <bottom/>
      <diagonal/>
    </border>
  </borders>
  <cellStyleXfs count="8">
    <xf numFmtId="0" fontId="0" fillId="0" borderId="0"/>
    <xf numFmtId="17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17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9" fontId="17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</cellStyleXfs>
  <cellXfs count="178">
    <xf numFmtId="0" fontId="0" fillId="0" borderId="0" xfId="0"/>
    <xf numFmtId="0" fontId="10" fillId="0" borderId="0" xfId="0" pivotButton="1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pivotButton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0" fontId="0" fillId="4" borderId="0" xfId="0" applyFill="1"/>
    <xf numFmtId="176" fontId="0" fillId="4" borderId="0" xfId="0" applyNumberFormat="1" applyFill="1"/>
    <xf numFmtId="181" fontId="1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3" fontId="10" fillId="0" borderId="0" xfId="0" applyNumberFormat="1" applyFont="1" applyAlignment="1">
      <alignment horizontal="right"/>
    </xf>
    <xf numFmtId="181" fontId="10" fillId="0" borderId="0" xfId="0" applyNumberFormat="1" applyFont="1" applyAlignment="1">
      <alignment horizontal="right"/>
    </xf>
    <xf numFmtId="10" fontId="10" fillId="0" borderId="0" xfId="0" applyNumberFormat="1" applyFont="1" applyAlignment="1">
      <alignment horizontal="right"/>
    </xf>
    <xf numFmtId="4" fontId="10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2" fontId="10" fillId="0" borderId="0" xfId="0" applyNumberFormat="1" applyFont="1" applyAlignment="1">
      <alignment horizontal="right"/>
    </xf>
    <xf numFmtId="9" fontId="0" fillId="0" borderId="0" xfId="2" applyFont="1" applyAlignment="1">
      <alignment horizontal="right"/>
    </xf>
    <xf numFmtId="3" fontId="0" fillId="0" borderId="0" xfId="2" applyNumberFormat="1" applyFont="1" applyAlignment="1">
      <alignment horizontal="right"/>
    </xf>
    <xf numFmtId="181" fontId="0" fillId="0" borderId="0" xfId="0" applyNumberFormat="1" applyAlignment="1">
      <alignment horizontal="right"/>
    </xf>
    <xf numFmtId="0" fontId="10" fillId="0" borderId="0" xfId="0" applyFont="1"/>
    <xf numFmtId="0" fontId="10" fillId="0" borderId="1" xfId="0" applyFont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10" fontId="10" fillId="0" borderId="0" xfId="0" applyNumberFormat="1" applyFont="1" applyBorder="1" applyAlignment="1">
      <alignment horizontal="right" vertical="center"/>
    </xf>
    <xf numFmtId="181" fontId="10" fillId="0" borderId="0" xfId="0" applyNumberFormat="1" applyFont="1" applyBorder="1" applyAlignment="1">
      <alignment horizontal="right" vertical="center"/>
    </xf>
    <xf numFmtId="0" fontId="18" fillId="0" borderId="0" xfId="0" applyFont="1" applyFill="1" applyBorder="1" applyAlignment="1">
      <alignment horizontal="center" vertical="center"/>
    </xf>
    <xf numFmtId="10" fontId="10" fillId="0" borderId="0" xfId="0" applyNumberFormat="1" applyFont="1" applyBorder="1" applyAlignment="1">
      <alignment horizontal="center" vertical="center"/>
    </xf>
    <xf numFmtId="177" fontId="10" fillId="0" borderId="0" xfId="0" applyNumberFormat="1" applyFont="1" applyAlignment="1">
      <alignment horizontal="right"/>
    </xf>
    <xf numFmtId="177" fontId="10" fillId="0" borderId="0" xfId="0" applyNumberFormat="1" applyFont="1" applyBorder="1" applyAlignment="1">
      <alignment horizontal="right" vertical="center"/>
    </xf>
    <xf numFmtId="0" fontId="12" fillId="0" borderId="0" xfId="0" pivotButton="1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182" fontId="10" fillId="0" borderId="0" xfId="0" applyNumberFormat="1" applyFont="1" applyAlignment="1">
      <alignment horizontal="right"/>
    </xf>
    <xf numFmtId="182" fontId="15" fillId="0" borderId="0" xfId="0" applyNumberFormat="1" applyFont="1" applyBorder="1"/>
    <xf numFmtId="3" fontId="15" fillId="0" borderId="0" xfId="0" applyNumberFormat="1" applyFont="1" applyBorder="1"/>
    <xf numFmtId="181" fontId="15" fillId="0" borderId="0" xfId="0" applyNumberFormat="1" applyFont="1" applyBorder="1"/>
    <xf numFmtId="176" fontId="15" fillId="0" borderId="0" xfId="0" applyNumberFormat="1" applyFont="1" applyBorder="1"/>
    <xf numFmtId="10" fontId="15" fillId="0" borderId="0" xfId="0" applyNumberFormat="1" applyFont="1" applyBorder="1"/>
    <xf numFmtId="183" fontId="15" fillId="0" borderId="0" xfId="0" applyNumberFormat="1" applyFont="1" applyBorder="1"/>
    <xf numFmtId="180" fontId="15" fillId="0" borderId="0" xfId="0" applyNumberFormat="1" applyFont="1" applyBorder="1"/>
    <xf numFmtId="185" fontId="15" fillId="0" borderId="0" xfId="0" applyNumberFormat="1" applyFont="1" applyBorder="1"/>
    <xf numFmtId="0" fontId="15" fillId="0" borderId="0" xfId="0" applyFont="1" applyBorder="1" applyAlignment="1">
      <alignment horizontal="center" vertical="center"/>
    </xf>
    <xf numFmtId="2" fontId="10" fillId="0" borderId="0" xfId="0" applyNumberFormat="1" applyFont="1" applyBorder="1" applyAlignment="1">
      <alignment horizontal="right" vertical="center"/>
    </xf>
    <xf numFmtId="0" fontId="20" fillId="0" borderId="0" xfId="0" applyFont="1" applyFill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pivotButton="1" applyFont="1" applyBorder="1" applyAlignment="1">
      <alignment horizontal="center" vertical="center"/>
    </xf>
    <xf numFmtId="4" fontId="10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9" fillId="0" borderId="0" xfId="0" applyFont="1" applyBorder="1"/>
    <xf numFmtId="176" fontId="9" fillId="0" borderId="0" xfId="0" applyNumberFormat="1" applyFont="1" applyBorder="1"/>
    <xf numFmtId="181" fontId="9" fillId="0" borderId="0" xfId="0" applyNumberFormat="1" applyFont="1" applyBorder="1"/>
    <xf numFmtId="0" fontId="10" fillId="0" borderId="0" xfId="0" pivotButton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0" fontId="9" fillId="0" borderId="0" xfId="2" applyNumberFormat="1" applyFont="1" applyBorder="1" applyAlignment="1">
      <alignment horizontal="center" vertical="center"/>
    </xf>
    <xf numFmtId="2" fontId="16" fillId="0" borderId="0" xfId="0" applyNumberFormat="1" applyFont="1" applyBorder="1" applyAlignment="1">
      <alignment horizontal="right" vertical="center"/>
    </xf>
    <xf numFmtId="0" fontId="0" fillId="0" borderId="0" xfId="0" applyBorder="1" applyAlignment="1">
      <alignment horizontal="center"/>
    </xf>
    <xf numFmtId="0" fontId="12" fillId="0" borderId="0" xfId="0" pivotButton="1" applyFont="1" applyBorder="1"/>
    <xf numFmtId="0" fontId="12" fillId="0" borderId="0" xfId="0" applyFont="1" applyBorder="1"/>
    <xf numFmtId="10" fontId="0" fillId="0" borderId="0" xfId="2" applyNumberFormat="1" applyFont="1" applyBorder="1" applyAlignment="1"/>
    <xf numFmtId="0" fontId="0" fillId="0" borderId="0" xfId="0" applyBorder="1" applyAlignment="1">
      <alignment horizontal="center" vertical="center"/>
    </xf>
    <xf numFmtId="181" fontId="10" fillId="0" borderId="0" xfId="0" applyNumberFormat="1" applyFont="1" applyBorder="1" applyAlignment="1">
      <alignment horizontal="center" vertical="center"/>
    </xf>
    <xf numFmtId="183" fontId="10" fillId="0" borderId="0" xfId="0" applyNumberFormat="1" applyFont="1" applyBorder="1" applyAlignment="1">
      <alignment horizontal="center" vertical="center"/>
    </xf>
    <xf numFmtId="184" fontId="10" fillId="0" borderId="0" xfId="0" applyNumberFormat="1" applyFont="1" applyBorder="1" applyAlignment="1">
      <alignment horizontal="center" vertical="center"/>
    </xf>
    <xf numFmtId="184" fontId="9" fillId="0" borderId="0" xfId="0" applyNumberFormat="1" applyFont="1" applyBorder="1"/>
    <xf numFmtId="183" fontId="9" fillId="0" borderId="0" xfId="7" applyNumberFormat="1" applyFont="1" applyBorder="1" applyAlignment="1"/>
    <xf numFmtId="3" fontId="19" fillId="0" borderId="0" xfId="0" applyNumberFormat="1" applyFont="1" applyBorder="1"/>
    <xf numFmtId="0" fontId="19" fillId="0" borderId="0" xfId="0" applyFont="1" applyBorder="1"/>
    <xf numFmtId="10" fontId="19" fillId="0" borderId="0" xfId="2" applyNumberFormat="1" applyFont="1" applyBorder="1" applyAlignment="1"/>
    <xf numFmtId="184" fontId="0" fillId="0" borderId="0" xfId="0" applyNumberFormat="1" applyBorder="1"/>
    <xf numFmtId="0" fontId="21" fillId="0" borderId="0" xfId="0" applyFont="1" applyBorder="1"/>
    <xf numFmtId="181" fontId="16" fillId="0" borderId="0" xfId="0" applyNumberFormat="1" applyFont="1" applyBorder="1" applyAlignment="1">
      <alignment horizontal="right" vertical="center"/>
    </xf>
    <xf numFmtId="0" fontId="22" fillId="7" borderId="0" xfId="0" applyFont="1" applyFill="1" applyAlignment="1">
      <alignment horizontal="center" vertical="center"/>
    </xf>
    <xf numFmtId="0" fontId="16" fillId="7" borderId="0" xfId="0" applyFont="1" applyFill="1" applyBorder="1" applyAlignment="1">
      <alignment horizontal="center" vertical="center"/>
    </xf>
    <xf numFmtId="3" fontId="10" fillId="0" borderId="0" xfId="0" applyNumberFormat="1" applyFont="1" applyFill="1" applyBorder="1" applyAlignment="1">
      <alignment horizontal="center" vertical="center"/>
    </xf>
    <xf numFmtId="181" fontId="10" fillId="0" borderId="0" xfId="0" applyNumberFormat="1" applyFont="1" applyFill="1" applyBorder="1" applyAlignment="1">
      <alignment horizontal="center" vertical="center"/>
    </xf>
    <xf numFmtId="14" fontId="7" fillId="3" borderId="3" xfId="0" applyNumberFormat="1" applyFont="1" applyFill="1" applyBorder="1" applyAlignment="1">
      <alignment horizontal="center" vertical="center" wrapText="1"/>
    </xf>
    <xf numFmtId="0" fontId="7" fillId="3" borderId="3" xfId="0" applyNumberFormat="1" applyFont="1" applyFill="1" applyBorder="1" applyAlignment="1">
      <alignment horizontal="center" vertical="center" wrapText="1"/>
    </xf>
    <xf numFmtId="14" fontId="3" fillId="8" borderId="3" xfId="0" applyNumberFormat="1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184" fontId="3" fillId="8" borderId="3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3" fontId="3" fillId="6" borderId="3" xfId="1" applyNumberFormat="1" applyFont="1" applyFill="1" applyBorder="1" applyAlignment="1">
      <alignment horizontal="center" vertical="center" wrapText="1"/>
    </xf>
    <xf numFmtId="3" fontId="3" fillId="6" borderId="3" xfId="1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2" fillId="0" borderId="0" xfId="0" applyFont="1" applyBorder="1" applyAlignment="1">
      <alignment horizontal="left"/>
    </xf>
    <xf numFmtId="0" fontId="0" fillId="0" borderId="0" xfId="0" applyAlignment="1">
      <alignment horizontal="left" vertical="center"/>
    </xf>
    <xf numFmtId="185" fontId="10" fillId="0" borderId="0" xfId="0" applyNumberFormat="1" applyFont="1" applyBorder="1" applyAlignment="1">
      <alignment horizontal="right" vertical="center"/>
    </xf>
    <xf numFmtId="0" fontId="12" fillId="0" borderId="0" xfId="0" pivotButton="1" applyFont="1" applyBorder="1" applyAlignment="1">
      <alignment horizontal="left"/>
    </xf>
    <xf numFmtId="180" fontId="10" fillId="0" borderId="0" xfId="0" applyNumberFormat="1" applyFont="1" applyAlignment="1">
      <alignment horizontal="right"/>
    </xf>
    <xf numFmtId="0" fontId="7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16" fillId="11" borderId="0" xfId="0" applyFont="1" applyFill="1" applyAlignment="1">
      <alignment horizontal="center" vertical="center"/>
    </xf>
    <xf numFmtId="187" fontId="10" fillId="0" borderId="0" xfId="0" applyNumberFormat="1" applyFont="1" applyAlignment="1">
      <alignment horizontal="right"/>
    </xf>
    <xf numFmtId="187" fontId="15" fillId="0" borderId="0" xfId="0" applyNumberFormat="1" applyFont="1" applyBorder="1"/>
    <xf numFmtId="187" fontId="10" fillId="0" borderId="0" xfId="0" applyNumberFormat="1" applyFont="1" applyBorder="1" applyAlignment="1">
      <alignment horizontal="right" vertical="center"/>
    </xf>
    <xf numFmtId="3" fontId="18" fillId="0" borderId="0" xfId="0" applyNumberFormat="1" applyFont="1" applyFill="1" applyBorder="1" applyAlignment="1">
      <alignment vertical="center"/>
    </xf>
    <xf numFmtId="0" fontId="16" fillId="12" borderId="0" xfId="0" applyFont="1" applyFill="1" applyBorder="1" applyAlignment="1">
      <alignment horizontal="center" vertical="center"/>
    </xf>
    <xf numFmtId="0" fontId="13" fillId="14" borderId="4" xfId="0" applyFont="1" applyFill="1" applyBorder="1" applyAlignment="1">
      <alignment horizontal="center" vertical="center"/>
    </xf>
    <xf numFmtId="0" fontId="13" fillId="14" borderId="5" xfId="0" applyFont="1" applyFill="1" applyBorder="1" applyAlignment="1">
      <alignment horizontal="center" vertical="center"/>
    </xf>
    <xf numFmtId="9" fontId="14" fillId="5" borderId="5" xfId="2" applyNumberFormat="1" applyFont="1" applyFill="1" applyBorder="1" applyAlignment="1">
      <alignment horizontal="center" vertical="center"/>
    </xf>
    <xf numFmtId="176" fontId="13" fillId="14" borderId="5" xfId="0" applyNumberFormat="1" applyFont="1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176" fontId="11" fillId="15" borderId="5" xfId="0" applyNumberFormat="1" applyFont="1" applyFill="1" applyBorder="1" applyAlignment="1">
      <alignment horizontal="center" vertical="center"/>
    </xf>
    <xf numFmtId="176" fontId="11" fillId="15" borderId="6" xfId="0" applyNumberFormat="1" applyFont="1" applyFill="1" applyBorder="1" applyAlignment="1">
      <alignment horizontal="center" vertical="center"/>
    </xf>
    <xf numFmtId="186" fontId="10" fillId="0" borderId="0" xfId="0" applyNumberFormat="1" applyFont="1" applyBorder="1" applyAlignment="1">
      <alignment horizontal="right" vertical="center"/>
    </xf>
    <xf numFmtId="186" fontId="16" fillId="0" borderId="0" xfId="0" applyNumberFormat="1" applyFont="1" applyBorder="1" applyAlignment="1">
      <alignment horizontal="right" vertical="center"/>
    </xf>
    <xf numFmtId="10" fontId="15" fillId="0" borderId="0" xfId="0" applyNumberFormat="1" applyFont="1" applyBorder="1" applyAlignment="1">
      <alignment horizontal="right" vertical="center"/>
    </xf>
    <xf numFmtId="187" fontId="16" fillId="0" borderId="0" xfId="0" applyNumberFormat="1" applyFont="1" applyBorder="1" applyAlignment="1">
      <alignment horizontal="right" vertical="center"/>
    </xf>
    <xf numFmtId="0" fontId="26" fillId="11" borderId="0" xfId="0" applyFont="1" applyFill="1" applyAlignment="1">
      <alignment horizontal="center" vertical="center"/>
    </xf>
    <xf numFmtId="0" fontId="25" fillId="13" borderId="0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 vertical="center"/>
    </xf>
    <xf numFmtId="181" fontId="20" fillId="6" borderId="0" xfId="0" applyNumberFormat="1" applyFont="1" applyFill="1" applyBorder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181" fontId="9" fillId="0" borderId="0" xfId="0" applyNumberFormat="1" applyFont="1" applyBorder="1" applyAlignment="1">
      <alignment horizontal="center" vertical="center"/>
    </xf>
    <xf numFmtId="3" fontId="6" fillId="7" borderId="3" xfId="1" applyNumberFormat="1" applyFont="1" applyFill="1" applyBorder="1" applyAlignment="1">
      <alignment horizontal="center" vertical="center"/>
    </xf>
    <xf numFmtId="3" fontId="6" fillId="2" borderId="3" xfId="0" applyNumberFormat="1" applyFont="1" applyFill="1" applyBorder="1" applyAlignment="1">
      <alignment horizontal="center" vertical="center" wrapText="1"/>
    </xf>
    <xf numFmtId="3" fontId="0" fillId="0" borderId="0" xfId="0" applyNumberFormat="1"/>
    <xf numFmtId="3" fontId="8" fillId="2" borderId="3" xfId="0" applyNumberFormat="1" applyFont="1" applyFill="1" applyBorder="1" applyAlignment="1">
      <alignment horizontal="center" vertical="center"/>
    </xf>
    <xf numFmtId="3" fontId="8" fillId="5" borderId="3" xfId="0" applyNumberFormat="1" applyFont="1" applyFill="1" applyBorder="1" applyAlignment="1">
      <alignment horizontal="center" vertical="center"/>
    </xf>
    <xf numFmtId="3" fontId="3" fillId="10" borderId="3" xfId="0" applyNumberFormat="1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181" fontId="15" fillId="0" borderId="0" xfId="0" applyNumberFormat="1" applyFont="1" applyFill="1" applyBorder="1"/>
    <xf numFmtId="0" fontId="16" fillId="12" borderId="0" xfId="0" applyFont="1" applyFill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pivotButton="1" applyFont="1" applyAlignment="1">
      <alignment horizontal="left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left" vertical="center"/>
    </xf>
    <xf numFmtId="181" fontId="16" fillId="2" borderId="0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80" fontId="10" fillId="0" borderId="0" xfId="0" applyNumberFormat="1" applyFont="1" applyBorder="1" applyAlignment="1">
      <alignment horizontal="right" vertical="center"/>
    </xf>
    <xf numFmtId="0" fontId="24" fillId="12" borderId="0" xfId="0" applyFont="1" applyFill="1" applyAlignment="1">
      <alignment horizontal="center" vertical="center"/>
    </xf>
    <xf numFmtId="181" fontId="15" fillId="0" borderId="0" xfId="0" applyNumberFormat="1" applyFont="1" applyBorder="1" applyAlignment="1">
      <alignment horizontal="right" vertical="center"/>
    </xf>
    <xf numFmtId="0" fontId="10" fillId="16" borderId="0" xfId="0" applyFont="1" applyFill="1" applyAlignment="1">
      <alignment horizontal="center" vertical="center"/>
    </xf>
    <xf numFmtId="188" fontId="10" fillId="0" borderId="0" xfId="0" applyNumberFormat="1" applyFont="1" applyBorder="1" applyAlignment="1">
      <alignment horizontal="right" vertical="center"/>
    </xf>
    <xf numFmtId="186" fontId="15" fillId="0" borderId="0" xfId="0" applyNumberFormat="1" applyFont="1" applyBorder="1" applyAlignment="1">
      <alignment horizontal="right" vertical="center"/>
    </xf>
    <xf numFmtId="2" fontId="15" fillId="0" borderId="0" xfId="0" applyNumberFormat="1" applyFont="1" applyBorder="1" applyAlignment="1">
      <alignment horizontal="right" vertical="center"/>
    </xf>
    <xf numFmtId="187" fontId="15" fillId="0" borderId="0" xfId="0" applyNumberFormat="1" applyFont="1" applyBorder="1" applyAlignment="1">
      <alignment horizontal="right" vertical="center"/>
    </xf>
    <xf numFmtId="180" fontId="15" fillId="0" borderId="0" xfId="0" applyNumberFormat="1" applyFont="1" applyBorder="1" applyAlignment="1">
      <alignment horizontal="right" vertical="center"/>
    </xf>
    <xf numFmtId="4" fontId="15" fillId="0" borderId="0" xfId="0" applyNumberFormat="1" applyFont="1" applyBorder="1" applyAlignment="1">
      <alignment horizontal="right" vertical="center"/>
    </xf>
    <xf numFmtId="0" fontId="0" fillId="0" borderId="0" xfId="0" applyBorder="1" applyAlignment="1">
      <alignment horizontal="right"/>
    </xf>
    <xf numFmtId="0" fontId="18" fillId="0" borderId="0" xfId="0" applyFont="1" applyFill="1" applyBorder="1" applyAlignment="1">
      <alignment vertical="center"/>
    </xf>
    <xf numFmtId="14" fontId="18" fillId="0" borderId="0" xfId="0" applyNumberFormat="1" applyFont="1" applyFill="1" applyBorder="1" applyAlignment="1">
      <alignment vertical="center"/>
    </xf>
    <xf numFmtId="187" fontId="15" fillId="0" borderId="0" xfId="0" applyNumberFormat="1" applyFont="1" applyAlignment="1">
      <alignment horizontal="right"/>
    </xf>
    <xf numFmtId="4" fontId="15" fillId="0" borderId="0" xfId="0" applyNumberFormat="1" applyFont="1" applyAlignment="1">
      <alignment horizontal="right"/>
    </xf>
    <xf numFmtId="187" fontId="15" fillId="0" borderId="2" xfId="0" applyNumberFormat="1" applyFont="1" applyBorder="1" applyAlignment="1">
      <alignment horizontal="right" vertical="center"/>
    </xf>
    <xf numFmtId="0" fontId="12" fillId="4" borderId="12" xfId="0" applyFont="1" applyFill="1" applyBorder="1" applyAlignment="1">
      <alignment horizontal="center" vertical="center"/>
    </xf>
    <xf numFmtId="176" fontId="10" fillId="4" borderId="12" xfId="0" applyNumberFormat="1" applyFont="1" applyFill="1" applyBorder="1" applyAlignment="1">
      <alignment vertical="center"/>
    </xf>
    <xf numFmtId="10" fontId="10" fillId="4" borderId="12" xfId="2" applyNumberFormat="1" applyFont="1" applyFill="1" applyBorder="1" applyAlignment="1">
      <alignment vertical="center"/>
    </xf>
    <xf numFmtId="10" fontId="10" fillId="4" borderId="13" xfId="2" applyNumberFormat="1" applyFont="1" applyFill="1" applyBorder="1" applyAlignment="1">
      <alignment vertical="center"/>
    </xf>
    <xf numFmtId="0" fontId="12" fillId="4" borderId="14" xfId="0" applyFont="1" applyFill="1" applyBorder="1" applyAlignment="1">
      <alignment horizontal="center" vertical="center"/>
    </xf>
    <xf numFmtId="176" fontId="12" fillId="4" borderId="14" xfId="0" applyNumberFormat="1" applyFont="1" applyFill="1" applyBorder="1" applyAlignment="1">
      <alignment vertical="center"/>
    </xf>
    <xf numFmtId="10" fontId="12" fillId="4" borderId="14" xfId="2" applyNumberFormat="1" applyFont="1" applyFill="1" applyBorder="1" applyAlignment="1">
      <alignment vertical="center"/>
    </xf>
    <xf numFmtId="10" fontId="14" fillId="4" borderId="11" xfId="2" applyNumberFormat="1" applyFont="1" applyFill="1" applyBorder="1" applyAlignment="1">
      <alignment vertical="center"/>
    </xf>
    <xf numFmtId="14" fontId="10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horizontal="left" vertical="center"/>
    </xf>
    <xf numFmtId="0" fontId="10" fillId="0" borderId="0" xfId="0" applyFont="1" applyFill="1" applyBorder="1" applyAlignment="1">
      <alignment horizontal="center"/>
    </xf>
    <xf numFmtId="181" fontId="10" fillId="0" borderId="15" xfId="0" applyNumberFormat="1" applyFont="1" applyBorder="1" applyAlignment="1">
      <alignment horizontal="right" vertical="center"/>
    </xf>
    <xf numFmtId="187" fontId="16" fillId="0" borderId="0" xfId="0" applyNumberFormat="1" applyFont="1" applyBorder="1"/>
    <xf numFmtId="187" fontId="16" fillId="0" borderId="0" xfId="0" applyNumberFormat="1" applyFont="1" applyAlignment="1">
      <alignment horizontal="right"/>
    </xf>
    <xf numFmtId="3" fontId="6" fillId="17" borderId="3" xfId="1" applyNumberFormat="1" applyFont="1" applyFill="1" applyBorder="1" applyAlignment="1">
      <alignment horizontal="center" vertical="center" wrapText="1"/>
    </xf>
    <xf numFmtId="3" fontId="6" fillId="18" borderId="3" xfId="1" applyNumberFormat="1" applyFont="1" applyFill="1" applyBorder="1" applyAlignment="1">
      <alignment horizontal="center" vertical="center" wrapText="1"/>
    </xf>
    <xf numFmtId="0" fontId="16" fillId="19" borderId="16" xfId="0" applyFont="1" applyFill="1" applyBorder="1" applyAlignment="1">
      <alignment horizontal="center" vertical="center"/>
    </xf>
    <xf numFmtId="189" fontId="15" fillId="0" borderId="0" xfId="0" applyNumberFormat="1" applyFont="1" applyBorder="1"/>
    <xf numFmtId="189" fontId="15" fillId="0" borderId="2" xfId="0" applyNumberFormat="1" applyFont="1" applyBorder="1"/>
    <xf numFmtId="0" fontId="16" fillId="20" borderId="0" xfId="0" applyFont="1" applyFill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176" fontId="10" fillId="4" borderId="8" xfId="0" applyNumberFormat="1" applyFont="1" applyFill="1" applyBorder="1" applyAlignment="1">
      <alignment horizontal="center" vertical="center"/>
    </xf>
    <xf numFmtId="176" fontId="10" fillId="4" borderId="10" xfId="0" applyNumberFormat="1" applyFont="1" applyFill="1" applyBorder="1" applyAlignment="1">
      <alignment horizontal="center" vertical="center"/>
    </xf>
    <xf numFmtId="176" fontId="10" fillId="4" borderId="8" xfId="0" applyNumberFormat="1" applyFont="1" applyFill="1" applyBorder="1" applyAlignment="1">
      <alignment horizontal="center" vertical="center" wrapText="1"/>
    </xf>
    <xf numFmtId="176" fontId="10" fillId="4" borderId="10" xfId="0" applyNumberFormat="1" applyFont="1" applyFill="1" applyBorder="1" applyAlignment="1">
      <alignment horizontal="center" vertical="center" wrapText="1"/>
    </xf>
    <xf numFmtId="9" fontId="14" fillId="4" borderId="8" xfId="2" applyFont="1" applyFill="1" applyBorder="1" applyAlignment="1">
      <alignment horizontal="center" vertical="center"/>
    </xf>
    <xf numFmtId="9" fontId="14" fillId="4" borderId="10" xfId="2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</cellXfs>
  <cellStyles count="8">
    <cellStyle name="百分比" xfId="2" builtinId="5"/>
    <cellStyle name="百分比 2 2 2 3" xfId="5"/>
    <cellStyle name="常规" xfId="0" builtinId="0"/>
    <cellStyle name="常规 2 2 8" xfId="3"/>
    <cellStyle name="千位分隔" xfId="7" builtinId="3"/>
    <cellStyle name="千位分隔 11" xfId="6"/>
    <cellStyle name="千位分隔 2 5 8" xfId="4"/>
    <cellStyle name="千位分隔[0]" xfId="1" builtinId="6"/>
  </cellStyles>
  <dxfs count="1204">
    <dxf>
      <border>
        <bottom/>
      </border>
    </dxf>
    <dxf>
      <border>
        <top/>
      </border>
    </dxf>
    <dxf>
      <numFmt numFmtId="188" formatCode="#,##0_);\(#,##0\)"/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color rgb="FFFF0000"/>
      </font>
    </dxf>
    <dxf>
      <font>
        <color rgb="FFFF0000"/>
      </font>
      <fill>
        <patternFill patternType="solid">
          <fgColor indexed="64"/>
          <bgColor theme="9" tint="0.79998168889431442"/>
        </patternFill>
      </fill>
    </dxf>
    <dxf>
      <numFmt numFmtId="186" formatCode="#,##0.00_);\(#,##0.00\)"/>
    </dxf>
    <dxf>
      <border>
        <bottom/>
      </border>
    </dxf>
    <dxf>
      <border>
        <top/>
      </border>
    </dxf>
    <dxf>
      <border>
        <bottom/>
      </border>
    </dxf>
    <dxf>
      <border>
        <bottom/>
      </border>
    </dxf>
    <dxf>
      <border>
        <top/>
      </border>
    </dxf>
    <dxf>
      <border>
        <top/>
      </border>
    </dxf>
    <dxf>
      <numFmt numFmtId="180" formatCode="#,##0_ "/>
    </dxf>
    <dxf>
      <numFmt numFmtId="180" formatCode="#,##0_ 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auto="1"/>
      </font>
    </dxf>
    <dxf>
      <border>
        <bottom/>
      </border>
    </dxf>
    <dxf>
      <font>
        <color rgb="FFFF0000"/>
      </font>
    </dxf>
    <dxf>
      <fill>
        <patternFill patternType="solid">
          <bgColor theme="9" tint="0.79998168889431442"/>
        </patternFill>
      </fill>
    </dxf>
    <dxf>
      <font>
        <color rgb="FFFF0000"/>
      </font>
    </dxf>
    <dxf>
      <border>
        <top/>
      </border>
    </dxf>
    <dxf>
      <numFmt numFmtId="187" formatCode="#,##0.00_ "/>
    </dxf>
    <dxf>
      <alignment horizontal="center" readingOrder="0"/>
    </dxf>
    <dxf>
      <alignment horizontal="center" readingOrder="0"/>
    </dxf>
    <dxf>
      <alignment horizontal="left" readingOrder="0"/>
    </dxf>
    <dxf>
      <font>
        <b/>
      </font>
    </dxf>
    <dxf>
      <font>
        <b/>
      </font>
    </dxf>
    <dxf>
      <alignment horizontal="left" readingOrder="0"/>
    </dxf>
    <dxf>
      <border>
        <top/>
        <bottom/>
      </border>
    </dxf>
    <dxf>
      <border>
        <left/>
        <top/>
        <bottom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font>
        <color rgb="FFFF0000"/>
      </font>
    </dxf>
    <dxf>
      <alignment horizontal="center" readingOrder="0"/>
    </dxf>
    <dxf>
      <alignment horizontal="center" readingOrder="0"/>
    </dxf>
    <dxf>
      <border>
        <left/>
      </border>
    </dxf>
    <dxf>
      <border>
        <left/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font>
        <b/>
      </font>
    </dxf>
    <dxf>
      <font>
        <b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right/>
        <top/>
        <bottom/>
      </border>
    </dxf>
    <dxf>
      <border>
        <left/>
        <top/>
        <bottom/>
      </border>
    </dxf>
    <dxf>
      <border>
        <left/>
        <top/>
        <bottom/>
      </border>
    </dxf>
    <dxf>
      <numFmt numFmtId="177" formatCode="&quot;¥&quot;#,##0_);\(&quot;¥&quot;#,##0\)"/>
    </dxf>
    <dxf>
      <numFmt numFmtId="177" formatCode="&quot;¥&quot;#,##0_);\(&quot;¥&quot;#,##0\)"/>
    </dxf>
    <dxf>
      <alignment horizontal="left" readingOrder="0"/>
    </dxf>
    <dxf>
      <alignment horizontal="left" readingOrder="0"/>
    </dxf>
    <dxf>
      <alignment horizontal="left" readingOrder="0"/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FFC00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rgb="FFFF0000"/>
      </font>
    </dxf>
    <dxf>
      <numFmt numFmtId="2" formatCode="0.00"/>
    </dxf>
    <dxf>
      <numFmt numFmtId="4" formatCode="#,##0.00"/>
    </dxf>
    <dxf>
      <alignment horizontal="right" readingOrder="0"/>
    </dxf>
    <dxf>
      <numFmt numFmtId="2" formatCode="0.00"/>
    </dxf>
    <dxf>
      <alignment horizontal="right" readingOrder="0"/>
    </dxf>
    <dxf>
      <font>
        <color rgb="FFFF0000"/>
      </font>
    </dxf>
    <dxf>
      <numFmt numFmtId="3" formatCode="#,##0"/>
    </dxf>
    <dxf>
      <numFmt numFmtId="14" formatCode="0.00%"/>
    </dxf>
    <dxf>
      <numFmt numFmtId="14" formatCode="0.00%"/>
    </dxf>
    <dxf>
      <font>
        <sz val="10"/>
      </font>
    </dxf>
    <dxf>
      <alignment horizontal="right" readingOrder="0"/>
    </dxf>
    <dxf>
      <alignment vertical="center" readingOrder="0"/>
    </dxf>
    <dxf>
      <alignment horizontal="center" readingOrder="0"/>
    </dxf>
    <dxf>
      <font>
        <sz val="9"/>
      </font>
    </dxf>
    <dxf>
      <font>
        <name val="微软雅黑"/>
        <scheme val="none"/>
      </font>
    </dxf>
    <dxf>
      <alignment vertical="center" readingOrder="0"/>
    </dxf>
    <dxf>
      <alignment horizontal="center" readingOrder="0"/>
    </dxf>
    <dxf>
      <numFmt numFmtId="180" formatCode="#,##0_ "/>
    </dxf>
    <dxf>
      <font>
        <color theme="6" tint="-0.249977111117893"/>
      </font>
    </dxf>
    <dxf>
      <font>
        <color theme="6" tint="-0.249977111117893"/>
      </font>
    </dxf>
    <dxf>
      <font>
        <color theme="6" tint="-0.249977111117893"/>
      </font>
    </dxf>
    <dxf>
      <font>
        <color theme="6" tint="-0.249977111117893"/>
      </font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color theme="9" tint="-0.249977111117893"/>
      </font>
    </dxf>
    <dxf>
      <font>
        <color theme="9" tint="-0.249977111117893"/>
      </font>
    </dxf>
    <dxf>
      <font>
        <color theme="9" tint="-0.249977111117893"/>
      </font>
    </dxf>
    <dxf>
      <font>
        <color theme="9" tint="-0.249977111117893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left" readingOrder="0"/>
    </dxf>
    <dxf>
      <fill>
        <patternFill patternType="solid">
          <bgColor rgb="FFFFFF00"/>
        </patternFill>
      </fill>
    </dxf>
    <dxf>
      <alignment horizontal="center" readingOrder="0"/>
    </dxf>
    <dxf>
      <fill>
        <patternFill patternType="none">
          <fgColor indexed="64"/>
          <bgColor indexed="65"/>
        </patternFill>
      </fill>
    </dxf>
    <dxf>
      <alignment vertical="center" readingOrder="0"/>
    </dxf>
    <dxf>
      <alignment horizontal="center" readingOrder="0"/>
    </dxf>
    <dxf>
      <numFmt numFmtId="180" formatCode="#,##0_ "/>
    </dxf>
    <dxf>
      <alignment vertical="center" readingOrder="0"/>
    </dxf>
    <dxf>
      <alignment horizontal="center" readingOrder="0"/>
    </dxf>
    <dxf>
      <numFmt numFmtId="180" formatCode="#,##0_ "/>
    </dxf>
    <dxf>
      <font>
        <color rgb="FFFF0000"/>
      </font>
      <fill>
        <patternFill patternType="solid">
          <fgColor indexed="64"/>
          <bgColor theme="5" tint="0.79998168889431442"/>
        </patternFill>
      </fill>
    </dxf>
    <dxf>
      <alignment vertical="center" readingOrder="0"/>
    </dxf>
    <dxf>
      <alignment horizontal="center" readingOrder="0"/>
    </dxf>
    <dxf>
      <numFmt numFmtId="187" formatCode="#,##0.00_ "/>
    </dxf>
    <dxf>
      <font>
        <color rgb="FFFF0000"/>
      </font>
      <fill>
        <patternFill patternType="solid">
          <fgColor indexed="64"/>
          <bgColor theme="5" tint="0.79998168889431442"/>
        </patternFill>
      </fill>
      <alignment horizontal="center" vertical="center" readingOrder="0"/>
    </dxf>
    <dxf>
      <numFmt numFmtId="187" formatCode="#,##0.00_ "/>
    </dxf>
    <dxf>
      <alignment vertical="center" readingOrder="0"/>
    </dxf>
    <dxf>
      <alignment horizontal="center" readingOrder="0"/>
    </dxf>
    <dxf>
      <font>
        <color rgb="FFC00000"/>
      </font>
    </dxf>
    <dxf>
      <fill>
        <patternFill>
          <bgColor theme="5" tint="0.79998168889431442"/>
        </patternFill>
      </fill>
    </dxf>
    <dxf>
      <alignment vertical="center" readingOrder="0"/>
    </dxf>
    <dxf>
      <alignment horizontal="center" readingOrder="0"/>
    </dxf>
    <dxf>
      <font>
        <color rgb="FFFF0000"/>
      </font>
    </dxf>
    <dxf>
      <fill>
        <patternFill>
          <bgColor theme="5" tint="0.39997558519241921"/>
        </patternFill>
      </fill>
    </dxf>
    <dxf>
      <numFmt numFmtId="187" formatCode="#,##0.00_ "/>
    </dxf>
    <dxf>
      <font>
        <color rgb="FFFF0000"/>
      </font>
    </dxf>
    <dxf>
      <fill>
        <patternFill>
          <bgColor theme="9" tint="0.59999389629810485"/>
        </patternFill>
      </fill>
    </dxf>
    <dxf>
      <fill>
        <patternFill patternType="solid">
          <fgColor indexed="64"/>
          <bgColor theme="9"/>
        </patternFill>
      </fill>
    </dxf>
    <dxf>
      <alignment vertical="center" readingOrder="0"/>
    </dxf>
    <dxf>
      <alignment horizontal="center" readingOrder="0"/>
    </dxf>
    <dxf>
      <numFmt numFmtId="180" formatCode="#,##0_ "/>
    </dxf>
    <dxf>
      <fill>
        <patternFill patternType="solid">
          <bgColor rgb="FFFFC000"/>
        </patternFill>
      </fill>
    </dxf>
    <dxf>
      <numFmt numFmtId="182" formatCode="0.0%"/>
    </dxf>
    <dxf>
      <numFmt numFmtId="182" formatCode="0.0%"/>
    </dxf>
    <dxf>
      <numFmt numFmtId="182" formatCode="0.0%"/>
    </dxf>
    <dxf>
      <numFmt numFmtId="182" formatCode="0.0%"/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theme="0"/>
      </font>
    </dxf>
    <dxf>
      <fill>
        <patternFill patternType="none">
          <bgColor auto="1"/>
        </patternFill>
      </fill>
    </dxf>
    <dxf>
      <font>
        <color auto="1"/>
      </font>
    </dxf>
    <dxf>
      <fill>
        <patternFill patternType="solid">
          <bgColor rgb="FFFFFF00"/>
        </patternFill>
      </fill>
    </dxf>
    <dxf>
      <font>
        <b val="0"/>
      </font>
    </dxf>
    <dxf>
      <numFmt numFmtId="177" formatCode="&quot;¥&quot;#,##0_);\(&quot;¥&quot;#,##0\)"/>
    </dxf>
    <dxf>
      <numFmt numFmtId="177" formatCode="&quot;¥&quot;#,##0_);\(&quot;¥&quot;#,##0\)"/>
    </dxf>
    <dxf>
      <numFmt numFmtId="14" formatCode="0.00%"/>
    </dxf>
    <dxf>
      <alignment vertical="center" readingOrder="0"/>
    </dxf>
    <dxf>
      <alignment horizontal="center" readingOrder="0"/>
    </dxf>
    <dxf>
      <numFmt numFmtId="181" formatCode="0.00_);[Red]\(0.00\)"/>
    </dxf>
    <dxf>
      <numFmt numFmtId="181" formatCode="0.00_);[Red]\(0.00\)"/>
    </dxf>
    <dxf>
      <alignment horizontal="center" readingOrder="0"/>
    </dxf>
    <dxf>
      <numFmt numFmtId="4" formatCode="#,##0.0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alignment horizontal="right" readingOrder="0"/>
    </dxf>
    <dxf>
      <alignment horizontal="center" readingOrder="0"/>
    </dxf>
    <dxf>
      <numFmt numFmtId="181" formatCode="0.00_);[Red]\(0.00\)"/>
    </dxf>
    <dxf>
      <numFmt numFmtId="2" formatCode="0.00"/>
    </dxf>
    <dxf>
      <alignment horizontal="center" readingOrder="0"/>
    </dxf>
    <dxf>
      <numFmt numFmtId="2" formatCode="0.00"/>
    </dxf>
    <dxf>
      <numFmt numFmtId="14" formatCode="0.00%"/>
    </dxf>
    <dxf>
      <alignment vertical="center" readingOrder="0"/>
    </dxf>
    <dxf>
      <numFmt numFmtId="4" formatCode="#,##0.00"/>
    </dxf>
    <dxf>
      <numFmt numFmtId="4" formatCode="#,##0.00"/>
    </dxf>
    <dxf>
      <font>
        <sz val="10"/>
      </font>
    </dxf>
    <dxf>
      <font>
        <sz val="10"/>
      </font>
    </dxf>
    <dxf>
      <font>
        <name val="微软雅黑"/>
        <scheme val="none"/>
      </font>
    </dxf>
    <dxf>
      <font>
        <name val="微软雅黑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auto="1"/>
      </font>
    </dxf>
    <dxf>
      <border>
        <bottom/>
      </border>
    </dxf>
    <dxf>
      <border>
        <top/>
      </border>
    </dxf>
    <dxf>
      <numFmt numFmtId="180" formatCode="#,##0_ "/>
    </dxf>
    <dxf>
      <font>
        <color rgb="FFFF0000"/>
      </font>
    </dxf>
    <dxf>
      <font>
        <color rgb="FFFF0000"/>
      </font>
      <fill>
        <patternFill patternType="solid">
          <fgColor indexed="64"/>
          <bgColor theme="9" tint="0.79998168889431442"/>
        </patternFill>
      </fill>
    </dxf>
    <dxf>
      <numFmt numFmtId="186" formatCode="#,##0.00_);\(#,##0.00\)"/>
    </dxf>
    <dxf>
      <border>
        <bottom/>
      </border>
    </dxf>
    <dxf>
      <border>
        <top/>
      </border>
    </dxf>
    <dxf>
      <border>
        <bottom/>
      </border>
    </dxf>
    <dxf>
      <border>
        <bottom/>
      </border>
    </dxf>
    <dxf>
      <border>
        <top/>
      </border>
    </dxf>
    <dxf>
      <border>
        <top/>
      </border>
    </dxf>
    <dxf>
      <numFmt numFmtId="180" formatCode="#,##0_ "/>
    </dxf>
    <dxf>
      <numFmt numFmtId="180" formatCode="#,##0_ "/>
    </dxf>
    <dxf>
      <alignment horizontal="center" readingOrder="0"/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auto="1"/>
      </font>
    </dxf>
    <dxf>
      <border>
        <bottom/>
      </border>
    </dxf>
    <dxf>
      <font>
        <color rgb="FFFF0000"/>
      </font>
    </dxf>
    <dxf>
      <fill>
        <patternFill patternType="solid">
          <bgColor theme="9" tint="0.79998168889431442"/>
        </patternFill>
      </fill>
    </dxf>
    <dxf>
      <font>
        <color rgb="FFFF0000"/>
      </font>
    </dxf>
    <dxf>
      <border>
        <top/>
      </border>
    </dxf>
    <dxf>
      <numFmt numFmtId="187" formatCode="#,##0.00_ "/>
    </dxf>
    <dxf>
      <alignment horizontal="left" readingOrder="0"/>
    </dxf>
    <dxf>
      <font>
        <b/>
      </font>
    </dxf>
    <dxf>
      <font>
        <b/>
      </font>
    </dxf>
    <dxf>
      <alignment horizontal="left" readingOrder="0"/>
    </dxf>
    <dxf>
      <border>
        <top/>
        <bottom/>
      </border>
    </dxf>
    <dxf>
      <border>
        <left/>
        <top/>
        <bottom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font>
        <color rgb="FFFF0000"/>
      </font>
    </dxf>
    <dxf>
      <alignment horizontal="center" readingOrder="0"/>
    </dxf>
    <dxf>
      <alignment horizontal="center" readingOrder="0"/>
    </dxf>
    <dxf>
      <border>
        <left/>
      </border>
    </dxf>
    <dxf>
      <border>
        <left/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font>
        <b/>
      </font>
    </dxf>
    <dxf>
      <font>
        <b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right/>
        <top/>
        <bottom/>
      </border>
    </dxf>
    <dxf>
      <border>
        <left/>
        <top/>
        <bottom/>
      </border>
    </dxf>
    <dxf>
      <border>
        <left/>
        <top/>
        <bottom/>
      </border>
    </dxf>
    <dxf>
      <numFmt numFmtId="177" formatCode="&quot;¥&quot;#,##0_);\(&quot;¥&quot;#,##0\)"/>
    </dxf>
    <dxf>
      <numFmt numFmtId="177" formatCode="&quot;¥&quot;#,##0_);\(&quot;¥&quot;#,##0\)"/>
    </dxf>
    <dxf>
      <alignment horizontal="left" readingOrder="0"/>
    </dxf>
    <dxf>
      <alignment horizontal="left" readingOrder="0"/>
    </dxf>
    <dxf>
      <alignment horizontal="left" readingOrder="0"/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FFC00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rgb="FFFF0000"/>
      </font>
    </dxf>
    <dxf>
      <numFmt numFmtId="2" formatCode="0.00"/>
    </dxf>
    <dxf>
      <numFmt numFmtId="4" formatCode="#,##0.00"/>
    </dxf>
    <dxf>
      <alignment horizontal="right" readingOrder="0"/>
    </dxf>
    <dxf>
      <numFmt numFmtId="2" formatCode="0.00"/>
    </dxf>
    <dxf>
      <alignment horizontal="right" readingOrder="0"/>
    </dxf>
    <dxf>
      <font>
        <color rgb="FFFF0000"/>
      </font>
    </dxf>
    <dxf>
      <numFmt numFmtId="3" formatCode="#,##0"/>
    </dxf>
    <dxf>
      <numFmt numFmtId="14" formatCode="0.00%"/>
    </dxf>
    <dxf>
      <numFmt numFmtId="14" formatCode="0.00%"/>
    </dxf>
    <dxf>
      <font>
        <sz val="10"/>
      </font>
    </dxf>
    <dxf>
      <alignment horizontal="right" readingOrder="0"/>
    </dxf>
    <dxf>
      <alignment vertical="center" readingOrder="0"/>
    </dxf>
    <dxf>
      <alignment horizontal="center" readingOrder="0"/>
    </dxf>
    <dxf>
      <font>
        <sz val="9"/>
      </font>
    </dxf>
    <dxf>
      <font>
        <name val="微软雅黑"/>
        <scheme val="none"/>
      </font>
    </dxf>
    <dxf>
      <alignment vertical="center" readingOrder="0"/>
    </dxf>
    <dxf>
      <alignment horizontal="center" readingOrder="0"/>
    </dxf>
    <dxf>
      <numFmt numFmtId="180" formatCode="#,##0_ "/>
    </dxf>
    <dxf>
      <font>
        <color theme="9" tint="-0.249977111117893"/>
      </font>
    </dxf>
    <dxf>
      <font>
        <color theme="9" tint="-0.249977111117893"/>
      </font>
    </dxf>
    <dxf>
      <font>
        <color theme="9" tint="-0.249977111117893"/>
      </font>
    </dxf>
    <dxf>
      <font>
        <color theme="9" tint="-0.249977111117893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indexed="64"/>
        </patternFill>
      </fill>
    </dxf>
    <dxf>
      <fill>
        <patternFill>
          <bgColor theme="9" tint="0.79998168889431442"/>
        </patternFill>
      </fill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left" readingOrder="0"/>
    </dxf>
    <dxf>
      <fill>
        <patternFill patternType="solid">
          <bgColor rgb="FFFFFF00"/>
        </patternFill>
      </fill>
    </dxf>
    <dxf>
      <alignment horizontal="center" readingOrder="0"/>
    </dxf>
    <dxf>
      <fill>
        <patternFill patternType="none">
          <fgColor indexed="64"/>
          <bgColor indexed="65"/>
        </patternFill>
      </fill>
    </dxf>
    <dxf>
      <alignment vertical="center" readingOrder="0"/>
    </dxf>
    <dxf>
      <alignment horizontal="center" readingOrder="0"/>
    </dxf>
    <dxf>
      <numFmt numFmtId="180" formatCode="#,##0_ "/>
    </dxf>
    <dxf>
      <alignment vertical="center" readingOrder="0"/>
    </dxf>
    <dxf>
      <alignment horizontal="center" readingOrder="0"/>
    </dxf>
    <dxf>
      <numFmt numFmtId="180" formatCode="#,##0_ "/>
    </dxf>
    <dxf>
      <font>
        <color rgb="FFFF0000"/>
      </font>
      <fill>
        <patternFill patternType="solid">
          <fgColor indexed="64"/>
          <bgColor theme="5" tint="0.79998168889431442"/>
        </patternFill>
      </fill>
    </dxf>
    <dxf>
      <alignment vertical="center" readingOrder="0"/>
    </dxf>
    <dxf>
      <alignment horizontal="center" readingOrder="0"/>
    </dxf>
    <dxf>
      <numFmt numFmtId="187" formatCode="#,##0.00_ "/>
    </dxf>
    <dxf>
      <font>
        <color rgb="FFFF0000"/>
      </font>
      <fill>
        <patternFill patternType="solid">
          <fgColor indexed="64"/>
          <bgColor theme="5" tint="0.79998168889431442"/>
        </patternFill>
      </fill>
      <alignment horizontal="center" vertical="center" readingOrder="0"/>
    </dxf>
    <dxf>
      <numFmt numFmtId="187" formatCode="#,##0.00_ "/>
    </dxf>
    <dxf>
      <alignment vertical="center" readingOrder="0"/>
    </dxf>
    <dxf>
      <alignment horizontal="center" readingOrder="0"/>
    </dxf>
    <dxf>
      <font>
        <color rgb="FFC00000"/>
      </font>
    </dxf>
    <dxf>
      <fill>
        <patternFill>
          <bgColor theme="5" tint="0.79998168889431442"/>
        </patternFill>
      </fill>
    </dxf>
    <dxf>
      <alignment vertical="center" readingOrder="0"/>
    </dxf>
    <dxf>
      <alignment horizontal="center" readingOrder="0"/>
    </dxf>
    <dxf>
      <font>
        <color rgb="FFFF0000"/>
      </font>
    </dxf>
    <dxf>
      <fill>
        <patternFill>
          <bgColor theme="5" tint="0.39997558519241921"/>
        </patternFill>
      </fill>
    </dxf>
    <dxf>
      <numFmt numFmtId="187" formatCode="#,##0.00_ "/>
    </dxf>
    <dxf>
      <font>
        <color rgb="FFFF0000"/>
      </font>
    </dxf>
    <dxf>
      <fill>
        <patternFill>
          <bgColor theme="9" tint="0.59999389629810485"/>
        </patternFill>
      </fill>
    </dxf>
    <dxf>
      <fill>
        <patternFill patternType="solid">
          <fgColor indexed="64"/>
          <bgColor theme="9"/>
        </patternFill>
      </fill>
    </dxf>
    <dxf>
      <alignment vertical="center" readingOrder="0"/>
    </dxf>
    <dxf>
      <alignment horizontal="center" readingOrder="0"/>
    </dxf>
    <dxf>
      <numFmt numFmtId="180" formatCode="#,##0_ "/>
    </dxf>
    <dxf>
      <fill>
        <patternFill patternType="solid">
          <bgColor rgb="FFFFC000"/>
        </patternFill>
      </fill>
    </dxf>
    <dxf>
      <numFmt numFmtId="182" formatCode="0.0%"/>
    </dxf>
    <dxf>
      <numFmt numFmtId="182" formatCode="0.0%"/>
    </dxf>
    <dxf>
      <numFmt numFmtId="182" formatCode="0.0%"/>
    </dxf>
    <dxf>
      <numFmt numFmtId="182" formatCode="0.0%"/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theme="0"/>
      </font>
    </dxf>
    <dxf>
      <fill>
        <patternFill patternType="none">
          <bgColor auto="1"/>
        </patternFill>
      </fill>
    </dxf>
    <dxf>
      <font>
        <color auto="1"/>
      </font>
    </dxf>
    <dxf>
      <fill>
        <patternFill patternType="solid">
          <bgColor rgb="FFFFFF00"/>
        </patternFill>
      </fill>
    </dxf>
    <dxf>
      <font>
        <b val="0"/>
      </font>
    </dxf>
    <dxf>
      <numFmt numFmtId="177" formatCode="&quot;¥&quot;#,##0_);\(&quot;¥&quot;#,##0\)"/>
    </dxf>
    <dxf>
      <numFmt numFmtId="177" formatCode="&quot;¥&quot;#,##0_);\(&quot;¥&quot;#,##0\)"/>
    </dxf>
    <dxf>
      <numFmt numFmtId="14" formatCode="0.00%"/>
    </dxf>
    <dxf>
      <alignment vertical="center" readingOrder="0"/>
    </dxf>
    <dxf>
      <alignment horizontal="center" readingOrder="0"/>
    </dxf>
    <dxf>
      <numFmt numFmtId="181" formatCode="0.00_);[Red]\(0.00\)"/>
    </dxf>
    <dxf>
      <numFmt numFmtId="181" formatCode="0.00_);[Red]\(0.00\)"/>
    </dxf>
    <dxf>
      <alignment horizontal="center" readingOrder="0"/>
    </dxf>
    <dxf>
      <numFmt numFmtId="4" formatCode="#,##0.0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alignment horizontal="right" readingOrder="0"/>
    </dxf>
    <dxf>
      <alignment horizontal="center" readingOrder="0"/>
    </dxf>
    <dxf>
      <numFmt numFmtId="181" formatCode="0.00_);[Red]\(0.00\)"/>
    </dxf>
    <dxf>
      <numFmt numFmtId="2" formatCode="0.00"/>
    </dxf>
    <dxf>
      <alignment horizontal="center" readingOrder="0"/>
    </dxf>
    <dxf>
      <numFmt numFmtId="2" formatCode="0.00"/>
    </dxf>
    <dxf>
      <numFmt numFmtId="14" formatCode="0.00%"/>
    </dxf>
    <dxf>
      <alignment vertical="center" readingOrder="0"/>
    </dxf>
    <dxf>
      <numFmt numFmtId="4" formatCode="#,##0.00"/>
    </dxf>
    <dxf>
      <numFmt numFmtId="4" formatCode="#,##0.00"/>
    </dxf>
    <dxf>
      <font>
        <sz val="10"/>
      </font>
    </dxf>
    <dxf>
      <font>
        <sz val="10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right" readingOrder="0"/>
    </dxf>
    <dxf>
      <border>
        <top/>
      </border>
    </dxf>
    <dxf>
      <border>
        <bottom/>
      </border>
    </dxf>
    <dxf>
      <numFmt numFmtId="180" formatCode="#,##0_ "/>
    </dxf>
    <dxf>
      <font>
        <color auto="1"/>
      </font>
    </dxf>
    <dxf>
      <font>
        <color rgb="FFFF0000"/>
      </font>
    </dxf>
    <dxf>
      <border>
        <bottom/>
      </border>
    </dxf>
    <dxf>
      <border>
        <bottom/>
      </border>
    </dxf>
    <dxf>
      <border>
        <top/>
      </border>
    </dxf>
    <dxf>
      <border>
        <top/>
      </border>
    </dxf>
    <dxf>
      <numFmt numFmtId="180" formatCode="#,##0_ "/>
    </dxf>
    <dxf>
      <numFmt numFmtId="180" formatCode="#,##0_ "/>
    </dxf>
    <dxf>
      <font>
        <color theme="0"/>
      </font>
    </dxf>
    <dxf>
      <fill>
        <patternFill>
          <bgColor theme="9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border>
        <top/>
      </border>
    </dxf>
    <dxf>
      <border>
        <bottom/>
      </border>
    </dxf>
    <dxf>
      <font>
        <color rgb="FFFF0000"/>
      </font>
      <fill>
        <patternFill patternType="solid">
          <fgColor indexed="64"/>
          <bgColor theme="7" tint="0.79998168889431442"/>
        </patternFill>
      </fill>
    </dxf>
    <dxf>
      <numFmt numFmtId="186" formatCode="#,##0.00_);\(#,##0.00\)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font>
        <color rgb="FFFF0000"/>
      </font>
    </dxf>
    <dxf>
      <fill>
        <patternFill>
          <bgColor theme="7" tint="0.79998168889431442"/>
        </patternFill>
      </fill>
    </dxf>
    <dxf>
      <font>
        <color rgb="FFFF0000"/>
      </font>
    </dxf>
    <dxf>
      <fill>
        <patternFill>
          <bgColor theme="7" tint="0.59999389629810485"/>
        </patternFill>
      </fill>
    </dxf>
    <dxf>
      <fill>
        <patternFill>
          <bgColor theme="7" tint="0.79998168889431442"/>
        </patternFill>
      </fill>
    </dxf>
    <dxf>
      <border>
        <right style="medium">
          <color rgb="FF7030A0"/>
        </right>
      </border>
    </dxf>
    <dxf>
      <border>
        <top/>
      </border>
    </dxf>
    <dxf>
      <font>
        <color rgb="FFFF0000"/>
      </font>
    </dxf>
    <dxf>
      <fill>
        <patternFill>
          <bgColor theme="9" tint="0.59999389629810485"/>
        </patternFill>
      </fill>
    </dxf>
    <dxf>
      <fill>
        <patternFill patternType="solid">
          <bgColor rgb="FFFFC000"/>
        </patternFill>
      </fill>
    </dxf>
    <dxf>
      <numFmt numFmtId="187" formatCode="#,##0.00_ "/>
    </dxf>
    <dxf>
      <border>
        <bottom/>
      </border>
    </dxf>
    <dxf>
      <border>
        <top/>
      </border>
    </dxf>
    <dxf>
      <border>
        <right/>
        <top/>
        <bottom/>
      </border>
    </dxf>
    <dxf>
      <border>
        <top/>
        <bottom/>
      </border>
    </dxf>
    <dxf>
      <font>
        <b/>
      </font>
    </dxf>
    <dxf>
      <font>
        <b/>
      </font>
    </dxf>
    <dxf>
      <alignment horizontal="left" readingOrder="0"/>
    </dxf>
    <dxf>
      <alignment horizontal="left" readingOrder="0"/>
    </dxf>
    <dxf>
      <numFmt numFmtId="185" formatCode="0.00_ "/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right/>
        <top/>
      </border>
    </dxf>
    <dxf>
      <border>
        <right/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font>
        <b/>
      </font>
    </dxf>
    <dxf>
      <font>
        <b/>
      </font>
    </dxf>
    <dxf>
      <alignment horizontal="left" readingOrder="0"/>
    </dxf>
    <dxf>
      <alignment horizontal="left" readingOrder="0"/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right/>
        <top/>
        <bottom/>
      </border>
    </dxf>
    <dxf>
      <border>
        <left/>
        <top/>
        <bottom/>
      </border>
    </dxf>
    <dxf>
      <font>
        <color rgb="FFFF0000"/>
      </font>
    </dxf>
    <dxf>
      <fill>
        <patternFill patternType="solid">
          <bgColor theme="9"/>
        </patternFill>
      </fill>
    </dxf>
    <dxf>
      <numFmt numFmtId="177" formatCode="&quot;¥&quot;#,##0_);\(&quot;¥&quot;#,##0\)"/>
    </dxf>
    <dxf>
      <numFmt numFmtId="177" formatCode="&quot;¥&quot;#,##0_);\(&quot;¥&quot;#,##0\)"/>
    </dxf>
    <dxf>
      <numFmt numFmtId="14" formatCode="0.00%"/>
    </dxf>
    <dxf>
      <alignment horizontal="left" readingOrder="0"/>
    </dxf>
    <dxf>
      <alignment horizontal="left" readingOrder="0"/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81" formatCode="0.00_);[Red]\(0.00\)"/>
    </dxf>
    <dxf>
      <numFmt numFmtId="3" formatCode="#,##0"/>
    </dxf>
    <dxf>
      <numFmt numFmtId="181" formatCode="0.00_);[Red]\(0.00\)"/>
    </dxf>
    <dxf>
      <numFmt numFmtId="14" formatCode="0.00%"/>
    </dxf>
    <dxf>
      <numFmt numFmtId="14" formatCode="0.00%"/>
    </dxf>
    <dxf>
      <font>
        <sz val="10"/>
      </font>
    </dxf>
    <dxf>
      <alignment horizontal="right" readingOrder="0"/>
    </dxf>
    <dxf>
      <alignment horizontal="right" readingOrder="0"/>
    </dxf>
    <dxf>
      <alignment vertical="center" readingOrder="0"/>
    </dxf>
    <dxf>
      <alignment horizontal="center" readingOrder="0"/>
    </dxf>
    <dxf>
      <font>
        <sz val="9"/>
      </font>
    </dxf>
    <dxf>
      <font>
        <name val="微软雅黑"/>
        <scheme val="none"/>
      </font>
    </dxf>
    <dxf>
      <alignment vertical="center" readingOrder="0"/>
    </dxf>
    <dxf>
      <alignment horizontal="center" readingOrder="0"/>
    </dxf>
    <dxf>
      <font>
        <color rgb="FFFF0000"/>
      </font>
    </dxf>
    <dxf>
      <fill>
        <patternFill patternType="solid">
          <bgColor theme="9" tint="0.59999389629810485"/>
        </patternFill>
      </fill>
    </dxf>
    <dxf>
      <numFmt numFmtId="189" formatCode="#,##0.00_);[Red]\(#,##0.00\)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bottom/>
      </border>
    </dxf>
    <dxf>
      <border>
        <top/>
      </border>
    </dxf>
    <dxf>
      <alignment vertical="center" readingOrder="0"/>
    </dxf>
    <dxf>
      <alignment horizontal="center" readingOrder="0"/>
    </dxf>
    <dxf>
      <numFmt numFmtId="180" formatCode="#,##0_ "/>
    </dxf>
    <dxf>
      <font>
        <color auto="1"/>
      </font>
    </dxf>
    <dxf>
      <font>
        <color auto="1"/>
      </font>
    </dxf>
    <dxf>
      <font>
        <color rgb="FFFF0000"/>
      </font>
    </dxf>
    <dxf>
      <fill>
        <patternFill>
          <bgColor rgb="FFFFFF00"/>
        </patternFill>
      </fill>
    </dxf>
    <dxf>
      <numFmt numFmtId="187" formatCode="#,##0.00_ "/>
    </dxf>
    <dxf>
      <border>
        <bottom/>
      </border>
    </dxf>
    <dxf>
      <border>
        <top/>
      </border>
    </dxf>
    <dxf>
      <font>
        <color theme="0"/>
      </font>
      <numFmt numFmtId="181" formatCode="0.00_);[Red]\(0.00\)"/>
      <fill>
        <patternFill patternType="solid">
          <fgColor indexed="64"/>
          <bgColor theme="9"/>
        </patternFill>
      </fill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ill>
        <patternFill>
          <bgColor theme="7" tint="0.79998168889431442"/>
        </patternFill>
      </fill>
    </dxf>
    <dxf>
      <font>
        <color theme="0"/>
      </font>
    </dxf>
    <dxf>
      <fill>
        <patternFill>
          <bgColor theme="9"/>
        </patternFill>
      </fill>
    </dxf>
    <dxf>
      <font>
        <color rgb="FFFF0000"/>
      </font>
    </dxf>
    <dxf>
      <fill>
        <patternFill>
          <bgColor theme="9" tint="0.39997558519241921"/>
        </patternFill>
      </fill>
    </dxf>
    <dxf>
      <font>
        <color theme="7"/>
      </font>
    </dxf>
    <dxf>
      <fill>
        <patternFill>
          <bgColor theme="7" tint="0.59999389629810485"/>
        </patternFill>
      </fill>
    </dxf>
    <dxf>
      <font>
        <color theme="0"/>
      </font>
    </dxf>
    <dxf>
      <fill>
        <patternFill>
          <bgColor theme="9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theme="7"/>
      </font>
    </dxf>
    <dxf>
      <font>
        <color rgb="FFFF0000"/>
      </font>
    </dxf>
    <dxf>
      <fill>
        <patternFill>
          <bgColor theme="7" tint="0.59999389629810485"/>
        </patternFill>
      </fill>
    </dxf>
    <dxf>
      <font>
        <color rgb="FFFFFF00"/>
      </font>
    </dxf>
    <dxf>
      <font>
        <color rgb="FFFF0000"/>
      </font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border>
        <bottom/>
      </border>
    </dxf>
    <dxf>
      <font>
        <color theme="0"/>
      </font>
    </dxf>
    <dxf>
      <border>
        <top/>
      </border>
    </dxf>
    <dxf>
      <font>
        <color rgb="FFFF0000"/>
      </font>
    </dxf>
    <dxf>
      <fill>
        <patternFill patternType="solid">
          <bgColor theme="9" tint="0.59999389629810485"/>
        </patternFill>
      </fill>
    </dxf>
    <dxf>
      <alignment vertical="center" readingOrder="0"/>
    </dxf>
    <dxf>
      <alignment horizontal="center" readingOrder="0"/>
    </dxf>
    <dxf>
      <numFmt numFmtId="187" formatCode="#,##0.00_ "/>
    </dxf>
    <dxf>
      <border>
        <right/>
      </border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border>
        <right/>
        <top/>
        <bottom/>
      </border>
    </dxf>
    <dxf>
      <border>
        <top/>
        <bottom/>
      </border>
    </dxf>
    <dxf>
      <font>
        <color theme="0"/>
      </font>
    </dxf>
    <dxf>
      <font>
        <color theme="0"/>
      </font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ont>
        <color rgb="FFFF0000"/>
      </font>
    </dxf>
    <dxf>
      <font>
        <color theme="4"/>
      </font>
    </dxf>
    <dxf>
      <font>
        <color theme="5" tint="0.79998168889431442"/>
      </font>
    </dxf>
    <dxf>
      <fill>
        <patternFill patternType="none">
          <bgColor auto="1"/>
        </patternFill>
      </fill>
    </dxf>
    <dxf>
      <border>
        <top/>
      </border>
    </dxf>
    <dxf>
      <border>
        <top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  <bottom/>
      </border>
    </dxf>
    <dxf>
      <border>
        <right/>
        <bottom/>
      </border>
    </dxf>
    <dxf>
      <border>
        <top/>
      </border>
    </dxf>
    <dxf>
      <border>
        <left/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right/>
        <top/>
      </border>
    </dxf>
    <dxf>
      <border>
        <right/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left/>
        <bottom/>
      </border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 readingOrder="0"/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bgColor theme="1" tint="0.34998626667073579"/>
        </patternFill>
      </fill>
    </dxf>
    <dxf>
      <numFmt numFmtId="182" formatCode="0.0%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numFmt numFmtId="180" formatCode="#,##0_ "/>
    </dxf>
    <dxf>
      <border>
        <left/>
        <top/>
        <bottom/>
      </border>
    </dxf>
    <dxf>
      <border>
        <right/>
        <top/>
        <bottom/>
      </border>
    </dxf>
    <dxf>
      <border>
        <left/>
        <top/>
        <bottom/>
      </border>
    </dxf>
    <dxf>
      <fill>
        <patternFill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85" formatCode="0.00_ "/>
    </dxf>
    <dxf>
      <numFmt numFmtId="176" formatCode="&quot;¥&quot;#,##0_);[Red]\(&quot;¥&quot;#,##0\)"/>
    </dxf>
    <dxf>
      <numFmt numFmtId="176" formatCode="&quot;¥&quot;#,##0_);[Red]\(&quot;¥&quot;#,##0\)"/>
    </dxf>
    <dxf>
      <numFmt numFmtId="184" formatCode="0_);[Red]\(0\)"/>
    </dxf>
    <dxf>
      <numFmt numFmtId="184" formatCode="0_);[Red]\(0\)"/>
    </dxf>
    <dxf>
      <alignment vertical="center" readingOrder="0"/>
    </dxf>
    <dxf>
      <alignment horizontal="center" readingOrder="0"/>
    </dxf>
    <dxf>
      <numFmt numFmtId="14" formatCode="0.00%"/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font>
        <b/>
      </font>
      <alignment horizontal="center" readingOrder="0"/>
    </dxf>
    <dxf>
      <font>
        <b/>
      </font>
      <alignment horizontal="center" readingOrder="0"/>
    </dxf>
    <dxf>
      <numFmt numFmtId="183" formatCode="_ * #,##0_ ;_ * \-#,##0_ ;_ * &quot;-&quot;??_ ;_ @_ "/>
    </dxf>
    <dxf>
      <numFmt numFmtId="183" formatCode="_ * #,##0_ ;_ * \-#,##0_ ;_ * &quot;-&quot;??_ ;_ @_ "/>
    </dxf>
    <dxf>
      <font>
        <b/>
      </font>
      <alignment horizontal="center" readingOrder="0"/>
    </dxf>
    <dxf>
      <alignment horizontal="center" readingOrder="0"/>
    </dxf>
    <dxf>
      <numFmt numFmtId="181" formatCode="0.00_);[Red]\(0.00\)"/>
    </dxf>
    <dxf>
      <alignment horizontal="center" readingOrder="0"/>
    </dxf>
    <dxf>
      <numFmt numFmtId="3" formatCode="#,##0"/>
    </dxf>
    <dxf>
      <alignment horizontal="center" readingOrder="0"/>
    </dxf>
    <dxf>
      <numFmt numFmtId="181" formatCode="0.00_);[Red]\(0.00\)"/>
    </dxf>
    <dxf>
      <numFmt numFmtId="181" formatCode="0.00_);[Red]\(0.00\)"/>
    </dxf>
    <dxf>
      <fill>
        <patternFill patternType="none">
          <bgColor auto="1"/>
        </patternFill>
      </fill>
    </dxf>
    <dxf>
      <alignment horizontal="center" readingOrder="0"/>
    </dxf>
    <dxf>
      <numFmt numFmtId="14" formatCode="0.00%"/>
    </dxf>
    <dxf>
      <numFmt numFmtId="14" formatCode="0.00%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alignment horizontal="center" readingOrder="0"/>
    </dxf>
    <dxf>
      <alignment horizontal="center" readingOrder="0"/>
    </dxf>
    <dxf>
      <numFmt numFmtId="2" formatCode="0.00"/>
    </dxf>
    <dxf>
      <numFmt numFmtId="181" formatCode="0.00_);[Red]\(0.00\)"/>
    </dxf>
    <dxf>
      <numFmt numFmtId="2" formatCode="0.00"/>
    </dxf>
    <dxf>
      <alignment horizontal="center" readingOrder="0"/>
    </dxf>
    <dxf>
      <font>
        <sz val="10"/>
      </font>
    </dxf>
    <dxf>
      <alignment vertical="center" readingOrder="0"/>
    </dxf>
    <dxf>
      <alignment horizontal="center" readingOrder="0"/>
    </dxf>
    <dxf>
      <font>
        <color auto="1"/>
      </font>
    </dxf>
    <dxf>
      <font>
        <color rgb="FFFF0000"/>
      </font>
    </dxf>
    <dxf>
      <fill>
        <patternFill patternType="solid">
          <bgColor rgb="FFFFFF0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9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9"/>
      </font>
    </dxf>
    <dxf>
      <font>
        <name val="微软雅黑"/>
        <scheme val="none"/>
      </font>
    </dxf>
    <dxf>
      <numFmt numFmtId="181" formatCode="0.00_);[Red]\(0.00\)"/>
    </dxf>
    <dxf>
      <numFmt numFmtId="181" formatCode="0.00_);[Red]\(0.00\)"/>
    </dxf>
    <dxf>
      <numFmt numFmtId="181" formatCode="0.00_);[Red]\(0.00\)"/>
    </dxf>
    <dxf>
      <numFmt numFmtId="181" formatCode="0.00_);[Red]\(0.00\)"/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5" tint="0.39997558519241921"/>
        </patternFill>
      </fill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numFmt numFmtId="182" formatCode="0.0%"/>
    </dxf>
    <dxf>
      <numFmt numFmtId="180" formatCode="#,##0_ "/>
    </dxf>
    <dxf>
      <alignment vertical="center" readingOrder="0"/>
    </dxf>
    <dxf>
      <alignment horizontal="center" readingOrder="0"/>
    </dxf>
    <dxf>
      <numFmt numFmtId="180" formatCode="#,##0_ 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left" readingOrder="0"/>
    </dxf>
    <dxf>
      <fill>
        <patternFill patternType="solid">
          <bgColor rgb="FFFFFF00"/>
        </patternFill>
      </fill>
    </dxf>
    <dxf>
      <alignment horizontal="center" readingOrder="0"/>
    </dxf>
    <dxf>
      <fill>
        <patternFill patternType="none">
          <fgColor indexed="64"/>
          <bgColor indexed="65"/>
        </patternFill>
      </fill>
    </dxf>
    <dxf>
      <alignment vertical="center" readingOrder="0"/>
    </dxf>
    <dxf>
      <alignment horizontal="center" readingOrder="0"/>
    </dxf>
    <dxf>
      <numFmt numFmtId="180" formatCode="#,##0_ "/>
    </dxf>
    <dxf>
      <alignment vertical="center" readingOrder="0"/>
    </dxf>
    <dxf>
      <alignment horizontal="center" readingOrder="0"/>
    </dxf>
    <dxf>
      <numFmt numFmtId="180" formatCode="#,##0_ "/>
    </dxf>
    <dxf>
      <font>
        <color rgb="FFFF0000"/>
      </font>
      <fill>
        <patternFill patternType="solid">
          <fgColor indexed="64"/>
          <bgColor theme="5" tint="0.79998168889431442"/>
        </patternFill>
      </fill>
    </dxf>
    <dxf>
      <alignment vertical="center" readingOrder="0"/>
    </dxf>
    <dxf>
      <alignment horizontal="center" readingOrder="0"/>
    </dxf>
    <dxf>
      <numFmt numFmtId="187" formatCode="#,##0.00_ "/>
    </dxf>
    <dxf>
      <font>
        <color rgb="FFFF0000"/>
      </font>
      <fill>
        <patternFill patternType="solid">
          <fgColor indexed="64"/>
          <bgColor theme="5" tint="0.79998168889431442"/>
        </patternFill>
      </fill>
      <alignment horizontal="center" vertical="center" readingOrder="0"/>
    </dxf>
    <dxf>
      <numFmt numFmtId="187" formatCode="#,##0.00_ "/>
    </dxf>
    <dxf>
      <alignment vertical="center" readingOrder="0"/>
    </dxf>
    <dxf>
      <alignment horizontal="center" readingOrder="0"/>
    </dxf>
    <dxf>
      <font>
        <color rgb="FFC00000"/>
      </font>
    </dxf>
    <dxf>
      <fill>
        <patternFill>
          <bgColor theme="5" tint="0.79998168889431442"/>
        </patternFill>
      </fill>
    </dxf>
    <dxf>
      <alignment vertical="center" readingOrder="0"/>
    </dxf>
    <dxf>
      <alignment horizontal="center" readingOrder="0"/>
    </dxf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5" tint="0.79998168889431442"/>
        </patternFill>
      </fill>
    </dxf>
    <dxf>
      <fill>
        <patternFill>
          <bgColor theme="5" tint="0.39997558519241921"/>
        </patternFill>
      </fill>
    </dxf>
    <dxf>
      <numFmt numFmtId="187" formatCode="#,##0.00_ "/>
    </dxf>
    <dxf>
      <font>
        <color rgb="FFFF0000"/>
      </font>
    </dxf>
    <dxf>
      <fill>
        <patternFill>
          <bgColor theme="9" tint="0.59999389629810485"/>
        </patternFill>
      </fill>
    </dxf>
    <dxf>
      <fill>
        <patternFill patternType="solid">
          <fgColor indexed="64"/>
          <bgColor theme="9"/>
        </patternFill>
      </fill>
    </dxf>
    <dxf>
      <alignment vertical="center" readingOrder="0"/>
    </dxf>
    <dxf>
      <alignment horizontal="center" readingOrder="0"/>
    </dxf>
    <dxf>
      <numFmt numFmtId="180" formatCode="#,##0_ "/>
    </dxf>
    <dxf>
      <fill>
        <patternFill patternType="solid">
          <bgColor rgb="FFFFC000"/>
        </patternFill>
      </fill>
    </dxf>
    <dxf>
      <numFmt numFmtId="182" formatCode="0.0%"/>
    </dxf>
    <dxf>
      <numFmt numFmtId="182" formatCode="0.0%"/>
    </dxf>
    <dxf>
      <numFmt numFmtId="182" formatCode="0.0%"/>
    </dxf>
    <dxf>
      <numFmt numFmtId="182" formatCode="0.0%"/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theme="0"/>
      </font>
    </dxf>
    <dxf>
      <fill>
        <patternFill patternType="none">
          <bgColor auto="1"/>
        </patternFill>
      </fill>
    </dxf>
    <dxf>
      <font>
        <color auto="1"/>
      </font>
    </dxf>
    <dxf>
      <fill>
        <patternFill patternType="solid">
          <bgColor rgb="FFFFFF00"/>
        </patternFill>
      </fill>
    </dxf>
    <dxf>
      <font>
        <b val="0"/>
      </font>
    </dxf>
    <dxf>
      <numFmt numFmtId="177" formatCode="&quot;¥&quot;#,##0_);\(&quot;¥&quot;#,##0\)"/>
    </dxf>
    <dxf>
      <numFmt numFmtId="177" formatCode="&quot;¥&quot;#,##0_);\(&quot;¥&quot;#,##0\)"/>
    </dxf>
    <dxf>
      <numFmt numFmtId="14" formatCode="0.00%"/>
    </dxf>
    <dxf>
      <alignment vertical="center" readingOrder="0"/>
    </dxf>
    <dxf>
      <alignment horizontal="center" readingOrder="0"/>
    </dxf>
    <dxf>
      <numFmt numFmtId="181" formatCode="0.00_);[Red]\(0.00\)"/>
    </dxf>
    <dxf>
      <numFmt numFmtId="181" formatCode="0.00_);[Red]\(0.00\)"/>
    </dxf>
    <dxf>
      <alignment horizontal="center" readingOrder="0"/>
    </dxf>
    <dxf>
      <numFmt numFmtId="4" formatCode="#,##0.0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alignment horizontal="right" readingOrder="0"/>
    </dxf>
    <dxf>
      <alignment horizontal="center" readingOrder="0"/>
    </dxf>
    <dxf>
      <numFmt numFmtId="181" formatCode="0.00_);[Red]\(0.00\)"/>
    </dxf>
    <dxf>
      <numFmt numFmtId="2" formatCode="0.00"/>
    </dxf>
    <dxf>
      <alignment horizontal="center" readingOrder="0"/>
    </dxf>
    <dxf>
      <numFmt numFmtId="2" formatCode="0.00"/>
    </dxf>
    <dxf>
      <numFmt numFmtId="14" formatCode="0.00%"/>
    </dxf>
    <dxf>
      <alignment vertical="center" readingOrder="0"/>
    </dxf>
    <dxf>
      <numFmt numFmtId="4" formatCode="#,##0.00"/>
    </dxf>
    <dxf>
      <numFmt numFmtId="4" formatCode="#,##0.00"/>
    </dxf>
    <dxf>
      <font>
        <sz val="10"/>
      </font>
    </dxf>
    <dxf>
      <font>
        <sz val="10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5" tint="0.39997558519241921"/>
        </patternFill>
      </fill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numFmt numFmtId="182" formatCode="0.0%"/>
    </dxf>
    <dxf>
      <numFmt numFmtId="180" formatCode="#,##0_ "/>
    </dxf>
    <dxf>
      <alignment vertical="center" readingOrder="0"/>
    </dxf>
    <dxf>
      <alignment horizontal="center" readingOrder="0"/>
    </dxf>
    <dxf>
      <numFmt numFmtId="180" formatCode="#,##0_ 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left" readingOrder="0"/>
    </dxf>
    <dxf>
      <alignment horizontal="left" readingOrder="0"/>
    </dxf>
    <dxf>
      <fill>
        <patternFill patternType="solid">
          <bgColor rgb="FFFFFF00"/>
        </patternFill>
      </fill>
    </dxf>
    <dxf>
      <alignment horizontal="center" readingOrder="0"/>
    </dxf>
    <dxf>
      <fill>
        <patternFill patternType="none">
          <fgColor indexed="64"/>
          <bgColor indexed="65"/>
        </patternFill>
      </fill>
    </dxf>
    <dxf>
      <alignment vertical="center" readingOrder="0"/>
    </dxf>
    <dxf>
      <alignment horizontal="center" readingOrder="0"/>
    </dxf>
    <dxf>
      <numFmt numFmtId="180" formatCode="#,##0_ "/>
    </dxf>
    <dxf>
      <alignment vertical="center" readingOrder="0"/>
    </dxf>
    <dxf>
      <alignment horizontal="center" readingOrder="0"/>
    </dxf>
    <dxf>
      <numFmt numFmtId="180" formatCode="#,##0_ "/>
    </dxf>
    <dxf>
      <font>
        <color rgb="FFFF0000"/>
      </font>
      <fill>
        <patternFill patternType="solid">
          <fgColor indexed="64"/>
          <bgColor theme="5" tint="0.79998168889431442"/>
        </patternFill>
      </fill>
    </dxf>
    <dxf>
      <alignment vertical="center" readingOrder="0"/>
    </dxf>
    <dxf>
      <alignment horizontal="center" readingOrder="0"/>
    </dxf>
    <dxf>
      <numFmt numFmtId="187" formatCode="#,##0.00_ "/>
    </dxf>
    <dxf>
      <font>
        <color rgb="FFFF0000"/>
      </font>
      <fill>
        <patternFill patternType="solid">
          <fgColor indexed="64"/>
          <bgColor theme="5" tint="0.79998168889431442"/>
        </patternFill>
      </fill>
      <alignment horizontal="center" vertical="center" readingOrder="0"/>
    </dxf>
    <dxf>
      <numFmt numFmtId="187" formatCode="#,##0.00_ "/>
    </dxf>
    <dxf>
      <alignment vertical="center" readingOrder="0"/>
    </dxf>
    <dxf>
      <alignment vertical="center" readingOrder="0"/>
    </dxf>
    <dxf>
      <alignment horizontal="center" readingOrder="0"/>
    </dxf>
    <dxf>
      <font>
        <color rgb="FFC00000"/>
      </font>
    </dxf>
    <dxf>
      <fill>
        <patternFill>
          <bgColor theme="5" tint="0.79998168889431442"/>
        </patternFill>
      </fill>
    </dxf>
    <dxf>
      <alignment vertical="center" readingOrder="0"/>
    </dxf>
    <dxf>
      <alignment horizontal="center" readingOrder="0"/>
    </dxf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5" tint="0.79998168889431442"/>
        </patternFill>
      </fill>
    </dxf>
    <dxf>
      <fill>
        <patternFill>
          <bgColor theme="5" tint="0.39997558519241921"/>
        </patternFill>
      </fill>
    </dxf>
    <dxf>
      <numFmt numFmtId="187" formatCode="#,##0.00_ "/>
    </dxf>
    <dxf>
      <font>
        <color rgb="FFFF0000"/>
      </font>
    </dxf>
    <dxf>
      <fill>
        <patternFill>
          <bgColor theme="9" tint="0.59999389629810485"/>
        </patternFill>
      </fill>
    </dxf>
    <dxf>
      <fill>
        <patternFill patternType="solid">
          <fgColor indexed="64"/>
          <bgColor theme="9"/>
        </patternFill>
      </fill>
    </dxf>
    <dxf>
      <alignment vertical="center" readingOrder="0"/>
    </dxf>
    <dxf>
      <alignment horizontal="center" readingOrder="0"/>
    </dxf>
    <dxf>
      <numFmt numFmtId="180" formatCode="#,##0_ "/>
    </dxf>
    <dxf>
      <fill>
        <patternFill patternType="solid">
          <bgColor rgb="FFFFC000"/>
        </patternFill>
      </fill>
    </dxf>
    <dxf>
      <numFmt numFmtId="182" formatCode="0.0%"/>
    </dxf>
    <dxf>
      <numFmt numFmtId="182" formatCode="0.0%"/>
    </dxf>
    <dxf>
      <numFmt numFmtId="182" formatCode="0.0%"/>
    </dxf>
    <dxf>
      <numFmt numFmtId="182" formatCode="0.0%"/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theme="0"/>
      </font>
    </dxf>
    <dxf>
      <fill>
        <patternFill patternType="none">
          <bgColor auto="1"/>
        </patternFill>
      </fill>
    </dxf>
    <dxf>
      <font>
        <color auto="1"/>
      </font>
    </dxf>
    <dxf>
      <fill>
        <patternFill patternType="solid">
          <bgColor rgb="FFFFFF00"/>
        </patternFill>
      </fill>
    </dxf>
    <dxf>
      <font>
        <b val="0"/>
      </font>
    </dxf>
    <dxf>
      <numFmt numFmtId="177" formatCode="&quot;¥&quot;#,##0_);\(&quot;¥&quot;#,##0\)"/>
    </dxf>
    <dxf>
      <numFmt numFmtId="177" formatCode="&quot;¥&quot;#,##0_);\(&quot;¥&quot;#,##0\)"/>
    </dxf>
    <dxf>
      <numFmt numFmtId="14" formatCode="0.00%"/>
    </dxf>
    <dxf>
      <alignment vertical="center" readingOrder="0"/>
    </dxf>
    <dxf>
      <alignment horizontal="center" readingOrder="0"/>
    </dxf>
    <dxf>
      <numFmt numFmtId="181" formatCode="0.00_);[Red]\(0.00\)"/>
    </dxf>
    <dxf>
      <numFmt numFmtId="181" formatCode="0.00_);[Red]\(0.00\)"/>
    </dxf>
    <dxf>
      <alignment horizontal="center" readingOrder="0"/>
    </dxf>
    <dxf>
      <numFmt numFmtId="4" formatCode="#,##0.0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alignment horizontal="right" readingOrder="0"/>
    </dxf>
    <dxf>
      <alignment horizontal="center" readingOrder="0"/>
    </dxf>
    <dxf>
      <numFmt numFmtId="181" formatCode="0.00_);[Red]\(0.00\)"/>
    </dxf>
    <dxf>
      <numFmt numFmtId="2" formatCode="0.00"/>
    </dxf>
    <dxf>
      <alignment horizontal="center" readingOrder="0"/>
    </dxf>
    <dxf>
      <numFmt numFmtId="2" formatCode="0.00"/>
    </dxf>
    <dxf>
      <numFmt numFmtId="14" formatCode="0.00%"/>
    </dxf>
    <dxf>
      <alignment vertical="center" readingOrder="0"/>
    </dxf>
    <dxf>
      <numFmt numFmtId="4" formatCode="#,##0.00"/>
    </dxf>
    <dxf>
      <numFmt numFmtId="4" formatCode="#,##0.00"/>
    </dxf>
    <dxf>
      <font>
        <sz val="10"/>
      </font>
    </dxf>
    <dxf>
      <font>
        <sz val="10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color rgb="FFFF0000"/>
      </font>
    </dxf>
    <dxf>
      <fill>
        <patternFill patternType="solid">
          <bgColor theme="9" tint="0.39997558519241921"/>
        </patternFill>
      </fill>
    </dxf>
    <dxf>
      <font>
        <color rgb="FFFF0000"/>
      </font>
    </dxf>
    <dxf>
      <fill>
        <patternFill patternType="solid">
          <bgColor theme="9" tint="0.39997558519241921"/>
        </patternFill>
      </fill>
    </dxf>
    <dxf>
      <alignment vertical="center" readingOrder="0"/>
    </dxf>
    <dxf>
      <alignment horizontal="center" readingOrder="0"/>
    </dxf>
    <dxf>
      <numFmt numFmtId="187" formatCode="#,##0.00_ "/>
    </dxf>
    <dxf>
      <alignment vertical="center" readingOrder="0"/>
    </dxf>
    <dxf>
      <alignment horizontal="center" readingOrder="0"/>
    </dxf>
    <dxf>
      <numFmt numFmtId="180" formatCode="#,##0_ "/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vertical="center" readingOrder="0"/>
    </dxf>
    <dxf>
      <alignment horizontal="center" readingOrder="0"/>
    </dxf>
    <dxf>
      <numFmt numFmtId="180" formatCode="#,##0_ "/>
    </dxf>
    <dxf>
      <fill>
        <patternFill patternType="solid">
          <bgColor rgb="FFFFFF00"/>
        </patternFill>
      </fill>
    </dxf>
    <dxf>
      <alignment horizontal="center" readingOrder="0"/>
    </dxf>
    <dxf>
      <alignment horizontal="center" readingOrder="0"/>
    </dxf>
    <dxf>
      <fill>
        <patternFill patternType="none">
          <fgColor indexed="64"/>
          <bgColor indexed="65"/>
        </patternFill>
      </fill>
    </dxf>
    <dxf>
      <alignment vertical="center" readingOrder="0"/>
    </dxf>
    <dxf>
      <alignment horizontal="center" readingOrder="0"/>
    </dxf>
    <dxf>
      <numFmt numFmtId="180" formatCode="#,##0_ "/>
    </dxf>
    <dxf>
      <alignment vertical="center" readingOrder="0"/>
    </dxf>
    <dxf>
      <alignment horizontal="center" readingOrder="0"/>
    </dxf>
    <dxf>
      <numFmt numFmtId="180" formatCode="#,##0_ "/>
    </dxf>
    <dxf>
      <font>
        <color rgb="FFFF0000"/>
      </font>
      <fill>
        <patternFill patternType="solid">
          <fgColor indexed="64"/>
          <bgColor theme="5" tint="0.79998168889431442"/>
        </patternFill>
      </fill>
    </dxf>
    <dxf>
      <alignment vertical="center" readingOrder="0"/>
    </dxf>
    <dxf>
      <alignment horizontal="center" readingOrder="0"/>
    </dxf>
    <dxf>
      <numFmt numFmtId="187" formatCode="#,##0.00_ "/>
    </dxf>
    <dxf>
      <font>
        <color rgb="FFFF0000"/>
      </font>
      <fill>
        <patternFill patternType="solid">
          <fgColor indexed="64"/>
          <bgColor theme="5" tint="0.79998168889431442"/>
        </patternFill>
      </fill>
      <alignment horizontal="center" vertical="center" readingOrder="0"/>
    </dxf>
    <dxf>
      <numFmt numFmtId="187" formatCode="#,##0.00_ 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color rgb="FFC00000"/>
      </font>
    </dxf>
    <dxf>
      <fill>
        <patternFill>
          <bgColor theme="5" tint="0.79998168889431442"/>
        </patternFill>
      </fill>
    </dxf>
    <dxf>
      <alignment vertical="center" readingOrder="0"/>
    </dxf>
    <dxf>
      <alignment horizontal="center" readingOrder="0"/>
    </dxf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5" tint="0.79998168889431442"/>
        </patternFill>
      </fill>
    </dxf>
    <dxf>
      <fill>
        <patternFill>
          <bgColor theme="5" tint="0.39997558519241921"/>
        </patternFill>
      </fill>
    </dxf>
    <dxf>
      <numFmt numFmtId="187" formatCode="#,##0.00_ "/>
    </dxf>
    <dxf>
      <font>
        <color rgb="FFFF0000"/>
      </font>
    </dxf>
    <dxf>
      <fill>
        <patternFill>
          <bgColor theme="9" tint="0.59999389629810485"/>
        </patternFill>
      </fill>
    </dxf>
    <dxf>
      <fill>
        <patternFill patternType="solid">
          <fgColor indexed="64"/>
          <bgColor theme="9"/>
        </patternFill>
      </fill>
    </dxf>
    <dxf>
      <alignment vertical="center" readingOrder="0"/>
    </dxf>
    <dxf>
      <alignment horizontal="center" readingOrder="0"/>
    </dxf>
    <dxf>
      <numFmt numFmtId="180" formatCode="#,##0_ "/>
    </dxf>
    <dxf>
      <fill>
        <patternFill patternType="solid">
          <bgColor rgb="FFFFC000"/>
        </patternFill>
      </fill>
    </dxf>
    <dxf>
      <numFmt numFmtId="182" formatCode="0.0%"/>
    </dxf>
    <dxf>
      <numFmt numFmtId="182" formatCode="0.0%"/>
    </dxf>
    <dxf>
      <numFmt numFmtId="182" formatCode="0.0%"/>
    </dxf>
    <dxf>
      <numFmt numFmtId="182" formatCode="0.0%"/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theme="0"/>
      </font>
    </dxf>
    <dxf>
      <fill>
        <patternFill patternType="none">
          <bgColor auto="1"/>
        </patternFill>
      </fill>
    </dxf>
    <dxf>
      <font>
        <color auto="1"/>
      </font>
    </dxf>
    <dxf>
      <fill>
        <patternFill patternType="solid">
          <bgColor rgb="FFFFFF00"/>
        </patternFill>
      </fill>
    </dxf>
    <dxf>
      <font>
        <b val="0"/>
      </font>
    </dxf>
    <dxf>
      <numFmt numFmtId="177" formatCode="&quot;¥&quot;#,##0_);\(&quot;¥&quot;#,##0\)"/>
    </dxf>
    <dxf>
      <numFmt numFmtId="177" formatCode="&quot;¥&quot;#,##0_);\(&quot;¥&quot;#,##0\)"/>
    </dxf>
    <dxf>
      <numFmt numFmtId="14" formatCode="0.00%"/>
    </dxf>
    <dxf>
      <alignment vertical="center" readingOrder="0"/>
    </dxf>
    <dxf>
      <alignment horizontal="center" readingOrder="0"/>
    </dxf>
    <dxf>
      <numFmt numFmtId="181" formatCode="0.00_);[Red]\(0.00\)"/>
    </dxf>
    <dxf>
      <numFmt numFmtId="181" formatCode="0.00_);[Red]\(0.00\)"/>
    </dxf>
    <dxf>
      <alignment horizontal="center" readingOrder="0"/>
    </dxf>
    <dxf>
      <numFmt numFmtId="4" formatCode="#,##0.0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alignment horizontal="right" readingOrder="0"/>
    </dxf>
    <dxf>
      <alignment horizontal="center" readingOrder="0"/>
    </dxf>
    <dxf>
      <numFmt numFmtId="181" formatCode="0.00_);[Red]\(0.00\)"/>
    </dxf>
    <dxf>
      <numFmt numFmtId="2" formatCode="0.00"/>
    </dxf>
    <dxf>
      <alignment horizontal="center" readingOrder="0"/>
    </dxf>
    <dxf>
      <numFmt numFmtId="2" formatCode="0.00"/>
    </dxf>
    <dxf>
      <numFmt numFmtId="14" formatCode="0.00%"/>
    </dxf>
    <dxf>
      <alignment vertical="center" readingOrder="0"/>
    </dxf>
    <dxf>
      <numFmt numFmtId="4" formatCode="#,##0.00"/>
    </dxf>
    <dxf>
      <numFmt numFmtId="4" formatCode="#,##0.00"/>
    </dxf>
    <dxf>
      <font>
        <sz val="10"/>
      </font>
    </dxf>
    <dxf>
      <font>
        <sz val="10"/>
      </font>
    </dxf>
    <dxf>
      <font>
        <name val="微软雅黑"/>
        <scheme val="none"/>
      </font>
    </dxf>
    <dxf>
      <font>
        <name val="微软雅黑"/>
        <scheme val="none"/>
      </font>
    </dxf>
    <dxf>
      <fill>
        <patternFill patternType="solid">
          <fgColor theme="4" tint="0.79995117038483843"/>
          <bgColor theme="8" tint="0.59996337778862885"/>
        </patternFill>
      </fill>
      <border>
        <left/>
        <right/>
        <top/>
        <bottom/>
      </border>
    </dxf>
    <dxf>
      <fill>
        <patternFill patternType="solid">
          <fgColor theme="4" tint="0.79995117038483843"/>
          <bgColor theme="8" tint="0.59996337778862885"/>
        </patternFill>
      </fill>
      <border>
        <left/>
        <right/>
        <top/>
        <bottom/>
      </border>
    </dxf>
    <dxf>
      <font>
        <b/>
        <color theme="1"/>
      </font>
    </dxf>
    <dxf>
      <font>
        <b/>
        <color theme="1"/>
      </font>
      <fill>
        <patternFill patternType="solid">
          <fgColor theme="4" tint="0.79995117038483843"/>
          <bgColor theme="8" tint="0.59996337778862885"/>
        </patternFill>
      </fill>
    </dxf>
    <dxf>
      <font>
        <b/>
        <color theme="1"/>
      </font>
      <fill>
        <patternFill>
          <bgColor theme="8" tint="0.59996337778862885"/>
        </patternFill>
      </fill>
    </dxf>
    <dxf>
      <font>
        <b/>
        <color theme="1"/>
      </font>
      <fill>
        <patternFill patternType="solid">
          <fgColor theme="4" tint="0.59999389629810485"/>
          <bgColor theme="8" tint="0.59996337778862885"/>
        </patternFill>
      </fill>
    </dxf>
    <dxf>
      <font>
        <b/>
        <color theme="1"/>
      </font>
      <fill>
        <patternFill>
          <bgColor theme="8" tint="0.59996337778862885"/>
        </patternFill>
      </fill>
      <border>
        <left style="medium">
          <color theme="4" tint="0.59999389629810485"/>
        </left>
        <right style="medium">
          <color theme="4" tint="0.59999389629810485"/>
        </right>
        <top style="medium">
          <color theme="4" tint="0.59999389629810485"/>
        </top>
        <bottom style="medium">
          <color theme="4" tint="0.59999389629810485"/>
        </bottom>
      </border>
    </dxf>
    <dxf>
      <border>
        <left style="thin">
          <color theme="4" tint="0.39997558519241921"/>
        </left>
        <right style="thin">
          <color theme="4" tint="0.39997558519241921"/>
        </right>
      </border>
    </dxf>
    <dxf>
      <border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color theme="1"/>
      </font>
      <border>
        <top style="thin">
          <color theme="4" tint="-0.249977111117893"/>
        </top>
        <bottom style="medium">
          <color theme="4" tint="-0.249977111117893"/>
        </bottom>
      </border>
    </dxf>
    <dxf>
      <font>
        <b/>
        <color theme="0"/>
      </font>
      <fill>
        <patternFill patternType="solid">
          <fgColor theme="4"/>
          <bgColor theme="8" tint="-0.24994659260841701"/>
        </patternFill>
      </fill>
      <border>
        <top style="medium">
          <color theme="4" tint="-0.249977111117893"/>
        </top>
      </border>
    </dxf>
    <dxf>
      <font>
        <color theme="1"/>
      </font>
      <border>
        <left style="medium">
          <color theme="8" tint="-0.499984740745262"/>
        </left>
        <right style="medium">
          <color theme="8" tint="-0.499984740745262"/>
        </right>
        <top style="medium">
          <color theme="8" tint="-0.499984740745262"/>
        </top>
        <bottom style="medium">
          <color theme="8" tint="-0.499984740745262"/>
        </bottom>
        <vertical style="hair">
          <color theme="8" tint="0.39994506668294322"/>
        </vertical>
        <horizontal style="hair">
          <color theme="8" tint="0.39994506668294322"/>
        </horizontal>
      </border>
    </dxf>
    <dxf>
      <fill>
        <patternFill patternType="solid">
          <fgColor theme="9" tint="0.79998168889431442"/>
          <bgColor theme="9" tint="0.79998168889431442"/>
        </patternFill>
      </fill>
      <border>
        <left/>
        <right/>
        <top/>
        <bottom/>
      </border>
    </dxf>
    <dxf>
      <fill>
        <patternFill patternType="solid">
          <fgColor theme="9" tint="0.79998168889431442"/>
          <bgColor theme="9" tint="0.79998168889431442"/>
        </patternFill>
      </fill>
      <border>
        <left/>
        <right/>
        <top/>
        <bottom/>
      </border>
    </dxf>
    <dxf>
      <font>
        <b/>
        <color theme="1"/>
      </font>
      <fill>
        <patternFill patternType="none">
          <bgColor auto="1"/>
        </patternFill>
      </fill>
    </dxf>
    <dxf>
      <font>
        <b/>
        <color theme="1"/>
      </font>
      <fill>
        <patternFill patternType="solid">
          <fgColor theme="9" tint="0.79992065187536243"/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  <color theme="1"/>
      </font>
      <fill>
        <patternFill>
          <bgColor theme="9" tint="0.79998168889431442"/>
        </patternFill>
      </fill>
    </dxf>
    <dxf>
      <font>
        <b/>
        <color theme="1"/>
      </font>
      <fill>
        <patternFill patternType="solid">
          <fgColor theme="9" tint="0.59999389629810485"/>
          <bgColor theme="9" tint="0.59999389629810485"/>
        </patternFill>
      </fill>
    </dxf>
    <dxf>
      <font>
        <b/>
        <color theme="1"/>
      </font>
      <border>
        <left style="medium">
          <color theme="9" tint="0.59999389629810485"/>
        </left>
        <right style="medium">
          <color theme="9" tint="0.59999389629810485"/>
        </right>
        <top style="medium">
          <color theme="9" tint="0.59999389629810485"/>
        </top>
        <bottom style="medium">
          <color theme="9" tint="0.59999389629810485"/>
        </bottom>
      </border>
    </dxf>
    <dxf>
      <border>
        <left style="thin">
          <color theme="9" tint="0.39997558519241921"/>
        </left>
        <right style="thin">
          <color theme="9" tint="0.39997558519241921"/>
        </right>
      </border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  <border>
        <top style="thin">
          <color theme="9" tint="0.39997558519241921"/>
        </top>
        <bottom style="thin">
          <color theme="9" tint="0.39997558519241921"/>
        </bottom>
        <horizontal style="thin">
          <color theme="9" tint="0.39997558519241921"/>
        </horizontal>
      </border>
    </dxf>
    <dxf>
      <font>
        <b/>
        <color theme="1"/>
      </font>
      <border>
        <top style="thin">
          <color theme="9" tint="-0.249977111117893"/>
        </top>
        <bottom style="medium">
          <color theme="9" tint="-0.249977111117893"/>
        </bottom>
      </border>
    </dxf>
    <dxf>
      <font>
        <b/>
        <color theme="0"/>
      </font>
      <fill>
        <patternFill patternType="solid">
          <fgColor theme="9"/>
          <bgColor theme="9"/>
        </patternFill>
      </fill>
      <border>
        <top style="medium">
          <color theme="9" tint="-0.249977111117893"/>
        </top>
      </border>
    </dxf>
    <dxf>
      <font>
        <color theme="1" tint="0.24994659260841701"/>
      </font>
      <border>
        <left style="medium">
          <color theme="9" tint="-0.24994659260841701"/>
        </left>
        <right style="medium">
          <color theme="9" tint="-0.24994659260841701"/>
        </right>
        <top style="medium">
          <color theme="9" tint="-0.24994659260841701"/>
        </top>
        <bottom style="medium">
          <color theme="9" tint="-0.24994659260841701"/>
        </bottom>
        <vertical style="thin">
          <color theme="9" tint="0.79998168889431442"/>
        </vertical>
        <horizontal style="thin">
          <color theme="9" tint="0.79998168889431442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ont>
        <b/>
        <color theme="1"/>
      </font>
      <fill>
        <patternFill>
          <bgColor theme="7" tint="0.79998168889431442"/>
        </patternFill>
      </fill>
    </dxf>
    <dxf>
      <font>
        <b/>
        <color theme="1"/>
      </font>
      <fill>
        <patternFill patternType="solid">
          <fgColor theme="7" tint="0.59999389629810485"/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color theme="1"/>
      </font>
      <border>
        <left style="medium">
          <color theme="7" tint="0.59999389629810485"/>
        </left>
        <right style="medium">
          <color theme="7" tint="0.59999389629810485"/>
        </right>
        <top style="medium">
          <color theme="7" tint="0.59999389629810485"/>
        </top>
        <bottom style="medium">
          <color theme="7" tint="0.59999389629810485"/>
        </bottom>
      </border>
    </dxf>
    <dxf>
      <fill>
        <patternFill patternType="none">
          <bgColor auto="1"/>
        </patternFill>
      </fill>
      <border>
        <left style="thin">
          <color theme="7" tint="0.39997558519241921"/>
        </left>
        <right style="thin">
          <color theme="7" tint="0.39997558519241921"/>
        </right>
      </border>
    </dxf>
    <dxf>
      <border>
        <top style="thin">
          <color theme="7" tint="0.39997558519241921"/>
        </top>
        <bottom style="thin">
          <color theme="7" tint="0.39997558519241921"/>
        </bottom>
        <horizontal style="thin">
          <color theme="7" tint="0.39997558519241921"/>
        </horizontal>
      </border>
    </dxf>
    <dxf>
      <font>
        <b/>
        <color theme="1"/>
      </font>
      <fill>
        <patternFill patternType="none">
          <bgColor auto="1"/>
        </patternFill>
      </fill>
      <border>
        <right style="medium">
          <color rgb="FF7030A0"/>
        </right>
        <top style="thin">
          <color rgb="FF7030A0"/>
        </top>
        <bottom style="medium">
          <color rgb="FF7030A0"/>
        </bottom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top style="medium">
          <color theme="7" tint="-0.249977111117893"/>
        </top>
      </border>
    </dxf>
    <dxf>
      <font>
        <color theme="1"/>
      </font>
      <border>
        <left style="medium">
          <color rgb="FF7030A0"/>
        </left>
        <right style="medium">
          <color rgb="FF7030A0"/>
        </right>
        <top style="medium">
          <color rgb="FF7030A0"/>
        </top>
        <bottom style="medium">
          <color rgb="FF7030A0"/>
        </bottom>
        <vertical style="thin">
          <color theme="7" tint="0.79998168889431442"/>
        </vertical>
        <horizontal style="thin">
          <color theme="7" tint="0.79998168889431442"/>
        </horizontal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6" tint="0.59999389629810485"/>
          <bgColor theme="6" tint="0.59999389629810485"/>
        </patternFill>
      </fill>
    </dxf>
    <dxf>
      <font>
        <b/>
        <color theme="1"/>
      </font>
      <border>
        <left style="medium">
          <color theme="6" tint="0.59999389629810485"/>
        </left>
        <right style="medium">
          <color theme="6" tint="0.59999389629810485"/>
        </right>
        <top style="medium">
          <color theme="6" tint="0.59999389629810485"/>
        </top>
        <bottom style="medium">
          <color theme="6" tint="0.59999389629810485"/>
        </bottom>
      </border>
    </dxf>
    <dxf>
      <border>
        <left style="thin">
          <color theme="6" tint="0.39997558519241921"/>
        </left>
        <right style="thin">
          <color theme="6" tint="0.39997558519241921"/>
        </right>
      </border>
    </dxf>
    <dxf>
      <border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  <dxf>
      <font>
        <b/>
        <color theme="1"/>
      </font>
      <border>
        <top style="thin">
          <color theme="6" tint="-0.249977111117893"/>
        </top>
        <bottom style="medium">
          <color theme="6" tint="-0.249977111117893"/>
        </bottom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top style="medium">
          <color theme="6" tint="-0.249977111117893"/>
        </top>
      </border>
    </dxf>
    <dxf>
      <font>
        <color theme="1"/>
      </font>
      <border>
        <left style="medium">
          <color theme="6"/>
        </left>
        <right style="medium">
          <color theme="6"/>
        </right>
        <top style="medium">
          <color theme="6"/>
        </top>
        <bottom style="medium">
          <color theme="6"/>
        </bottom>
        <vertical style="thin">
          <color theme="6" tint="0.79998168889431442"/>
        </vertical>
        <horizontal style="thin">
          <color theme="6" tint="0.79998168889431442"/>
        </horizontal>
      </border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5" tint="0.79989013336588644"/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/>
        <color theme="1"/>
      </font>
      <fill>
        <patternFill>
          <bgColor theme="5" tint="0.79998168889431442"/>
        </patternFill>
      </fill>
    </dxf>
    <dxf>
      <font>
        <b/>
        <color theme="1"/>
      </font>
      <fill>
        <patternFill patternType="solid">
          <fgColor theme="5" tint="0.59999389629810485"/>
          <bgColor theme="5" tint="0.59996337778862885"/>
        </patternFill>
      </fill>
    </dxf>
    <dxf>
      <font>
        <b/>
        <color theme="1"/>
      </font>
      <fill>
        <patternFill>
          <bgColor theme="5" tint="0.39994506668294322"/>
        </patternFill>
      </fill>
      <border>
        <left style="medium">
          <color theme="5" tint="0.59999389629810485"/>
        </left>
        <right style="medium">
          <color theme="5" tint="0.59999389629810485"/>
        </right>
        <top style="medium">
          <color theme="5" tint="0.59999389629810485"/>
        </top>
        <bottom style="medium">
          <color theme="5" tint="0.59999389629810485"/>
        </bottom>
      </border>
    </dxf>
    <dxf>
      <border>
        <left style="thin">
          <color theme="5" tint="0.39997558519241921"/>
        </left>
        <right style="thin">
          <color theme="5" tint="0.39997558519241921"/>
        </right>
      </border>
    </dxf>
    <dxf>
      <border>
        <top style="thin">
          <color theme="5" tint="0.39997558519241921"/>
        </top>
        <bottom style="thin">
          <color theme="5" tint="0.39997558519241921"/>
        </bottom>
        <horizontal style="thin">
          <color theme="5" tint="0.39997558519241921"/>
        </horizontal>
      </border>
    </dxf>
    <dxf>
      <font>
        <b/>
        <color theme="1"/>
      </font>
      <border>
        <top style="thin">
          <color theme="5" tint="-0.249977111117893"/>
        </top>
        <bottom style="medium">
          <color theme="5" tint="-0.249977111117893"/>
        </bottom>
      </border>
    </dxf>
    <dxf>
      <font>
        <b/>
        <color theme="0"/>
      </font>
      <fill>
        <patternFill patternType="solid">
          <fgColor theme="5"/>
          <bgColor rgb="FFC00000"/>
        </patternFill>
      </fill>
      <border>
        <top style="medium">
          <color theme="5" tint="-0.249977111117893"/>
        </top>
      </border>
    </dxf>
    <dxf>
      <font>
        <color theme="1"/>
      </font>
      <border>
        <left style="medium">
          <color theme="5"/>
        </left>
        <right style="medium">
          <color theme="5"/>
        </right>
        <top style="medium">
          <color theme="5"/>
        </top>
        <bottom style="medium">
          <color theme="5"/>
        </bottom>
        <vertical style="thin">
          <color theme="5" tint="0.79998168889431442"/>
        </vertical>
        <horizontal style="thin">
          <color theme="5" tint="0.79998168889431442"/>
        </horizontal>
      </border>
    </dxf>
  </dxfs>
  <tableStyles count="5" defaultTableStyle="TableStyleMedium2" defaultPivotStyle="PivotStyleMedium9">
    <tableStyle name="PivotStyleMedium10 3" table="0" count="13">
      <tableStyleElement type="wholeTable" dxfId="1203"/>
      <tableStyleElement type="headerRow" dxfId="1202"/>
      <tableStyleElement type="totalRow" dxfId="1201"/>
      <tableStyleElement type="firstRowStripe" dxfId="1200"/>
      <tableStyleElement type="firstColumnStripe" dxfId="1199"/>
      <tableStyleElement type="firstSubtotalColumn" dxfId="1198"/>
      <tableStyleElement type="firstSubtotalRow" dxfId="1197"/>
      <tableStyleElement type="secondSubtotalRow" dxfId="1196"/>
      <tableStyleElement type="thirdSubtotalRow" dxfId="1195"/>
      <tableStyleElement type="firstRowSubheading" dxfId="1194"/>
      <tableStyleElement type="secondRowSubheading" dxfId="1193"/>
      <tableStyleElement type="pageFieldLabels" dxfId="1192"/>
      <tableStyleElement type="pageFieldValues" dxfId="1191"/>
    </tableStyle>
    <tableStyle name="PivotStyleMedium11 2" table="0" count="12">
      <tableStyleElement type="wholeTable" dxfId="1190"/>
      <tableStyleElement type="headerRow" dxfId="1189"/>
      <tableStyleElement type="totalRow" dxfId="1188"/>
      <tableStyleElement type="firstRowStripe" dxfId="1187"/>
      <tableStyleElement type="firstColumnStripe" dxfId="1186"/>
      <tableStyleElement type="firstSubtotalColumn" dxfId="1185"/>
      <tableStyleElement type="firstSubtotalRow" dxfId="1184"/>
      <tableStyleElement type="secondSubtotalRow" dxfId="1183"/>
      <tableStyleElement type="firstRowSubheading" dxfId="1182"/>
      <tableStyleElement type="secondRowSubheading" dxfId="1181"/>
      <tableStyleElement type="pageFieldLabels" dxfId="1180"/>
      <tableStyleElement type="pageFieldValues" dxfId="1179"/>
    </tableStyle>
    <tableStyle name="PivotStyleMedium12 2" table="0" count="15">
      <tableStyleElement type="wholeTable" dxfId="1178"/>
      <tableStyleElement type="headerRow" dxfId="1177"/>
      <tableStyleElement type="totalRow" dxfId="1176"/>
      <tableStyleElement type="firstRowStripe" dxfId="1175"/>
      <tableStyleElement type="firstColumnStripe" dxfId="1174"/>
      <tableStyleElement type="firstSubtotalColumn" dxfId="1173"/>
      <tableStyleElement type="secondSubtotalColumn" dxfId="1172"/>
      <tableStyleElement type="thirdSubtotalColumn" dxfId="1171"/>
      <tableStyleElement type="firstSubtotalRow" dxfId="1170"/>
      <tableStyleElement type="secondSubtotalRow" dxfId="1169"/>
      <tableStyleElement type="thirdSubtotalRow" dxfId="1168"/>
      <tableStyleElement type="firstRowSubheading" dxfId="1167"/>
      <tableStyleElement type="secondRowSubheading" dxfId="1166"/>
      <tableStyleElement type="pageFieldLabels" dxfId="1165"/>
      <tableStyleElement type="pageFieldValues" dxfId="1164"/>
    </tableStyle>
    <tableStyle name="PivotStyleMedium14 2" table="0" count="14">
      <tableStyleElement type="wholeTable" dxfId="1163"/>
      <tableStyleElement type="headerRow" dxfId="1162"/>
      <tableStyleElement type="totalRow" dxfId="1161"/>
      <tableStyleElement type="firstRowStripe" dxfId="1160"/>
      <tableStyleElement type="secondRowStripe" dxfId="1159"/>
      <tableStyleElement type="firstColumnStripe" dxfId="1158"/>
      <tableStyleElement type="firstSubtotalColumn" dxfId="1157"/>
      <tableStyleElement type="firstSubtotalRow" dxfId="1156"/>
      <tableStyleElement type="secondSubtotalRow" dxfId="1155"/>
      <tableStyleElement type="thirdSubtotalRow" dxfId="1154"/>
      <tableStyleElement type="firstRowSubheading" dxfId="1153"/>
      <tableStyleElement type="secondRowSubheading" dxfId="1152"/>
      <tableStyleElement type="pageFieldLabels" dxfId="1151"/>
      <tableStyleElement type="pageFieldValues" dxfId="1150"/>
    </tableStyle>
    <tableStyle name="PivotStyleMedium9 2" table="0" count="12">
      <tableStyleElement type="wholeTable" dxfId="1149"/>
      <tableStyleElement type="headerRow" dxfId="1148"/>
      <tableStyleElement type="totalRow" dxfId="1147"/>
      <tableStyleElement type="firstRowStripe" dxfId="1146"/>
      <tableStyleElement type="firstColumnStripe" dxfId="1145"/>
      <tableStyleElement type="firstSubtotalColumn" dxfId="1144"/>
      <tableStyleElement type="firstSubtotalRow" dxfId="1143"/>
      <tableStyleElement type="secondSubtotalRow" dxfId="1142"/>
      <tableStyleElement type="firstRowSubheading" dxfId="1141"/>
      <tableStyleElement type="secondRowSubheading" dxfId="1140"/>
      <tableStyleElement type="pageFieldLabels" dxfId="1139"/>
      <tableStyleElement type="pageFieldValues" dxfId="1138"/>
    </tableStyle>
  </tableStyles>
  <colors>
    <mruColors>
      <color rgb="FFF1EFF5"/>
      <color rgb="FFEFECF4"/>
      <color rgb="FFE6E6E6"/>
      <color rgb="FFF6E2E2"/>
      <color rgb="FFFBF3F3"/>
      <color rgb="FFF9ED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d" refreshedDate="43160.778278819445" missingItemsLimit="0" createdVersion="5" refreshedVersion="5" minRefreshableVersion="3" recordCount="2">
  <cacheSource type="worksheet">
    <worksheetSource ref="A1:AZ1048576" sheet="基础数据"/>
  </cacheSource>
  <cacheFields count="71">
    <cacheField name="日期" numFmtId="0">
      <sharedItems containsNonDate="0" containsDate="1" containsString="0" containsBlank="1" minDate="2018-01-22T00:00:00" maxDate="2018-01-23T00:00:00" count="2">
        <d v="2018-01-22T00:00:00"/>
        <m/>
      </sharedItems>
    </cacheField>
    <cacheField name="代理" numFmtId="0">
      <sharedItems containsBlank="1"/>
    </cacheField>
    <cacheField name="媒体" numFmtId="0">
      <sharedItems containsBlank="1" count="2">
        <s v="腾讯微信-APP"/>
        <m/>
      </sharedItems>
    </cacheField>
    <cacheField name="频道" numFmtId="0">
      <sharedItems containsBlank="1" count="2">
        <s v="朋友圈广告"/>
        <m/>
      </sharedItems>
    </cacheField>
    <cacheField name="广告位" numFmtId="0">
      <sharedItems containsBlank="1" count="2">
        <s v="朋友圈广告"/>
        <m/>
      </sharedItems>
    </cacheField>
    <cacheField name="素材" numFmtId="0">
      <sharedItems containsBlank="1"/>
    </cacheField>
    <cacheField name="资源属性" numFmtId="0">
      <sharedItems containsBlank="1"/>
    </cacheField>
    <cacheField name="采购方式" numFmtId="0">
      <sharedItems containsBlank="1"/>
    </cacheField>
    <cacheField name="排期" numFmtId="0">
      <sharedItems containsBlank="1" count="2">
        <s v="18年1月温情片项目【朋友圈】"/>
        <m/>
      </sharedItems>
    </cacheField>
    <cacheField name="媒体类型" numFmtId="0">
      <sharedItems containsBlank="1" count="2">
        <s v="无线端"/>
        <m/>
      </sharedItems>
    </cacheField>
    <cacheField name="设备类型" numFmtId="0">
      <sharedItems containsBlank="1" count="2">
        <s v="M"/>
        <m/>
      </sharedItems>
    </cacheField>
    <cacheField name="排期费用" numFmtId="3">
      <sharedItems containsString="0" containsBlank="1" containsNumber="1" containsInteger="1" minValue="0" maxValue="0"/>
    </cacheField>
    <cacheField name="实际费用" numFmtId="3">
      <sharedItems containsString="0" containsBlank="1" containsNumber="1" containsInteger="1" minValue="0" maxValue="0"/>
    </cacheField>
    <cacheField name="渠道" numFmtId="0">
      <sharedItems containsBlank="1" count="2">
        <s v="朋友圈广告"/>
        <m/>
      </sharedItems>
    </cacheField>
    <cacheField name="费用归属" numFmtId="0">
      <sharedItems containsBlank="1"/>
    </cacheField>
    <cacheField name="代理曝光" numFmtId="3">
      <sharedItems containsString="0" containsBlank="1" containsNumber="1" containsInteger="1" minValue="0" maxValue="0"/>
    </cacheField>
    <cacheField name="代理点击" numFmtId="3">
      <sharedItems containsString="0" containsBlank="1" containsNumber="1" containsInteger="1" minValue="0" maxValue="0"/>
    </cacheField>
    <cacheField name="媒体曝光" numFmtId="3">
      <sharedItems containsString="0" containsBlank="1" containsNumber="1" containsInteger="1" minValue="0" maxValue="0"/>
    </cacheField>
    <cacheField name="媒体点击" numFmtId="3">
      <sharedItems containsString="0" containsBlank="1" containsNumber="1" containsInteger="1" minValue="0" maxValue="0"/>
    </cacheField>
    <cacheField name="预估曝光" numFmtId="3">
      <sharedItems containsString="0" containsBlank="1" containsNumber="1" containsInteger="1" minValue="0" maxValue="0"/>
    </cacheField>
    <cacheField name="预估点击" numFmtId="3">
      <sharedItems containsString="0" containsBlank="1" containsNumber="1" containsInteger="1" minValue="0" maxValue="0"/>
    </cacheField>
    <cacheField name="JD曝光" numFmtId="3">
      <sharedItems containsString="0" containsBlank="1" containsNumber="1" containsInteger="1" minValue="0" maxValue="0"/>
    </cacheField>
    <cacheField name="JD点击" numFmtId="3">
      <sharedItems containsString="0" containsBlank="1" containsNumber="1" containsInteger="1" minValue="4" maxValue="4"/>
    </cacheField>
    <cacheField name="PV" numFmtId="3">
      <sharedItems containsString="0" containsBlank="1" containsNumber="1" containsInteger="1" minValue="10" maxValue="10"/>
    </cacheField>
    <cacheField name="UV" numFmtId="3">
      <sharedItems containsString="0" containsBlank="1" containsNumber="1" containsInteger="1" minValue="4" maxValue="4"/>
    </cacheField>
    <cacheField name="有效UV" numFmtId="3">
      <sharedItems containsString="0" containsBlank="1" containsNumber="1" containsInteger="1" minValue="3" maxValue="3"/>
    </cacheField>
    <cacheField name="新用户数" numFmtId="3">
      <sharedItems containsString="0" containsBlank="1" containsNumber="1" containsInteger="1" minValue="0" maxValue="0"/>
    </cacheField>
    <cacheField name="有效下单用户" numFmtId="3">
      <sharedItems containsString="0" containsBlank="1" containsNumber="1" containsInteger="1" minValue="0" maxValue="0"/>
    </cacheField>
    <cacheField name="有效首次购用户" numFmtId="3">
      <sharedItems containsString="0" containsBlank="1" containsNumber="1" containsInteger="1" minValue="0" maxValue="0"/>
    </cacheField>
    <cacheField name="订单量+" numFmtId="3">
      <sharedItems containsString="0" containsBlank="1" containsNumber="1" containsInteger="1" minValue="0" maxValue="0"/>
    </cacheField>
    <cacheField name="有效子单" numFmtId="3">
      <sharedItems containsString="0" containsBlank="1" containsNumber="1" containsInteger="1" minValue="0" maxValue="0"/>
    </cacheField>
    <cacheField name="GMV+" numFmtId="3">
      <sharedItems containsString="0" containsBlank="1" containsNumber="1" containsInteger="1" minValue="0" maxValue="0"/>
    </cacheField>
    <cacheField name="订单量" numFmtId="3">
      <sharedItems containsString="0" containsBlank="1" containsNumber="1" containsInteger="1" minValue="0" maxValue="0"/>
    </cacheField>
    <cacheField name="GMV" numFmtId="3">
      <sharedItems containsString="0" containsBlank="1" containsNumber="1" containsInteger="1" minValue="0" maxValue="0"/>
    </cacheField>
    <cacheField name="订单量-" numFmtId="3">
      <sharedItems containsString="0" containsBlank="1" containsNumber="1" containsInteger="1" minValue="0" maxValue="0"/>
    </cacheField>
    <cacheField name="GMV-" numFmtId="3">
      <sharedItems containsString="0" containsBlank="1" containsNumber="1" containsInteger="1" minValue="0" maxValue="0"/>
    </cacheField>
    <cacheField name="直接订单行（去重）" numFmtId="3">
      <sharedItems containsString="0" containsBlank="1" containsNumber="1" containsInteger="1" minValue="0" maxValue="0"/>
    </cacheField>
    <cacheField name="直接订单金额（去重）" numFmtId="3">
      <sharedItems containsString="0" containsBlank="1" containsNumber="1" containsInteger="1" minValue="0" maxValue="0"/>
    </cacheField>
    <cacheField name="间接订单行（去重）" numFmtId="3">
      <sharedItems containsString="0" containsBlank="1" containsNumber="1" containsInteger="1" minValue="0" maxValue="0"/>
    </cacheField>
    <cacheField name="间接订单金额（去重）" numFmtId="3">
      <sharedItems containsString="0" containsBlank="1" containsNumber="1" containsInteger="1" minValue="0" maxValue="0"/>
    </cacheField>
    <cacheField name="影响订单行（去重）" numFmtId="3">
      <sharedItems containsString="0" containsBlank="1" containsNumber="1" containsInteger="1" minValue="0" maxValue="0"/>
    </cacheField>
    <cacheField name="影响订单金额（去重）" numFmtId="3">
      <sharedItems containsString="0" containsBlank="1" containsNumber="1" containsInteger="1" minValue="0" maxValue="0"/>
    </cacheField>
    <cacheField name="直接订单行" numFmtId="3">
      <sharedItems containsString="0" containsBlank="1" containsNumber="1" containsInteger="1" minValue="0" maxValue="0"/>
    </cacheField>
    <cacheField name="直接订单金额" numFmtId="3">
      <sharedItems containsString="0" containsBlank="1" containsNumber="1" containsInteger="1" minValue="0" maxValue="0"/>
    </cacheField>
    <cacheField name="间接订单行" numFmtId="3">
      <sharedItems containsString="0" containsBlank="1" containsNumber="1" containsInteger="1" minValue="0" maxValue="0"/>
    </cacheField>
    <cacheField name="间接订单金额" numFmtId="3">
      <sharedItems containsString="0" containsBlank="1" containsNumber="1" containsInteger="1" minValue="0" maxValue="0"/>
    </cacheField>
    <cacheField name="影响订单行" numFmtId="3">
      <sharedItems containsString="0" containsBlank="1" containsNumber="1" containsInteger="1" minValue="0" maxValue="0"/>
    </cacheField>
    <cacheField name="影响订单金额" numFmtId="3">
      <sharedItems containsString="0" containsBlank="1" containsNumber="1" containsInteger="1" minValue="0" maxValue="0"/>
    </cacheField>
    <cacheField name="统计日期" numFmtId="0">
      <sharedItems containsNonDate="0" containsDate="1" containsString="0" containsBlank="1" minDate="2018-01-22T00:00:00" maxDate="2018-01-23T00:00:00"/>
    </cacheField>
    <cacheField name="项目ID" numFmtId="0">
      <sharedItems containsString="0" containsBlank="1" containsNumber="1" containsInteger="1" minValue="1019" maxValue="1019"/>
    </cacheField>
    <cacheField name="广告位ID" numFmtId="0">
      <sharedItems containsString="0" containsBlank="1" containsNumber="1" containsInteger="1" minValue="101533" maxValue="101533"/>
    </cacheField>
    <cacheField name="分层-ROI" numFmtId="0" formula="GMV/实际费用" databaseField="0"/>
    <cacheField name="JA-uv成本" numFmtId="0" formula="实际费用/UV" databaseField="0"/>
    <cacheField name="JD-CPC" numFmtId="0" formula="实际费用/JD点击" databaseField="0"/>
    <cacheField name="JD-CTR" numFmtId="0" formula="JD点击/JD曝光" databaseField="0"/>
    <cacheField name="分层-uv价值" numFmtId="0" formula="'GMV-'/UV" databaseField="0"/>
    <cacheField name="分层-转化率" numFmtId="0" formula="'订单量-'/UV" databaseField="0"/>
    <cacheField name="分层-客单价" numFmtId="0" formula="'GMV-'/'订单量-'" databaseField="0"/>
    <cacheField name="代理-CPM" numFmtId="0" formula="实际费用/代理曝光*1000" databaseField="0"/>
    <cacheField name="访问深度" numFmtId="0" formula="PV/UV" databaseField="0"/>
    <cacheField name="代理-CPC" numFmtId="0" formula="实际费用/代理点击" databaseField="0"/>
    <cacheField name="点击达成率" numFmtId="0" formula="JD点击/预估点击" databaseField="0"/>
    <cacheField name="JD/代理点击" numFmtId="0" formula="JD点击/代理点击" databaseField="0"/>
    <cacheField name="JD/代理曝光" numFmtId="0" formula="JD曝光/代理曝光" databaseField="0"/>
    <cacheField name="代理点击折损" numFmtId="0" formula=" 1-UV/代理点击" databaseField="0"/>
    <cacheField name="JD点击折损" numFmtId="0" formula=" 1-UV/JD点击" databaseField="0"/>
    <cacheField name="ROI-" numFmtId="0" formula="'GMV-'/实际费用" databaseField="0"/>
    <cacheField name="ROI+" numFmtId="0" formula="'GMV+'/实际费用" databaseField="0"/>
    <cacheField name="新客成本" numFmtId="0" formula="实际费用/新用户数" databaseField="0"/>
    <cacheField name="ROI (广告主)" numFmtId="0" formula=" (直接订单金额+间接订单金额+影响订单金额)/实际费用" databaseField="0"/>
    <cacheField name="客单价 (广告主)" numFmtId="0" formula=" (直接订单金额+间接订单金额+影响订单金额)/(直接订单行+间接订单行+影响订单行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s v="微信朋友圈广告投放"/>
    <x v="0"/>
    <x v="0"/>
    <x v="0"/>
    <s v="-"/>
    <s v="余量"/>
    <s v="CPD"/>
    <x v="0"/>
    <x v="0"/>
    <x v="0"/>
    <n v="0"/>
    <n v="0"/>
    <x v="0"/>
    <s v="品牌营销"/>
    <n v="0"/>
    <n v="0"/>
    <n v="0"/>
    <n v="0"/>
    <n v="0"/>
    <n v="0"/>
    <n v="0"/>
    <n v="4"/>
    <n v="10"/>
    <n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8-01-22T00:00:00"/>
    <n v="1019"/>
    <n v="101533"/>
  </r>
  <r>
    <x v="1"/>
    <m/>
    <x v="1"/>
    <x v="1"/>
    <x v="1"/>
    <m/>
    <m/>
    <m/>
    <x v="1"/>
    <x v="1"/>
    <x v="1"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outline="1" outlineData="1" multipleFieldFilters="0" rowHeaderCaption="日期">
  <location ref="A4:AC6" firstHeaderRow="0" firstDataRow="1" firstDataCol="1" rowPageCount="2" colPageCount="1"/>
  <pivotFields count="71">
    <pivotField axis="axisRow" showAll="0" sortType="ascending">
      <items count="3">
        <item x="0"/>
        <item x="1"/>
        <item t="default"/>
      </items>
    </pivotField>
    <pivotField showAll="0" defaultSubtotal="0"/>
    <pivotField multipleItemSelectionAllowed="1" showAll="0">
      <items count="3">
        <item x="1"/>
        <item x="0"/>
        <item t="default"/>
      </items>
    </pivotField>
    <pivotField showAll="0" defaultSubtotal="0"/>
    <pivotField showAll="0"/>
    <pivotField showAll="0"/>
    <pivotField showAll="0"/>
    <pivotField showAll="0"/>
    <pivotField axis="axisPage" multipleItemSelectionAllowed="1" showAll="0">
      <items count="3">
        <item x="1"/>
        <item x="0"/>
        <item t="default"/>
      </items>
    </pivotField>
    <pivotField multipleItemSelectionAllowed="1" showAll="0"/>
    <pivotField showAll="0" defaultSubtotal="0"/>
    <pivotField dataField="1" showAll="0" defaultSubtotal="0"/>
    <pivotField dataField="1" showAll="0" defaultSubtotal="0"/>
    <pivotField axis="axisPage" multipleItemSelectionAllowed="1" showAll="0" defaultSubtotal="0">
      <items count="2">
        <item h="1" x="1"/>
        <item x="0"/>
      </items>
    </pivotField>
    <pivotField showAll="0" defaultSubtotal="0"/>
    <pivotField dataField="1" showAll="0"/>
    <pivotField dataField="1" showAll="0"/>
    <pivotField showAll="0"/>
    <pivotField showAll="0"/>
    <pivotField showAll="0" defaultSubtotal="0"/>
    <pivotField showAll="0" defaultSubtotal="0"/>
    <pivotField dataField="1" showAll="0" defaultSubtotal="0"/>
    <pivotField dataField="1" showAll="0"/>
    <pivotField showAll="0"/>
    <pivotField dataField="1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2">
    <i>
      <x/>
    </i>
    <i t="grand">
      <x/>
    </i>
  </rowItems>
  <colFields count="1">
    <field x="-2"/>
  </colFields>
  <colItems count="2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</colItems>
  <pageFields count="2">
    <pageField fld="8" hier="-1"/>
    <pageField fld="13" hier="-1"/>
  </pageFields>
  <dataFields count="28">
    <dataField name=" 排期费用" fld="11" baseField="0" baseItem="1" numFmtId="177"/>
    <dataField name=" 实际费用" fld="12" baseField="0" baseItem="1" numFmtId="177"/>
    <dataField name="费用占比" fld="12" showDataAs="percentOfTotal" baseField="0" baseItem="1" numFmtId="10"/>
    <dataField name=" 代理曝光" fld="15" baseField="0" baseItem="51" numFmtId="3"/>
    <dataField name=" 代理点击" fld="16" baseField="0" baseItem="51" numFmtId="3"/>
    <dataField name=" JD曝光" fld="21" baseField="0" baseItem="97" numFmtId="3"/>
    <dataField name=" JD点击" fld="22" baseField="0" baseItem="0" numFmtId="3"/>
    <dataField name="UV " fld="24" baseField="0" baseItem="0" numFmtId="3"/>
    <dataField name=" 访问深度" fld="59" baseField="0" baseItem="0" numFmtId="4"/>
    <dataField name=" 订单量" fld="34" baseField="0" baseItem="0" numFmtId="180"/>
    <dataField name=" 订单金额" fld="35" baseField="0" baseItem="0" numFmtId="180"/>
    <dataField name=" 客单价" fld="57" baseField="0" baseItem="0" numFmtId="180"/>
    <dataField name=" 客单价 (广告主)" fld="70" baseField="0" baseItem="0" numFmtId="180"/>
    <dataField name=" ROI+" fld="67" baseField="0" baseItem="0" numFmtId="187"/>
    <dataField name=" ROI" fld="51" baseField="0" baseItem="0" numFmtId="4"/>
    <dataField name=" ROI-" fld="66" baseField="0" baseItem="1" numFmtId="187"/>
    <dataField name=" ROI (广告主)" fld="69" baseField="0" baseItem="0" numFmtId="187"/>
    <dataField name=" UV成本" fld="52" baseField="0" baseItem="0" numFmtId="187"/>
    <dataField name=" 新客成本" fld="68" baseField="0" baseItem="0" numFmtId="180"/>
    <dataField name=" UV价值 " fld="55" baseField="0" baseItem="0" numFmtId="2"/>
    <dataField name=" 转化率" fld="56" baseField="0" baseItem="0" numFmtId="10"/>
    <dataField name=" JD-CPC" fld="53" baseField="0" baseItem="0" numFmtId="4"/>
    <dataField name=" 代理-CPC" fld="60" baseField="0" baseItem="0" numFmtId="181"/>
    <dataField name=" 代理-CPM" fld="58" baseField="0" baseItem="0" numFmtId="181"/>
    <dataField name=" JD/代理点击" fld="62" baseField="0" baseItem="1" numFmtId="182"/>
    <dataField name=" JD/代理曝光" fld="63" baseField="0" baseItem="1" numFmtId="182"/>
    <dataField name=" 代理点击折损" fld="64" baseField="0" baseItem="1" numFmtId="182"/>
    <dataField name=" JD点击折损" fld="65" baseField="0" baseItem="1" numFmtId="182"/>
  </dataFields>
  <formats count="99">
    <format dxfId="1137">
      <pivotArea type="all" dataOnly="0" outline="0" fieldPosition="0"/>
    </format>
    <format dxfId="1136">
      <pivotArea field="2" type="button" dataOnly="0" labelOnly="1" outline="0"/>
    </format>
    <format dxfId="1135">
      <pivotArea type="all" dataOnly="0" outline="0" fieldPosition="0"/>
    </format>
    <format dxfId="1134">
      <pivotArea field="2" type="button" dataOnly="0" labelOnly="1" outline="0"/>
    </format>
    <format dxfId="1133">
      <pivotArea outline="0" collapsedLevelsAreSubtotals="1" fieldPosition="0">
        <references count="1">
          <reference field="4294967294" count="1" selected="0">
            <x v="14"/>
          </reference>
        </references>
      </pivotArea>
    </format>
    <format dxfId="1132">
      <pivotArea outline="0" collapsedLevelsAreSubtotals="1" fieldPosition="0">
        <references count="1">
          <reference field="4294967294" count="1" selected="0">
            <x v="21"/>
          </reference>
        </references>
      </pivotArea>
    </format>
    <format dxfId="1131">
      <pivotArea dataOnly="0" labelOnly="1" outline="0" fieldPosition="0">
        <references count="1">
          <reference field="4294967294" count="4">
            <x v="6"/>
            <x v="7"/>
            <x v="14"/>
            <x v="21"/>
          </reference>
        </references>
      </pivotArea>
    </format>
    <format dxfId="1130">
      <pivotArea outline="0" collapsedLevelsAreSubtotals="1" fieldPosition="0">
        <references count="1">
          <reference field="4294967294" count="1" selected="0">
            <x v="20"/>
          </reference>
        </references>
      </pivotArea>
    </format>
    <format dxfId="1129">
      <pivotArea outline="0" collapsedLevelsAreSubtotals="1" fieldPosition="0">
        <references count="1">
          <reference field="4294967294" count="1" selected="0">
            <x v="19"/>
          </reference>
        </references>
      </pivotArea>
    </format>
    <format dxfId="1128">
      <pivotArea dataOnly="0" labelOnly="1" outline="0" fieldPosition="0">
        <references count="1">
          <reference field="4294967294" count="7">
            <x v="6"/>
            <x v="7"/>
            <x v="11"/>
            <x v="14"/>
            <x v="19"/>
            <x v="20"/>
            <x v="21"/>
          </reference>
        </references>
      </pivotArea>
    </format>
    <format dxfId="1127">
      <pivotArea outline="0" collapsedLevelsAreSubtotals="1" fieldPosition="0">
        <references count="1">
          <reference field="4294967294" count="1" selected="0">
            <x v="11"/>
          </reference>
        </references>
      </pivotArea>
    </format>
    <format dxfId="1126">
      <pivotArea outline="0" collapsedLevelsAreSubtotals="1" fieldPosition="0">
        <references count="1">
          <reference field="4294967294" count="1" selected="0">
            <x v="23"/>
          </reference>
        </references>
      </pivotArea>
    </format>
    <format dxfId="1125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1124">
      <pivotArea outline="0" collapsedLevelsAreSubtotals="1" fieldPosition="0"/>
    </format>
    <format dxfId="1123">
      <pivotArea dataOnly="0" labelOnly="1" outline="0" fieldPosition="0">
        <references count="1">
          <reference field="4294967294" count="10">
            <x v="3"/>
            <x v="4"/>
            <x v="6"/>
            <x v="7"/>
            <x v="11"/>
            <x v="14"/>
            <x v="19"/>
            <x v="20"/>
            <x v="21"/>
            <x v="23"/>
          </reference>
        </references>
      </pivotArea>
    </format>
    <format dxfId="1122">
      <pivotArea outline="0" collapsedLevelsAreSubtotals="1" fieldPosition="0">
        <references count="1">
          <reference field="4294967294" count="4" selected="0">
            <x v="3"/>
            <x v="4"/>
            <x v="6"/>
            <x v="7"/>
          </reference>
        </references>
      </pivotArea>
    </format>
    <format dxfId="1121">
      <pivotArea dataOnly="0" labelOnly="1" outline="0" fieldPosition="0">
        <references count="1">
          <reference field="4294967294" count="4">
            <x v="3"/>
            <x v="4"/>
            <x v="6"/>
            <x v="7"/>
          </reference>
        </references>
      </pivotArea>
    </format>
    <format dxfId="1120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111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118">
      <pivotArea dataOnly="0" labelOnly="1" outline="0" fieldPosition="0">
        <references count="1">
          <reference field="4294967294" count="11">
            <x v="3"/>
            <x v="4"/>
            <x v="5"/>
            <x v="6"/>
            <x v="7"/>
            <x v="11"/>
            <x v="14"/>
            <x v="19"/>
            <x v="20"/>
            <x v="21"/>
            <x v="23"/>
          </reference>
        </references>
      </pivotArea>
    </format>
    <format dxfId="1117">
      <pivotArea outline="0" collapsedLevelsAreSubtotals="1" fieldPosition="0">
        <references count="1">
          <reference field="4294967294" count="1" selected="0">
            <x v="8"/>
          </reference>
        </references>
      </pivotArea>
    </format>
    <format dxfId="111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115">
      <pivotArea outline="0" collapsedLevelsAreSubtotals="1" fieldPosition="0">
        <references count="1">
          <reference field="4294967294" count="1" selected="0">
            <x v="22"/>
          </reference>
        </references>
      </pivotArea>
    </format>
    <format dxfId="1114">
      <pivotArea dataOnly="0" labelOnly="1" outline="0" fieldPosition="0">
        <references count="1">
          <reference field="4294967294" count="1">
            <x v="22"/>
          </reference>
        </references>
      </pivotArea>
    </format>
    <format dxfId="1113">
      <pivotArea dataOnly="0" labelOnly="1" outline="0" fieldPosition="0">
        <references count="1">
          <reference field="4294967294" count="16">
            <x v="0"/>
            <x v="1"/>
            <x v="2"/>
            <x v="3"/>
            <x v="4"/>
            <x v="5"/>
            <x v="6"/>
            <x v="7"/>
            <x v="8"/>
            <x v="11"/>
            <x v="14"/>
            <x v="19"/>
            <x v="20"/>
            <x v="21"/>
            <x v="22"/>
            <x v="23"/>
          </reference>
        </references>
      </pivotArea>
    </format>
    <format dxfId="1112">
      <pivotArea dataOnly="0" labelOnly="1" outline="0" fieldPosition="0">
        <references count="1">
          <reference field="4294967294" count="16">
            <x v="0"/>
            <x v="1"/>
            <x v="2"/>
            <x v="3"/>
            <x v="4"/>
            <x v="5"/>
            <x v="6"/>
            <x v="7"/>
            <x v="8"/>
            <x v="11"/>
            <x v="14"/>
            <x v="19"/>
            <x v="20"/>
            <x v="21"/>
            <x v="22"/>
            <x v="23"/>
          </reference>
        </references>
      </pivotArea>
    </format>
    <format dxfId="1111">
      <pivotArea outline="0" fieldPosition="0">
        <references count="1">
          <reference field="4294967294" count="1">
            <x v="2"/>
          </reference>
        </references>
      </pivotArea>
    </format>
    <format dxfId="1110">
      <pivotArea outline="0" fieldPosition="0">
        <references count="1">
          <reference field="4294967294" count="1">
            <x v="0"/>
          </reference>
        </references>
      </pivotArea>
    </format>
    <format dxfId="1109">
      <pivotArea outline="0" fieldPosition="0">
        <references count="1">
          <reference field="4294967294" count="1">
            <x v="1"/>
          </reference>
        </references>
      </pivotArea>
    </format>
    <format dxfId="1108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1107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1106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1105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1104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1103">
      <pivotArea dataOnly="0" labelOnly="1" outline="0" fieldPosition="0">
        <references count="1">
          <reference field="4294967294" count="4">
            <x v="24"/>
            <x v="25"/>
            <x v="26"/>
            <x v="27"/>
          </reference>
        </references>
      </pivotArea>
    </format>
    <format dxfId="1102">
      <pivotArea dataOnly="0" labelOnly="1" outline="0" fieldPosition="0">
        <references count="1">
          <reference field="4294967294" count="4">
            <x v="24"/>
            <x v="25"/>
            <x v="26"/>
            <x v="27"/>
          </reference>
        </references>
      </pivotArea>
    </format>
    <format dxfId="1101">
      <pivotArea outline="0" fieldPosition="0">
        <references count="1">
          <reference field="4294967294" count="1">
            <x v="24"/>
          </reference>
        </references>
      </pivotArea>
    </format>
    <format dxfId="1100">
      <pivotArea outline="0" fieldPosition="0">
        <references count="1">
          <reference field="4294967294" count="1">
            <x v="25"/>
          </reference>
        </references>
      </pivotArea>
    </format>
    <format dxfId="1099">
      <pivotArea outline="0" fieldPosition="0">
        <references count="1">
          <reference field="4294967294" count="1">
            <x v="26"/>
          </reference>
        </references>
      </pivotArea>
    </format>
    <format dxfId="1098">
      <pivotArea outline="0" fieldPosition="0">
        <references count="1">
          <reference field="4294967294" count="1">
            <x v="27"/>
          </reference>
        </references>
      </pivotArea>
    </format>
    <format dxfId="1097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096">
      <pivotArea outline="0" fieldPosition="0">
        <references count="1">
          <reference field="4294967294" count="1">
            <x v="11"/>
          </reference>
        </references>
      </pivotArea>
    </format>
    <format dxfId="1095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1094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1093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1092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1091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1090">
      <pivotArea outline="0" fieldPosition="0">
        <references count="1">
          <reference field="4294967294" count="1">
            <x v="15"/>
          </reference>
        </references>
      </pivotArea>
    </format>
    <format dxfId="1089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088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1087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086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085">
      <pivotArea dataOnly="0" labelOnly="1" outline="0" fieldPosition="0">
        <references count="1">
          <reference field="4294967294" count="21">
            <x v="0"/>
            <x v="1"/>
            <x v="2"/>
            <x v="3"/>
            <x v="4"/>
            <x v="5"/>
            <x v="6"/>
            <x v="7"/>
            <x v="8"/>
            <x v="11"/>
            <x v="14"/>
            <x v="15"/>
            <x v="19"/>
            <x v="20"/>
            <x v="21"/>
            <x v="22"/>
            <x v="23"/>
            <x v="24"/>
            <x v="25"/>
            <x v="26"/>
            <x v="27"/>
          </reference>
        </references>
      </pivotArea>
    </format>
    <format dxfId="1084">
      <pivotArea dataOnly="0" labelOnly="1" outline="0" fieldPosition="0">
        <references count="1">
          <reference field="4294967294" count="21">
            <x v="0"/>
            <x v="1"/>
            <x v="2"/>
            <x v="3"/>
            <x v="4"/>
            <x v="5"/>
            <x v="6"/>
            <x v="7"/>
            <x v="8"/>
            <x v="11"/>
            <x v="14"/>
            <x v="15"/>
            <x v="19"/>
            <x v="20"/>
            <x v="21"/>
            <x v="22"/>
            <x v="23"/>
            <x v="24"/>
            <x v="25"/>
            <x v="26"/>
            <x v="27"/>
          </reference>
        </references>
      </pivotArea>
    </format>
    <format dxfId="1083">
      <pivotArea dataOnly="0" labelOnly="1" outline="0" fieldPosition="0">
        <references count="1">
          <reference field="4294967294" count="4">
            <x v="24"/>
            <x v="25"/>
            <x v="26"/>
            <x v="27"/>
          </reference>
        </references>
      </pivotArea>
    </format>
    <format dxfId="1082">
      <pivotArea dataOnly="0" labelOnly="1" outline="0" fieldPosition="0">
        <references count="1">
          <reference field="4294967294" count="4">
            <x v="24"/>
            <x v="25"/>
            <x v="26"/>
            <x v="27"/>
          </reference>
        </references>
      </pivotArea>
    </format>
    <format dxfId="1081">
      <pivotArea dataOnly="0" labelOnly="1" fieldPosition="0">
        <references count="1">
          <reference field="0" count="0"/>
        </references>
      </pivotArea>
    </format>
    <format dxfId="1080">
      <pivotArea dataOnly="0" labelOnly="1" grandRow="1" outline="0" fieldPosition="0"/>
    </format>
    <format dxfId="1079">
      <pivotArea field="0" type="button" dataOnly="0" labelOnly="1" outline="0" axis="axisRow" fieldPosition="0"/>
    </format>
    <format dxfId="1078">
      <pivotArea dataOnly="0" labelOnly="1" fieldPosition="0">
        <references count="1">
          <reference field="0" count="0"/>
        </references>
      </pivotArea>
    </format>
    <format dxfId="1077">
      <pivotArea dataOnly="0" labelOnly="1" grandRow="1" outline="0" fieldPosition="0"/>
    </format>
    <format dxfId="1076">
      <pivotArea outline="0" fieldPosition="0">
        <references count="1">
          <reference field="4294967294" count="1">
            <x v="13"/>
          </reference>
        </references>
      </pivotArea>
    </format>
    <format dxfId="1075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1074">
      <pivotArea outline="0" fieldPosition="0">
        <references count="1">
          <reference field="4294967294" count="1">
            <x v="17"/>
          </reference>
        </references>
      </pivotArea>
    </format>
    <format dxfId="1073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1072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1071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1070">
      <pivotArea outline="0" fieldPosition="0">
        <references count="1">
          <reference field="4294967294" count="1">
            <x v="9"/>
          </reference>
        </references>
      </pivotArea>
    </format>
    <format dxfId="1069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068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067">
      <pivotArea outline="0" fieldPosition="0">
        <references count="1">
          <reference field="4294967294" count="1">
            <x v="10"/>
          </reference>
        </references>
      </pivotArea>
    </format>
    <format dxfId="1066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065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064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1063">
      <pivotArea field="0" type="button" dataOnly="0" labelOnly="1" outline="0" axis="axisRow" fieldPosition="0"/>
    </format>
    <format dxfId="1062">
      <pivotArea dataOnly="0" labelOnly="1" outline="0" fieldPosition="0">
        <references count="1">
          <reference field="4294967294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3"/>
            <x v="14"/>
            <x v="15"/>
            <x v="17"/>
            <x v="19"/>
            <x v="20"/>
            <x v="21"/>
            <x v="22"/>
            <x v="23"/>
            <x v="24"/>
            <x v="25"/>
            <x v="26"/>
            <x v="27"/>
          </reference>
        </references>
      </pivotArea>
    </format>
    <format dxfId="1061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1060">
      <pivotArea outline="0" fieldPosition="0">
        <references count="1">
          <reference field="4294967294" count="1">
            <x v="18"/>
          </reference>
        </references>
      </pivotArea>
    </format>
    <format dxfId="1059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1058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1057">
      <pivotArea outline="0" collapsedLevelsAreSubtotals="1" fieldPosition="0">
        <references count="1">
          <reference field="4294967294" count="3" selected="0">
            <x v="13"/>
            <x v="14"/>
            <x v="15"/>
          </reference>
        </references>
      </pivotArea>
    </format>
    <format dxfId="1056">
      <pivotArea outline="0" collapsedLevelsAreSubtotals="1" fieldPosition="0">
        <references count="1">
          <reference field="4294967294" count="3" selected="0">
            <x v="13"/>
            <x v="14"/>
            <x v="15"/>
          </reference>
        </references>
      </pivotArea>
    </format>
    <format dxfId="1055">
      <pivotArea outline="0" collapsedLevelsAreSubtotals="1" fieldPosition="0">
        <references count="1">
          <reference field="4294967294" count="3" selected="0">
            <x v="13"/>
            <x v="14"/>
            <x v="15"/>
          </reference>
        </references>
      </pivotArea>
    </format>
    <format dxfId="1054">
      <pivotArea outline="0" collapsedLevelsAreSubtotals="1" fieldPosition="0">
        <references count="1">
          <reference field="4294967294" count="3" selected="0">
            <x v="13"/>
            <x v="14"/>
            <x v="15"/>
          </reference>
        </references>
      </pivotArea>
    </format>
    <format dxfId="1053">
      <pivotArea field="0" grandRow="1" outline="0" collapsedLevelsAreSubtotals="1" axis="axisRow" fieldPosition="0">
        <references count="1">
          <reference field="4294967294" count="1" selected="0">
            <x v="13"/>
          </reference>
        </references>
      </pivotArea>
    </format>
    <format dxfId="1052">
      <pivotArea outline="0" collapsedLevelsAreSubtotals="1" fieldPosition="0">
        <references count="1">
          <reference field="4294967294" count="3" selected="0">
            <x v="13"/>
            <x v="14"/>
            <x v="15"/>
          </reference>
        </references>
      </pivotArea>
    </format>
    <format dxfId="1051">
      <pivotArea field="0" grandRow="1" outline="0" collapsedLevelsAreSubtotals="1" axis="axisRow" fieldPosition="0">
        <references count="1">
          <reference field="4294967294" count="1" selected="0">
            <x v="13"/>
          </reference>
        </references>
      </pivotArea>
    </format>
    <format dxfId="1050">
      <pivotArea outline="0" collapsedLevelsAreSubtotals="1" fieldPosition="0">
        <references count="1">
          <reference field="4294967294" count="3" selected="0">
            <x v="13"/>
            <x v="14"/>
            <x v="15"/>
          </reference>
        </references>
      </pivotArea>
    </format>
    <format dxfId="1049">
      <pivotArea field="0" grandRow="1" outline="0" collapsedLevelsAreSubtotals="1" axis="axisRow" fieldPosition="0">
        <references count="1">
          <reference field="4294967294" count="1" selected="0">
            <x v="13"/>
          </reference>
        </references>
      </pivotArea>
    </format>
    <format dxfId="1048">
      <pivotArea outline="0" fieldPosition="0">
        <references count="1">
          <reference field="4294967294" count="1">
            <x v="12"/>
          </reference>
        </references>
      </pivotArea>
    </format>
    <format dxfId="104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046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045">
      <pivotArea outline="0" fieldPosition="0">
        <references count="1">
          <reference field="4294967294" count="1">
            <x v="16"/>
          </reference>
        </references>
      </pivotArea>
    </format>
    <format dxfId="1044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1043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1042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1041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104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039">
      <pivotArea dataOnly="0" labelOnly="1" outline="0" fieldPosition="0">
        <references count="1">
          <reference field="4294967294" count="1">
            <x v="12"/>
          </reference>
        </references>
      </pivotArea>
    </format>
  </formats>
  <pivotTableStyleInfo name="PivotStyleMedium10 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 rowHeaderCaption="日期">
  <location ref="A5:AD7" firstHeaderRow="0" firstDataRow="1" firstDataCol="2" rowPageCount="3" colPageCount="1"/>
  <pivotFields count="71">
    <pivotField axis="axisPage" compact="0" outline="0" showAll="0" sortType="ascending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sortType="descending" defaultSubtotal="0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16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h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9"/>
    <field x="2"/>
  </rowFields>
  <rowItems count="2">
    <i>
      <x/>
      <x v="1"/>
    </i>
    <i t="grand">
      <x/>
    </i>
  </rowItems>
  <colFields count="1">
    <field x="-2"/>
  </colFields>
  <colItems count="2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</colItems>
  <pageFields count="3">
    <pageField fld="8" hier="-1"/>
    <pageField fld="13" hier="-1"/>
    <pageField fld="0" hier="-1"/>
  </pageFields>
  <dataFields count="28">
    <dataField name=" 排期费用" fld="11" baseField="0" baseItem="1" numFmtId="177"/>
    <dataField name=" 实际费用" fld="12" baseField="0" baseItem="1" numFmtId="177"/>
    <dataField name="费用占比" fld="12" showDataAs="percentOfTotal" baseField="0" baseItem="1" numFmtId="10"/>
    <dataField name=" 代理曝光" fld="15" baseField="0" baseItem="51" numFmtId="3"/>
    <dataField name=" 代理点击" fld="16" baseField="0" baseItem="51" numFmtId="3"/>
    <dataField name=" JD曝光" fld="21" baseField="0" baseItem="97" numFmtId="3"/>
    <dataField name=" JD点击" fld="22" baseField="0" baseItem="0" numFmtId="3"/>
    <dataField name=" 预估点击" fld="20" baseField="2" baseItem="1" numFmtId="180"/>
    <dataField name=" 点击达成" fld="61" baseField="2" baseItem="1" numFmtId="182"/>
    <dataField name="UV " fld="24" baseField="0" baseItem="0" numFmtId="3"/>
    <dataField name=" 访问深度" fld="59" baseField="0" baseItem="0" numFmtId="4"/>
    <dataField name=" 订单量" fld="34" baseField="0" baseItem="0" numFmtId="180"/>
    <dataField name=" 订单金额" fld="35" baseField="0" baseItem="0" numFmtId="180"/>
    <dataField name=" 客单价" fld="57" baseField="0" baseItem="0" numFmtId="180"/>
    <dataField name=" ROI+" fld="67" baseField="0" baseItem="0" numFmtId="187"/>
    <dataField name=" ROI" fld="51" baseField="0" baseItem="0" numFmtId="4"/>
    <dataField name=" ROI-" fld="66" baseField="0" baseItem="1" numFmtId="187"/>
    <dataField name=" UV成本" fld="52" baseField="0" baseItem="0" numFmtId="187"/>
    <dataField name=" 新客成本" fld="68" baseField="2" baseItem="1" numFmtId="180"/>
    <dataField name=" UV价值 " fld="55" baseField="0" baseItem="0" numFmtId="2"/>
    <dataField name=" 转化率" fld="56" baseField="0" baseItem="0" numFmtId="10"/>
    <dataField name=" JD-CPC" fld="53" baseField="0" baseItem="0" numFmtId="4"/>
    <dataField name=" 代理-CPC" fld="60" baseField="0" baseItem="0" numFmtId="181"/>
    <dataField name=" 代理-CPM" fld="58" baseField="0" baseItem="0" numFmtId="181"/>
    <dataField name=" JD/代理点击" fld="62" baseField="0" baseItem="1" numFmtId="182"/>
    <dataField name=" JD/代理曝光" fld="63" baseField="0" baseItem="1" numFmtId="182"/>
    <dataField name=" 代理点击折损" fld="64" baseField="0" baseItem="1" numFmtId="182"/>
    <dataField name=" JD点击折损" fld="65" baseField="0" baseItem="1" numFmtId="182"/>
  </dataFields>
  <formats count="110">
    <format dxfId="1038">
      <pivotArea type="all" dataOnly="0" outline="0" fieldPosition="0"/>
    </format>
    <format dxfId="1037">
      <pivotArea field="2" type="button" dataOnly="0" labelOnly="1" outline="0" axis="axisRow" fieldPosition="1"/>
    </format>
    <format dxfId="1036">
      <pivotArea type="all" dataOnly="0" outline="0" fieldPosition="0"/>
    </format>
    <format dxfId="1035">
      <pivotArea field="2" type="button" dataOnly="0" labelOnly="1" outline="0" axis="axisRow" fieldPosition="1"/>
    </format>
    <format dxfId="1034">
      <pivotArea outline="0" collapsedLevelsAreSubtotals="1" fieldPosition="0">
        <references count="1">
          <reference field="4294967294" count="1" selected="0">
            <x v="15"/>
          </reference>
        </references>
      </pivotArea>
    </format>
    <format dxfId="1033">
      <pivotArea outline="0" collapsedLevelsAreSubtotals="1" fieldPosition="0">
        <references count="1">
          <reference field="4294967294" count="1" selected="0">
            <x v="21"/>
          </reference>
        </references>
      </pivotArea>
    </format>
    <format dxfId="1032">
      <pivotArea dataOnly="0" labelOnly="1" outline="0" fieldPosition="0">
        <references count="1">
          <reference field="4294967294" count="4">
            <x v="6"/>
            <x v="9"/>
            <x v="15"/>
            <x v="21"/>
          </reference>
        </references>
      </pivotArea>
    </format>
    <format dxfId="1031">
      <pivotArea outline="0" collapsedLevelsAreSubtotals="1" fieldPosition="0">
        <references count="1">
          <reference field="4294967294" count="1" selected="0">
            <x v="20"/>
          </reference>
        </references>
      </pivotArea>
    </format>
    <format dxfId="1030">
      <pivotArea outline="0" collapsedLevelsAreSubtotals="1" fieldPosition="0">
        <references count="1">
          <reference field="4294967294" count="1" selected="0">
            <x v="19"/>
          </reference>
        </references>
      </pivotArea>
    </format>
    <format dxfId="1029">
      <pivotArea dataOnly="0" labelOnly="1" outline="0" fieldPosition="0">
        <references count="1">
          <reference field="4294967294" count="7">
            <x v="6"/>
            <x v="9"/>
            <x v="13"/>
            <x v="15"/>
            <x v="19"/>
            <x v="20"/>
            <x v="21"/>
          </reference>
        </references>
      </pivotArea>
    </format>
    <format dxfId="1028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1027">
      <pivotArea outline="0" collapsedLevelsAreSubtotals="1" fieldPosition="0">
        <references count="1">
          <reference field="4294967294" count="1" selected="0">
            <x v="23"/>
          </reference>
        </references>
      </pivotArea>
    </format>
    <format dxfId="1026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1025">
      <pivotArea outline="0" collapsedLevelsAreSubtotals="1" fieldPosition="0"/>
    </format>
    <format dxfId="1024">
      <pivotArea dataOnly="0" labelOnly="1" outline="0" fieldPosition="0">
        <references count="1">
          <reference field="4294967294" count="10">
            <x v="3"/>
            <x v="4"/>
            <x v="6"/>
            <x v="9"/>
            <x v="13"/>
            <x v="15"/>
            <x v="19"/>
            <x v="20"/>
            <x v="21"/>
            <x v="23"/>
          </reference>
        </references>
      </pivotArea>
    </format>
    <format dxfId="1023">
      <pivotArea outline="0" collapsedLevelsAreSubtotals="1" fieldPosition="0">
        <references count="1">
          <reference field="4294967294" count="4" selected="0">
            <x v="3"/>
            <x v="4"/>
            <x v="6"/>
            <x v="9"/>
          </reference>
        </references>
      </pivotArea>
    </format>
    <format dxfId="1022">
      <pivotArea dataOnly="0" labelOnly="1" outline="0" fieldPosition="0">
        <references count="1">
          <reference field="4294967294" count="4">
            <x v="3"/>
            <x v="4"/>
            <x v="6"/>
            <x v="9"/>
          </reference>
        </references>
      </pivotArea>
    </format>
    <format dxfId="1021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1020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019">
      <pivotArea dataOnly="0" labelOnly="1" outline="0" fieldPosition="0">
        <references count="1">
          <reference field="4294967294" count="11">
            <x v="3"/>
            <x v="4"/>
            <x v="5"/>
            <x v="6"/>
            <x v="9"/>
            <x v="13"/>
            <x v="15"/>
            <x v="19"/>
            <x v="20"/>
            <x v="21"/>
            <x v="23"/>
          </reference>
        </references>
      </pivotArea>
    </format>
    <format dxfId="1018">
      <pivotArea outline="0" collapsedLevelsAreSubtotals="1" fieldPosition="0">
        <references count="1">
          <reference field="4294967294" count="1" selected="0">
            <x v="10"/>
          </reference>
        </references>
      </pivotArea>
    </format>
    <format dxfId="1017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016">
      <pivotArea outline="0" collapsedLevelsAreSubtotals="1" fieldPosition="0">
        <references count="1">
          <reference field="4294967294" count="1" selected="0">
            <x v="22"/>
          </reference>
        </references>
      </pivotArea>
    </format>
    <format dxfId="1015">
      <pivotArea dataOnly="0" labelOnly="1" outline="0" fieldPosition="0">
        <references count="1">
          <reference field="4294967294" count="1">
            <x v="22"/>
          </reference>
        </references>
      </pivotArea>
    </format>
    <format dxfId="1014">
      <pivotArea dataOnly="0" labelOnly="1" outline="0" fieldPosition="0">
        <references count="1">
          <reference field="4294967294" count="16">
            <x v="0"/>
            <x v="1"/>
            <x v="2"/>
            <x v="3"/>
            <x v="4"/>
            <x v="5"/>
            <x v="6"/>
            <x v="9"/>
            <x v="10"/>
            <x v="13"/>
            <x v="15"/>
            <x v="19"/>
            <x v="20"/>
            <x v="21"/>
            <x v="22"/>
            <x v="23"/>
          </reference>
        </references>
      </pivotArea>
    </format>
    <format dxfId="1013">
      <pivotArea dataOnly="0" labelOnly="1" outline="0" fieldPosition="0">
        <references count="1">
          <reference field="4294967294" count="16">
            <x v="0"/>
            <x v="1"/>
            <x v="2"/>
            <x v="3"/>
            <x v="4"/>
            <x v="5"/>
            <x v="6"/>
            <x v="9"/>
            <x v="10"/>
            <x v="13"/>
            <x v="15"/>
            <x v="19"/>
            <x v="20"/>
            <x v="21"/>
            <x v="22"/>
            <x v="23"/>
          </reference>
        </references>
      </pivotArea>
    </format>
    <format dxfId="1012">
      <pivotArea outline="0" fieldPosition="0">
        <references count="1">
          <reference field="4294967294" count="1">
            <x v="2"/>
          </reference>
        </references>
      </pivotArea>
    </format>
    <format dxfId="1011">
      <pivotArea outline="0" fieldPosition="0">
        <references count="1">
          <reference field="4294967294" count="1">
            <x v="0"/>
          </reference>
        </references>
      </pivotArea>
    </format>
    <format dxfId="1010">
      <pivotArea outline="0" fieldPosition="0">
        <references count="1">
          <reference field="4294967294" count="1">
            <x v="1"/>
          </reference>
        </references>
      </pivotArea>
    </format>
    <format dxfId="1009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1008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1007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1006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1005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1004">
      <pivotArea dataOnly="0" labelOnly="1" outline="0" fieldPosition="0">
        <references count="1">
          <reference field="4294967294" count="4">
            <x v="24"/>
            <x v="25"/>
            <x v="26"/>
            <x v="27"/>
          </reference>
        </references>
      </pivotArea>
    </format>
    <format dxfId="1003">
      <pivotArea dataOnly="0" labelOnly="1" outline="0" fieldPosition="0">
        <references count="1">
          <reference field="4294967294" count="4">
            <x v="24"/>
            <x v="25"/>
            <x v="26"/>
            <x v="27"/>
          </reference>
        </references>
      </pivotArea>
    </format>
    <format dxfId="1002">
      <pivotArea outline="0" fieldPosition="0">
        <references count="1">
          <reference field="4294967294" count="1">
            <x v="24"/>
          </reference>
        </references>
      </pivotArea>
    </format>
    <format dxfId="1001">
      <pivotArea outline="0" fieldPosition="0">
        <references count="1">
          <reference field="4294967294" count="1">
            <x v="25"/>
          </reference>
        </references>
      </pivotArea>
    </format>
    <format dxfId="1000">
      <pivotArea outline="0" fieldPosition="0">
        <references count="1">
          <reference field="4294967294" count="1">
            <x v="26"/>
          </reference>
        </references>
      </pivotArea>
    </format>
    <format dxfId="999">
      <pivotArea outline="0" fieldPosition="0">
        <references count="1">
          <reference field="4294967294" count="1">
            <x v="27"/>
          </reference>
        </references>
      </pivotArea>
    </format>
    <format dxfId="998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997">
      <pivotArea outline="0" fieldPosition="0">
        <references count="1">
          <reference field="4294967294" count="1">
            <x v="13"/>
          </reference>
        </references>
      </pivotArea>
    </format>
    <format dxfId="996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995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994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993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992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991">
      <pivotArea outline="0" fieldPosition="0">
        <references count="1">
          <reference field="4294967294" count="1">
            <x v="16"/>
          </reference>
        </references>
      </pivotArea>
    </format>
    <format dxfId="990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989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988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987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986">
      <pivotArea dataOnly="0" labelOnly="1" outline="0" fieldPosition="0">
        <references count="1">
          <reference field="4294967294" count="21">
            <x v="0"/>
            <x v="1"/>
            <x v="2"/>
            <x v="3"/>
            <x v="4"/>
            <x v="5"/>
            <x v="6"/>
            <x v="9"/>
            <x v="10"/>
            <x v="13"/>
            <x v="15"/>
            <x v="16"/>
            <x v="19"/>
            <x v="20"/>
            <x v="21"/>
            <x v="22"/>
            <x v="23"/>
            <x v="24"/>
            <x v="25"/>
            <x v="26"/>
            <x v="27"/>
          </reference>
        </references>
      </pivotArea>
    </format>
    <format dxfId="985">
      <pivotArea dataOnly="0" labelOnly="1" outline="0" fieldPosition="0">
        <references count="1">
          <reference field="4294967294" count="21">
            <x v="0"/>
            <x v="1"/>
            <x v="2"/>
            <x v="3"/>
            <x v="4"/>
            <x v="5"/>
            <x v="6"/>
            <x v="9"/>
            <x v="10"/>
            <x v="13"/>
            <x v="15"/>
            <x v="16"/>
            <x v="19"/>
            <x v="20"/>
            <x v="21"/>
            <x v="22"/>
            <x v="23"/>
            <x v="24"/>
            <x v="25"/>
            <x v="26"/>
            <x v="27"/>
          </reference>
        </references>
      </pivotArea>
    </format>
    <format dxfId="984">
      <pivotArea dataOnly="0" labelOnly="1" outline="0" fieldPosition="0">
        <references count="1">
          <reference field="4294967294" count="4">
            <x v="24"/>
            <x v="25"/>
            <x v="26"/>
            <x v="27"/>
          </reference>
        </references>
      </pivotArea>
    </format>
    <format dxfId="983">
      <pivotArea dataOnly="0" labelOnly="1" outline="0" fieldPosition="0">
        <references count="1">
          <reference field="4294967294" count="4">
            <x v="24"/>
            <x v="25"/>
            <x v="26"/>
            <x v="27"/>
          </reference>
        </references>
      </pivotArea>
    </format>
    <format dxfId="982">
      <pivotArea dataOnly="0" labelOnly="1" fieldPosition="0">
        <references count="1">
          <reference field="0" count="0"/>
        </references>
      </pivotArea>
    </format>
    <format dxfId="981">
      <pivotArea field="0" type="button" dataOnly="0" labelOnly="1" outline="0" axis="axisPage" fieldPosition="2"/>
    </format>
    <format dxfId="980">
      <pivotArea dataOnly="0" labelOnly="1" fieldPosition="0">
        <references count="1">
          <reference field="0" count="0"/>
        </references>
      </pivotArea>
    </format>
    <format dxfId="979">
      <pivotArea outline="0" fieldPosition="0">
        <references count="1">
          <reference field="4294967294" count="1">
            <x v="14"/>
          </reference>
        </references>
      </pivotArea>
    </format>
    <format dxfId="978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977">
      <pivotArea outline="0" fieldPosition="0">
        <references count="1">
          <reference field="4294967294" count="1">
            <x v="17"/>
          </reference>
        </references>
      </pivotArea>
    </format>
    <format dxfId="976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975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974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973">
      <pivotArea outline="0" fieldPosition="0">
        <references count="1">
          <reference field="4294967294" count="1">
            <x v="11"/>
          </reference>
        </references>
      </pivotArea>
    </format>
    <format dxfId="972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97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970">
      <pivotArea outline="0" fieldPosition="0">
        <references count="1">
          <reference field="4294967294" count="1">
            <x v="12"/>
          </reference>
        </references>
      </pivotArea>
    </format>
    <format dxfId="969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968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967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966">
      <pivotArea dataOnly="0" labelOnly="1" outline="0" fieldPosition="0">
        <references count="1">
          <reference field="4294967294" count="25">
            <x v="0"/>
            <x v="1"/>
            <x v="2"/>
            <x v="3"/>
            <x v="4"/>
            <x v="5"/>
            <x v="6"/>
            <x v="9"/>
            <x v="10"/>
            <x v="11"/>
            <x v="12"/>
            <x v="13"/>
            <x v="14"/>
            <x v="15"/>
            <x v="16"/>
            <x v="17"/>
            <x v="19"/>
            <x v="20"/>
            <x v="21"/>
            <x v="22"/>
            <x v="23"/>
            <x v="24"/>
            <x v="25"/>
            <x v="26"/>
            <x v="27"/>
          </reference>
        </references>
      </pivotArea>
    </format>
    <format dxfId="965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964">
      <pivotArea dataOnly="0" labelOnly="1" outline="0" fieldPosition="0">
        <references count="1">
          <reference field="0" count="0"/>
        </references>
      </pivotArea>
    </format>
    <format dxfId="963">
      <pivotArea field="0" type="button" dataOnly="0" labelOnly="1" outline="0" axis="axisPage" fieldPosition="2"/>
    </format>
    <format dxfId="962">
      <pivotArea dataOnly="0" labelOnly="1" outline="0" fieldPosition="0">
        <references count="1">
          <reference field="9" count="0"/>
        </references>
      </pivotArea>
    </format>
    <format dxfId="961">
      <pivotArea dataOnly="0" labelOnly="1" outline="0" fieldPosition="0">
        <references count="1">
          <reference field="9" count="0"/>
        </references>
      </pivotArea>
    </format>
    <format dxfId="960">
      <pivotArea dataOnly="0" labelOnly="1" outline="0" fieldPosition="0">
        <references count="2">
          <reference field="2" count="1">
            <x v="0"/>
          </reference>
          <reference field="9" count="1" selected="0">
            <x v="1"/>
          </reference>
        </references>
      </pivotArea>
    </format>
    <format dxfId="959">
      <pivotArea dataOnly="0" labelOnly="1" outline="0" fieldPosition="0">
        <references count="2">
          <reference field="2" count="1">
            <x v="0"/>
          </reference>
          <reference field="9" count="1" selected="0">
            <x v="1"/>
          </reference>
        </references>
      </pivotArea>
    </format>
    <format dxfId="958">
      <pivotArea outline="0" fieldPosition="0">
        <references count="1">
          <reference field="4294967294" count="1">
            <x v="18"/>
          </reference>
        </references>
      </pivotArea>
    </format>
    <format dxfId="957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956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955">
      <pivotArea outline="0" fieldPosition="0">
        <references count="1">
          <reference field="4294967294" count="1">
            <x v="7"/>
          </reference>
        </references>
      </pivotArea>
    </format>
    <format dxfId="954">
      <pivotArea outline="0" fieldPosition="0">
        <references count="1">
          <reference field="4294967294" count="1">
            <x v="8"/>
          </reference>
        </references>
      </pivotArea>
    </format>
    <format dxfId="953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952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95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950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949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948">
      <pivotArea field="9" type="button" dataOnly="0" labelOnly="1" outline="0" axis="axisRow" fieldPosition="0"/>
    </format>
    <format dxfId="947">
      <pivotArea field="2" type="button" dataOnly="0" labelOnly="1" outline="0" axis="axisRow" fieldPosition="1"/>
    </format>
    <format dxfId="946">
      <pivotArea dataOnly="0" labelOnly="1" outline="0" fieldPosition="0">
        <references count="1">
          <reference field="9" count="1">
            <x v="0"/>
          </reference>
        </references>
      </pivotArea>
    </format>
    <format dxfId="945">
      <pivotArea dataOnly="0" labelOnly="1" grandRow="1" outline="0" fieldPosition="0"/>
    </format>
    <format dxfId="944">
      <pivotArea field="9" type="button" dataOnly="0" labelOnly="1" outline="0" axis="axisRow" fieldPosition="0"/>
    </format>
    <format dxfId="943">
      <pivotArea field="2" type="button" dataOnly="0" labelOnly="1" outline="0" axis="axisRow" fieldPosition="1"/>
    </format>
    <format dxfId="942">
      <pivotArea dataOnly="0" labelOnly="1" outline="0" fieldPosition="0">
        <references count="1">
          <reference field="9" count="1">
            <x v="0"/>
          </reference>
        </references>
      </pivotArea>
    </format>
    <format dxfId="941">
      <pivotArea dataOnly="0" labelOnly="1" grandRow="1" outline="0" fieldPosition="0"/>
    </format>
    <format dxfId="940">
      <pivotArea outline="0" fieldPosition="0">
        <references count="1">
          <reference field="4294967294" count="3" selected="0">
            <x v="14"/>
            <x v="15"/>
            <x v="16"/>
          </reference>
        </references>
      </pivotArea>
    </format>
    <format dxfId="939">
      <pivotArea outline="0" fieldPosition="0">
        <references count="1">
          <reference field="4294967294" count="3" selected="0">
            <x v="14"/>
            <x v="15"/>
            <x v="16"/>
          </reference>
        </references>
      </pivotArea>
    </format>
    <format dxfId="938">
      <pivotArea outline="0" fieldPosition="0">
        <references count="1">
          <reference field="4294967294" count="3" selected="0">
            <x v="14"/>
            <x v="15"/>
            <x v="16"/>
          </reference>
        </references>
      </pivotArea>
    </format>
    <format dxfId="937">
      <pivotArea outline="0" fieldPosition="0">
        <references count="1">
          <reference field="4294967294" count="3" selected="0">
            <x v="14"/>
            <x v="15"/>
            <x v="16"/>
          </reference>
        </references>
      </pivotArea>
    </format>
    <format dxfId="936">
      <pivotArea outline="0" fieldPosition="0">
        <references count="3">
          <reference field="4294967294" count="1" selected="0">
            <x v="14"/>
          </reference>
          <reference field="2" count="1" selected="0">
            <x v="1"/>
          </reference>
          <reference field="9" count="1" selected="0">
            <x v="0"/>
          </reference>
        </references>
      </pivotArea>
    </format>
    <format dxfId="935">
      <pivotArea field="9" grandRow="1" outline="0" axis="axisRow" fieldPosition="0">
        <references count="1">
          <reference field="4294967294" count="1" selected="0">
            <x v="14"/>
          </reference>
        </references>
      </pivotArea>
    </format>
    <format dxfId="934">
      <pivotArea outline="0" fieldPosition="0">
        <references count="1">
          <reference field="4294967294" count="3" selected="0">
            <x v="14"/>
            <x v="15"/>
            <x v="16"/>
          </reference>
        </references>
      </pivotArea>
    </format>
    <format dxfId="933">
      <pivotArea outline="0" fieldPosition="0">
        <references count="3">
          <reference field="4294967294" count="1" selected="0">
            <x v="14"/>
          </reference>
          <reference field="2" count="1" selected="0">
            <x v="1"/>
          </reference>
          <reference field="9" count="1" selected="0">
            <x v="0"/>
          </reference>
        </references>
      </pivotArea>
    </format>
    <format dxfId="932">
      <pivotArea field="9" grandRow="1" outline="0" axis="axisRow" fieldPosition="0">
        <references count="1">
          <reference field="4294967294" count="1" selected="0">
            <x v="14"/>
          </reference>
        </references>
      </pivotArea>
    </format>
    <format dxfId="931">
      <pivotArea outline="0" fieldPosition="0">
        <references count="1">
          <reference field="4294967294" count="3" selected="0">
            <x v="14"/>
            <x v="15"/>
            <x v="16"/>
          </reference>
        </references>
      </pivotArea>
    </format>
    <format dxfId="930">
      <pivotArea outline="0" fieldPosition="0">
        <references count="3">
          <reference field="4294967294" count="1" selected="0">
            <x v="14"/>
          </reference>
          <reference field="2" count="1" selected="0">
            <x v="1"/>
          </reference>
          <reference field="9" count="1" selected="0">
            <x v="0"/>
          </reference>
        </references>
      </pivotArea>
    </format>
    <format dxfId="929">
      <pivotArea field="9" grandRow="1" outline="0" axis="axisRow" fieldPosition="0">
        <references count="1">
          <reference field="4294967294" count="1" selected="0">
            <x v="14"/>
          </reference>
        </references>
      </pivotArea>
    </format>
  </formats>
  <pivotTableStyleInfo name="PivotStyleMedium10 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 rowHeaderCaption="日期">
  <location ref="A4:AF7" firstHeaderRow="0" firstDataRow="1" firstDataCol="4" rowPageCount="2" colPageCount="1"/>
  <pivotFields count="71">
    <pivotField axis="axisRow" compact="0" outline="0" showAll="0" sortType="ascending">
      <items count="3">
        <item x="0"/>
        <item x="1"/>
        <item t="default"/>
      </items>
    </pivotField>
    <pivotField compact="0" outline="0" showAll="0" defaultSubtotal="0"/>
    <pivotField axis="axisRow" compact="0" outline="0" multipleItemSelectionAllowed="1" showAll="0">
      <items count="3">
        <item x="1"/>
        <item x="0"/>
        <item t="default"/>
      </items>
    </pivotField>
    <pivotField axis="axisRow" compact="0" outline="0" showAll="0" defaultSubtotal="0">
      <items count="2">
        <item x="1"/>
        <item x="0"/>
      </items>
    </pivotField>
    <pivotField axis="axisRow" compact="0" outline="0" showAll="0" defaultSubtotal="0">
      <items count="2">
        <item x="1"/>
        <item x="0"/>
      </items>
    </pivotField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3">
        <item x="1"/>
        <item x="0"/>
        <item t="default"/>
      </items>
    </pivotField>
    <pivotField compact="0" outline="0" multipleItemSelectionAllowed="1" showAll="0" sortType="descending" defaultSubtotal="0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16"/>
            </reference>
          </references>
        </pivotArea>
      </autoSortScope>
    </pivotField>
    <pivotField compact="0" outline="0" showAll="0" defaultSubtotal="0"/>
    <pivotField dataField="1" compact="0" outline="0" showAll="0" defaultSubtotal="0"/>
    <pivotField dataField="1" compact="0" outline="0" showAll="0" defaultSubtotal="0"/>
    <pivotField axis="axisPage" compact="0" outline="0" multipleItemSelectionAllowed="1" showAll="0" defaultSubtotal="0">
      <items count="2">
        <item h="1" x="1"/>
        <item x="0"/>
      </items>
    </pivotField>
    <pivotField compact="0" outline="0" showAll="0" defaultSubtota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/>
    <pivotField compact="0" outline="0" showAll="0"/>
    <pivotField dataField="1"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4">
    <field x="2"/>
    <field x="3"/>
    <field x="4"/>
    <field x="0"/>
  </rowFields>
  <rowItems count="3">
    <i>
      <x v="1"/>
      <x v="1"/>
      <x v="1"/>
      <x/>
    </i>
    <i t="default">
      <x v="1"/>
    </i>
    <i t="grand">
      <x/>
    </i>
  </rowItems>
  <colFields count="1">
    <field x="-2"/>
  </colFields>
  <colItems count="2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</colItems>
  <pageFields count="2">
    <pageField fld="8" hier="-1"/>
    <pageField fld="13" hier="-1"/>
  </pageFields>
  <dataFields count="28">
    <dataField name=" 排期费用" fld="11" baseField="0" baseItem="1" numFmtId="177"/>
    <dataField name=" 实际费用" fld="12" baseField="0" baseItem="1" numFmtId="177"/>
    <dataField name="费用占比" fld="12" showDataAs="percentOfTotal" baseField="0" baseItem="1" numFmtId="10"/>
    <dataField name=" 代理曝光" fld="15" baseField="0" baseItem="51" numFmtId="3"/>
    <dataField name=" 代理点击" fld="16" baseField="0" baseItem="51" numFmtId="3"/>
    <dataField name=" JD曝光" fld="21" baseField="0" baseItem="97" numFmtId="3"/>
    <dataField name=" JD点击" fld="22" baseField="0" baseItem="0" numFmtId="3"/>
    <dataField name=" 预估点击" fld="20" baseField="0" baseItem="0" numFmtId="180"/>
    <dataField name=" 点击达成" fld="61" baseField="0" baseItem="0" numFmtId="182"/>
    <dataField name="UV " fld="24" baseField="0" baseItem="0" numFmtId="3"/>
    <dataField name=" 访问深度" fld="59" baseField="0" baseItem="0" numFmtId="4"/>
    <dataField name=" 订单量" fld="34" baseField="0" baseItem="0" numFmtId="180"/>
    <dataField name=" 订单金额" fld="35" baseField="0" baseItem="0" numFmtId="180"/>
    <dataField name=" 客单价" fld="57" baseField="0" baseItem="0" numFmtId="180"/>
    <dataField name=" ROI+" fld="67" baseField="0" baseItem="0" numFmtId="187"/>
    <dataField name=" ROI" fld="51" baseField="0" baseItem="0" numFmtId="4"/>
    <dataField name=" ROI-" fld="66" baseField="0" baseItem="1" numFmtId="187"/>
    <dataField name=" UV成本" fld="52" baseField="0" baseItem="0" numFmtId="187"/>
    <dataField name=" 新客成本" fld="68" baseField="0" baseItem="0" numFmtId="180"/>
    <dataField name=" UV价值 " fld="55" baseField="0" baseItem="0" numFmtId="2"/>
    <dataField name=" 转化率" fld="56" baseField="0" baseItem="0" numFmtId="10"/>
    <dataField name=" JD-CPC" fld="53" baseField="0" baseItem="0" numFmtId="4"/>
    <dataField name=" 代理-CPC" fld="60" baseField="0" baseItem="0" numFmtId="181"/>
    <dataField name=" 代理-CPM" fld="58" baseField="0" baseItem="0" numFmtId="181"/>
    <dataField name=" JD/代理点击" fld="62" baseField="0" baseItem="1" numFmtId="182"/>
    <dataField name=" JD/代理曝光" fld="63" baseField="0" baseItem="1" numFmtId="182"/>
    <dataField name=" 代理点击折损" fld="64" baseField="0" baseItem="1" numFmtId="182"/>
    <dataField name=" JD点击折损" fld="65" baseField="0" baseItem="1" numFmtId="182"/>
  </dataFields>
  <formats count="116">
    <format dxfId="928">
      <pivotArea type="all" dataOnly="0" outline="0" fieldPosition="0"/>
    </format>
    <format dxfId="927">
      <pivotArea field="2" type="button" dataOnly="0" labelOnly="1" outline="0" axis="axisRow" fieldPosition="0"/>
    </format>
    <format dxfId="926">
      <pivotArea type="all" dataOnly="0" outline="0" fieldPosition="0"/>
    </format>
    <format dxfId="925">
      <pivotArea field="2" type="button" dataOnly="0" labelOnly="1" outline="0" axis="axisRow" fieldPosition="0"/>
    </format>
    <format dxfId="924">
      <pivotArea outline="0" collapsedLevelsAreSubtotals="1" fieldPosition="0">
        <references count="1">
          <reference field="4294967294" count="1" selected="0">
            <x v="15"/>
          </reference>
        </references>
      </pivotArea>
    </format>
    <format dxfId="923">
      <pivotArea outline="0" collapsedLevelsAreSubtotals="1" fieldPosition="0">
        <references count="1">
          <reference field="4294967294" count="1" selected="0">
            <x v="21"/>
          </reference>
        </references>
      </pivotArea>
    </format>
    <format dxfId="922">
      <pivotArea dataOnly="0" labelOnly="1" outline="0" fieldPosition="0">
        <references count="1">
          <reference field="4294967294" count="4">
            <x v="6"/>
            <x v="9"/>
            <x v="15"/>
            <x v="21"/>
          </reference>
        </references>
      </pivotArea>
    </format>
    <format dxfId="921">
      <pivotArea outline="0" collapsedLevelsAreSubtotals="1" fieldPosition="0">
        <references count="1">
          <reference field="4294967294" count="1" selected="0">
            <x v="20"/>
          </reference>
        </references>
      </pivotArea>
    </format>
    <format dxfId="920">
      <pivotArea outline="0" collapsedLevelsAreSubtotals="1" fieldPosition="0">
        <references count="1">
          <reference field="4294967294" count="1" selected="0">
            <x v="19"/>
          </reference>
        </references>
      </pivotArea>
    </format>
    <format dxfId="919">
      <pivotArea dataOnly="0" labelOnly="1" outline="0" fieldPosition="0">
        <references count="1">
          <reference field="4294967294" count="7">
            <x v="6"/>
            <x v="9"/>
            <x v="13"/>
            <x v="15"/>
            <x v="19"/>
            <x v="20"/>
            <x v="21"/>
          </reference>
        </references>
      </pivotArea>
    </format>
    <format dxfId="918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917">
      <pivotArea outline="0" collapsedLevelsAreSubtotals="1" fieldPosition="0">
        <references count="1">
          <reference field="4294967294" count="1" selected="0">
            <x v="23"/>
          </reference>
        </references>
      </pivotArea>
    </format>
    <format dxfId="916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915">
      <pivotArea outline="0" collapsedLevelsAreSubtotals="1" fieldPosition="0"/>
    </format>
    <format dxfId="914">
      <pivotArea dataOnly="0" labelOnly="1" outline="0" fieldPosition="0">
        <references count="1">
          <reference field="4294967294" count="10">
            <x v="3"/>
            <x v="4"/>
            <x v="6"/>
            <x v="9"/>
            <x v="13"/>
            <x v="15"/>
            <x v="19"/>
            <x v="20"/>
            <x v="21"/>
            <x v="23"/>
          </reference>
        </references>
      </pivotArea>
    </format>
    <format dxfId="913">
      <pivotArea outline="0" collapsedLevelsAreSubtotals="1" fieldPosition="0">
        <references count="1">
          <reference field="4294967294" count="4" selected="0">
            <x v="3"/>
            <x v="4"/>
            <x v="6"/>
            <x v="9"/>
          </reference>
        </references>
      </pivotArea>
    </format>
    <format dxfId="912">
      <pivotArea dataOnly="0" labelOnly="1" outline="0" fieldPosition="0">
        <references count="1">
          <reference field="4294967294" count="4">
            <x v="3"/>
            <x v="4"/>
            <x v="6"/>
            <x v="9"/>
          </reference>
        </references>
      </pivotArea>
    </format>
    <format dxfId="911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910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909">
      <pivotArea dataOnly="0" labelOnly="1" outline="0" fieldPosition="0">
        <references count="1">
          <reference field="4294967294" count="11">
            <x v="3"/>
            <x v="4"/>
            <x v="5"/>
            <x v="6"/>
            <x v="9"/>
            <x v="13"/>
            <x v="15"/>
            <x v="19"/>
            <x v="20"/>
            <x v="21"/>
            <x v="23"/>
          </reference>
        </references>
      </pivotArea>
    </format>
    <format dxfId="908">
      <pivotArea outline="0" collapsedLevelsAreSubtotals="1" fieldPosition="0">
        <references count="1">
          <reference field="4294967294" count="1" selected="0">
            <x v="10"/>
          </reference>
        </references>
      </pivotArea>
    </format>
    <format dxfId="907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906">
      <pivotArea outline="0" collapsedLevelsAreSubtotals="1" fieldPosition="0">
        <references count="1">
          <reference field="4294967294" count="1" selected="0">
            <x v="22"/>
          </reference>
        </references>
      </pivotArea>
    </format>
    <format dxfId="905">
      <pivotArea dataOnly="0" labelOnly="1" outline="0" fieldPosition="0">
        <references count="1">
          <reference field="4294967294" count="1">
            <x v="22"/>
          </reference>
        </references>
      </pivotArea>
    </format>
    <format dxfId="904">
      <pivotArea dataOnly="0" labelOnly="1" outline="0" fieldPosition="0">
        <references count="1">
          <reference field="4294967294" count="16">
            <x v="0"/>
            <x v="1"/>
            <x v="2"/>
            <x v="3"/>
            <x v="4"/>
            <x v="5"/>
            <x v="6"/>
            <x v="9"/>
            <x v="10"/>
            <x v="13"/>
            <x v="15"/>
            <x v="19"/>
            <x v="20"/>
            <x v="21"/>
            <x v="22"/>
            <x v="23"/>
          </reference>
        </references>
      </pivotArea>
    </format>
    <format dxfId="903">
      <pivotArea dataOnly="0" labelOnly="1" outline="0" fieldPosition="0">
        <references count="1">
          <reference field="4294967294" count="16">
            <x v="0"/>
            <x v="1"/>
            <x v="2"/>
            <x v="3"/>
            <x v="4"/>
            <x v="5"/>
            <x v="6"/>
            <x v="9"/>
            <x v="10"/>
            <x v="13"/>
            <x v="15"/>
            <x v="19"/>
            <x v="20"/>
            <x v="21"/>
            <x v="22"/>
            <x v="23"/>
          </reference>
        </references>
      </pivotArea>
    </format>
    <format dxfId="902">
      <pivotArea outline="0" fieldPosition="0">
        <references count="1">
          <reference field="4294967294" count="1">
            <x v="2"/>
          </reference>
        </references>
      </pivotArea>
    </format>
    <format dxfId="901">
      <pivotArea outline="0" fieldPosition="0">
        <references count="1">
          <reference field="4294967294" count="1">
            <x v="0"/>
          </reference>
        </references>
      </pivotArea>
    </format>
    <format dxfId="900">
      <pivotArea outline="0" fieldPosition="0">
        <references count="1">
          <reference field="4294967294" count="1">
            <x v="1"/>
          </reference>
        </references>
      </pivotArea>
    </format>
    <format dxfId="899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898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897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896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895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894">
      <pivotArea dataOnly="0" labelOnly="1" outline="0" fieldPosition="0">
        <references count="1">
          <reference field="4294967294" count="4">
            <x v="24"/>
            <x v="25"/>
            <x v="26"/>
            <x v="27"/>
          </reference>
        </references>
      </pivotArea>
    </format>
    <format dxfId="893">
      <pivotArea dataOnly="0" labelOnly="1" outline="0" fieldPosition="0">
        <references count="1">
          <reference field="4294967294" count="4">
            <x v="24"/>
            <x v="25"/>
            <x v="26"/>
            <x v="27"/>
          </reference>
        </references>
      </pivotArea>
    </format>
    <format dxfId="892">
      <pivotArea outline="0" fieldPosition="0">
        <references count="1">
          <reference field="4294967294" count="1">
            <x v="24"/>
          </reference>
        </references>
      </pivotArea>
    </format>
    <format dxfId="891">
      <pivotArea outline="0" fieldPosition="0">
        <references count="1">
          <reference field="4294967294" count="1">
            <x v="25"/>
          </reference>
        </references>
      </pivotArea>
    </format>
    <format dxfId="890">
      <pivotArea outline="0" fieldPosition="0">
        <references count="1">
          <reference field="4294967294" count="1">
            <x v="26"/>
          </reference>
        </references>
      </pivotArea>
    </format>
    <format dxfId="889">
      <pivotArea outline="0" fieldPosition="0">
        <references count="1">
          <reference field="4294967294" count="1">
            <x v="27"/>
          </reference>
        </references>
      </pivotArea>
    </format>
    <format dxfId="888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887">
      <pivotArea outline="0" fieldPosition="0">
        <references count="1">
          <reference field="4294967294" count="1">
            <x v="13"/>
          </reference>
        </references>
      </pivotArea>
    </format>
    <format dxfId="886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885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884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883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882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881">
      <pivotArea outline="0" fieldPosition="0">
        <references count="1">
          <reference field="4294967294" count="1">
            <x v="16"/>
          </reference>
        </references>
      </pivotArea>
    </format>
    <format dxfId="880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879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878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877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876">
      <pivotArea dataOnly="0" labelOnly="1" outline="0" fieldPosition="0">
        <references count="1">
          <reference field="4294967294" count="21">
            <x v="0"/>
            <x v="1"/>
            <x v="2"/>
            <x v="3"/>
            <x v="4"/>
            <x v="5"/>
            <x v="6"/>
            <x v="9"/>
            <x v="10"/>
            <x v="13"/>
            <x v="15"/>
            <x v="16"/>
            <x v="19"/>
            <x v="20"/>
            <x v="21"/>
            <x v="22"/>
            <x v="23"/>
            <x v="24"/>
            <x v="25"/>
            <x v="26"/>
            <x v="27"/>
          </reference>
        </references>
      </pivotArea>
    </format>
    <format dxfId="875">
      <pivotArea dataOnly="0" labelOnly="1" outline="0" fieldPosition="0">
        <references count="1">
          <reference field="4294967294" count="21">
            <x v="0"/>
            <x v="1"/>
            <x v="2"/>
            <x v="3"/>
            <x v="4"/>
            <x v="5"/>
            <x v="6"/>
            <x v="9"/>
            <x v="10"/>
            <x v="13"/>
            <x v="15"/>
            <x v="16"/>
            <x v="19"/>
            <x v="20"/>
            <x v="21"/>
            <x v="22"/>
            <x v="23"/>
            <x v="24"/>
            <x v="25"/>
            <x v="26"/>
            <x v="27"/>
          </reference>
        </references>
      </pivotArea>
    </format>
    <format dxfId="874">
      <pivotArea dataOnly="0" labelOnly="1" outline="0" fieldPosition="0">
        <references count="1">
          <reference field="4294967294" count="4">
            <x v="24"/>
            <x v="25"/>
            <x v="26"/>
            <x v="27"/>
          </reference>
        </references>
      </pivotArea>
    </format>
    <format dxfId="873">
      <pivotArea dataOnly="0" labelOnly="1" outline="0" fieldPosition="0">
        <references count="1">
          <reference field="4294967294" count="4">
            <x v="24"/>
            <x v="25"/>
            <x v="26"/>
            <x v="27"/>
          </reference>
        </references>
      </pivotArea>
    </format>
    <format dxfId="872">
      <pivotArea dataOnly="0" labelOnly="1" fieldPosition="0">
        <references count="1">
          <reference field="0" count="0"/>
        </references>
      </pivotArea>
    </format>
    <format dxfId="871">
      <pivotArea dataOnly="0" labelOnly="1" fieldPosition="0">
        <references count="1">
          <reference field="0" count="0"/>
        </references>
      </pivotArea>
    </format>
    <format dxfId="870">
      <pivotArea outline="0" fieldPosition="0">
        <references count="1">
          <reference field="4294967294" count="1">
            <x v="14"/>
          </reference>
        </references>
      </pivotArea>
    </format>
    <format dxfId="869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868">
      <pivotArea outline="0" fieldPosition="0">
        <references count="1">
          <reference field="4294967294" count="1">
            <x v="17"/>
          </reference>
        </references>
      </pivotArea>
    </format>
    <format dxfId="867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866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865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864">
      <pivotArea outline="0" fieldPosition="0">
        <references count="1">
          <reference field="4294967294" count="1">
            <x v="11"/>
          </reference>
        </references>
      </pivotArea>
    </format>
    <format dxfId="863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862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861">
      <pivotArea outline="0" fieldPosition="0">
        <references count="1">
          <reference field="4294967294" count="1">
            <x v="12"/>
          </reference>
        </references>
      </pivotArea>
    </format>
    <format dxfId="86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859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858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857">
      <pivotArea dataOnly="0" labelOnly="1" outline="0" fieldPosition="0">
        <references count="1">
          <reference field="4294967294" count="25">
            <x v="0"/>
            <x v="1"/>
            <x v="2"/>
            <x v="3"/>
            <x v="4"/>
            <x v="5"/>
            <x v="6"/>
            <x v="9"/>
            <x v="10"/>
            <x v="11"/>
            <x v="12"/>
            <x v="13"/>
            <x v="14"/>
            <x v="15"/>
            <x v="16"/>
            <x v="17"/>
            <x v="19"/>
            <x v="20"/>
            <x v="21"/>
            <x v="22"/>
            <x v="23"/>
            <x v="24"/>
            <x v="25"/>
            <x v="26"/>
            <x v="27"/>
          </reference>
        </references>
      </pivotArea>
    </format>
    <format dxfId="856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855">
      <pivotArea dataOnly="0" labelOnly="1" outline="0" fieldPosition="0">
        <references count="1">
          <reference field="0" count="0"/>
        </references>
      </pivotArea>
    </format>
    <format dxfId="854">
      <pivotArea field="9" type="button" dataOnly="0" labelOnly="1" outline="0"/>
    </format>
    <format dxfId="853">
      <pivotArea field="9" type="button" dataOnly="0" labelOnly="1" outline="0"/>
    </format>
    <format dxfId="852">
      <pivotArea field="4" type="button" dataOnly="0" labelOnly="1" outline="0" axis="axisRow" fieldPosition="2"/>
    </format>
    <format dxfId="851">
      <pivotArea field="4" type="button" dataOnly="0" labelOnly="1" outline="0" axis="axisRow" fieldPosition="2"/>
    </format>
    <format dxfId="850">
      <pivotArea field="0" type="button" dataOnly="0" labelOnly="1" outline="0" axis="axisRow" fieldPosition="3"/>
    </format>
    <format dxfId="849">
      <pivotArea dataOnly="0" labelOnly="1" outline="0" fieldPosition="0">
        <references count="4">
          <reference field="0" count="1">
            <x v="1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format>
    <format dxfId="848">
      <pivotArea field="0" type="button" dataOnly="0" labelOnly="1" outline="0" axis="axisRow" fieldPosition="3"/>
    </format>
    <format dxfId="847">
      <pivotArea dataOnly="0" labelOnly="1" outline="0" fieldPosition="0">
        <references count="4">
          <reference field="0" count="1">
            <x v="1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format>
    <format dxfId="846">
      <pivotArea dataOnly="0" labelOnly="1" outline="0" fieldPosition="0">
        <references count="1">
          <reference field="2" count="1">
            <x v="0"/>
          </reference>
        </references>
      </pivotArea>
    </format>
    <format dxfId="845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844">
      <pivotArea dataOnly="0" labelOnly="1" outline="0" fieldPosition="0">
        <references count="2">
          <reference field="2" count="1" selected="0">
            <x v="0"/>
          </reference>
          <reference field="3" count="1">
            <x v="0"/>
          </reference>
        </references>
      </pivotArea>
    </format>
    <format dxfId="843">
      <pivotArea dataOnly="0" labelOnly="1" outline="0" fieldPosition="0">
        <references count="1">
          <reference field="2" count="1">
            <x v="0"/>
          </reference>
        </references>
      </pivotArea>
    </format>
    <format dxfId="842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841">
      <pivotArea dataOnly="0" labelOnly="1" outline="0" fieldPosition="0">
        <references count="2">
          <reference field="2" count="1" selected="0">
            <x v="0"/>
          </reference>
          <reference field="3" count="1">
            <x v="0"/>
          </reference>
        </references>
      </pivotArea>
    </format>
    <format dxfId="840">
      <pivotArea outline="0" fieldPosition="0">
        <references count="1">
          <reference field="4294967294" count="1">
            <x v="18"/>
          </reference>
        </references>
      </pivotArea>
    </format>
    <format dxfId="839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838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837">
      <pivotArea outline="0" fieldPosition="0">
        <references count="1">
          <reference field="4294967294" count="1">
            <x v="7"/>
          </reference>
        </references>
      </pivotArea>
    </format>
    <format dxfId="836">
      <pivotArea outline="0" fieldPosition="0">
        <references count="1">
          <reference field="4294967294" count="1">
            <x v="8"/>
          </reference>
        </references>
      </pivotArea>
    </format>
    <format dxfId="835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834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83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832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83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830">
      <pivotArea field="2" type="button" dataOnly="0" labelOnly="1" outline="0" axis="axisRow" fieldPosition="0"/>
    </format>
    <format dxfId="829">
      <pivotArea field="3" type="button" dataOnly="0" labelOnly="1" outline="0" axis="axisRow" fieldPosition="1"/>
    </format>
    <format dxfId="828">
      <pivotArea dataOnly="0" labelOnly="1" grandRow="1" outline="0" fieldPosition="0"/>
    </format>
    <format dxfId="827">
      <pivotArea field="2" type="button" dataOnly="0" labelOnly="1" outline="0" axis="axisRow" fieldPosition="0"/>
    </format>
    <format dxfId="826">
      <pivotArea field="3" type="button" dataOnly="0" labelOnly="1" outline="0" axis="axisRow" fieldPosition="1"/>
    </format>
    <format dxfId="825">
      <pivotArea dataOnly="0" labelOnly="1" grandRow="1" outline="0" fieldPosition="0"/>
    </format>
    <format dxfId="824">
      <pivotArea outline="0" fieldPosition="0">
        <references count="1">
          <reference field="4294967294" count="3" selected="0">
            <x v="14"/>
            <x v="15"/>
            <x v="16"/>
          </reference>
        </references>
      </pivotArea>
    </format>
    <format dxfId="823">
      <pivotArea outline="0" fieldPosition="0">
        <references count="1">
          <reference field="4294967294" count="3" selected="0">
            <x v="14"/>
            <x v="15"/>
            <x v="16"/>
          </reference>
        </references>
      </pivotArea>
    </format>
    <format dxfId="822">
      <pivotArea outline="0" fieldPosition="0">
        <references count="1">
          <reference field="4294967294" count="3" selected="0">
            <x v="14"/>
            <x v="15"/>
            <x v="16"/>
          </reference>
        </references>
      </pivotArea>
    </format>
    <format dxfId="821">
      <pivotArea outline="0" fieldPosition="0">
        <references count="1">
          <reference field="4294967294" count="3" selected="0">
            <x v="14"/>
            <x v="15"/>
            <x v="16"/>
          </reference>
        </references>
      </pivotArea>
    </format>
    <format dxfId="820">
      <pivotArea outline="0" fieldPosition="0">
        <references count="2">
          <reference field="4294967294" count="1" selected="0">
            <x v="14"/>
          </reference>
          <reference field="2" count="1" selected="0" defaultSubtotal="1">
            <x v="1"/>
          </reference>
        </references>
      </pivotArea>
    </format>
    <format dxfId="819">
      <pivotArea field="2" grandRow="1" outline="0" axis="axisRow" fieldPosition="0">
        <references count="1">
          <reference field="4294967294" count="1" selected="0">
            <x v="14"/>
          </reference>
        </references>
      </pivotArea>
    </format>
    <format dxfId="818">
      <pivotArea outline="0" fieldPosition="0">
        <references count="1">
          <reference field="4294967294" count="3" selected="0">
            <x v="14"/>
            <x v="15"/>
            <x v="16"/>
          </reference>
        </references>
      </pivotArea>
    </format>
    <format dxfId="817">
      <pivotArea outline="0" fieldPosition="0">
        <references count="2">
          <reference field="4294967294" count="1" selected="0">
            <x v="14"/>
          </reference>
          <reference field="2" count="1" selected="0" defaultSubtotal="1">
            <x v="1"/>
          </reference>
        </references>
      </pivotArea>
    </format>
    <format dxfId="816">
      <pivotArea field="2" grandRow="1" outline="0" axis="axisRow" fieldPosition="0">
        <references count="1">
          <reference field="4294967294" count="1" selected="0">
            <x v="14"/>
          </reference>
        </references>
      </pivotArea>
    </format>
    <format dxfId="815">
      <pivotArea outline="0" fieldPosition="0">
        <references count="1">
          <reference field="4294967294" count="3" selected="0">
            <x v="14"/>
            <x v="15"/>
            <x v="16"/>
          </reference>
        </references>
      </pivotArea>
    </format>
    <format dxfId="814">
      <pivotArea outline="0" fieldPosition="0">
        <references count="2">
          <reference field="4294967294" count="1" selected="0">
            <x v="14"/>
          </reference>
          <reference field="2" count="1" selected="0" defaultSubtotal="1">
            <x v="1"/>
          </reference>
        </references>
      </pivotArea>
    </format>
    <format dxfId="813">
      <pivotArea field="2" grandRow="1" outline="0" axis="axisRow" fieldPosition="0">
        <references count="1">
          <reference field="4294967294" count="1" selected="0">
            <x v="14"/>
          </reference>
        </references>
      </pivotArea>
    </format>
  </formats>
  <pivotTableStyleInfo name="PivotStyleMedium10 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 rowHeaderCaption="媒体">
  <location ref="A5:U8" firstHeaderRow="0" firstDataRow="1" firstDataCol="2" rowPageCount="3" colPageCount="1"/>
  <pivotFields count="71">
    <pivotField axis="axisPage" compact="0" outline="0" subtotalTop="0" multipleItemSelectionAllowed="1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1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multipleItemSelectionAllowed="1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multipleItemSelectionAllowed="1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sortType="descending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h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0"/>
    <field x="2"/>
  </rowFields>
  <rowItems count="3">
    <i>
      <x v="1"/>
      <x v="1"/>
    </i>
    <i t="default">
      <x v="1"/>
    </i>
    <i t="grand">
      <x/>
    </i>
  </rowItems>
  <colFields count="1">
    <field x="-2"/>
  </colFields>
  <colItems count="1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</colItems>
  <pageFields count="3">
    <pageField fld="8" hier="-1"/>
    <pageField fld="13" hier="-1"/>
    <pageField fld="0" hier="-1"/>
  </pageFields>
  <dataFields count="19">
    <dataField name=" 排期费用" fld="11" baseField="2" baseItem="6" numFmtId="176"/>
    <dataField name=" 实际费用" fld="12" baseField="2" baseItem="6" numFmtId="176"/>
    <dataField name="费用占比" fld="12" showDataAs="percentOfTotal" baseField="2" baseItem="3" numFmtId="10"/>
    <dataField name=" JD点击" fld="22" baseField="2" baseItem="37" numFmtId="183"/>
    <dataField name=" 代理点击" fld="16" baseField="2" baseItem="26" numFmtId="3"/>
    <dataField name=" 预估点击" fld="20" baseField="2" baseItem="20" numFmtId="180"/>
    <dataField name=" 点击达成" fld="61" baseField="2" baseItem="20" numFmtId="182"/>
    <dataField name="UV " fld="24" baseField="2" baseItem="6" numFmtId="3"/>
    <dataField name=" 访问深度" fld="59" baseField="0" baseItem="0" numFmtId="181"/>
    <dataField name=" ROI+" fld="67" baseField="2" baseItem="1" numFmtId="187"/>
    <dataField name=" ROI" fld="51" baseField="0" baseItem="0" numFmtId="181"/>
    <dataField name=" ROI-" fld="66" baseField="2" baseItem="0" numFmtId="187"/>
    <dataField name=" ROI (广告主)" fld="69" baseField="2" baseItem="1" numFmtId="189"/>
    <dataField name=" UV成本 " fld="52" baseField="0" baseItem="0" numFmtId="181"/>
    <dataField name=" 新客成本" fld="68" baseField="2" baseItem="1" numFmtId="180"/>
    <dataField name=" UV价值 " fld="55" baseField="2" baseItem="6" numFmtId="185"/>
    <dataField name=" 代理-CPC" fld="60" baseField="0" baseItem="0"/>
    <dataField name=" JD-CPC" fld="53" baseField="0" baseItem="0" numFmtId="181"/>
    <dataField name=" 转化率 " fld="56" baseField="0" baseItem="0" numFmtId="10"/>
  </dataFields>
  <formats count="248">
    <format dxfId="812">
      <pivotArea outline="0" collapsedLevelsAreSubtotals="1" fieldPosition="0">
        <references count="1">
          <reference field="4294967294" count="2" selected="0">
            <x v="10"/>
            <x v="13"/>
          </reference>
        </references>
      </pivotArea>
    </format>
    <format dxfId="811">
      <pivotArea dataOnly="0" labelOnly="1" outline="0" fieldPosition="0">
        <references count="1">
          <reference field="4294967294" count="2">
            <x v="10"/>
            <x v="13"/>
          </reference>
        </references>
      </pivotArea>
    </format>
    <format dxfId="810">
      <pivotArea outline="0" collapsedLevelsAreSubtotals="1" fieldPosition="0">
        <references count="1">
          <reference field="4294967294" count="1" selected="0">
            <x v="17"/>
          </reference>
        </references>
      </pivotArea>
    </format>
    <format dxfId="809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808">
      <pivotArea type="all" dataOnly="0" outline="0" fieldPosition="0"/>
    </format>
    <format dxfId="807">
      <pivotArea type="all" dataOnly="0" outline="0" fieldPosition="0"/>
    </format>
    <format dxfId="806">
      <pivotArea type="all" dataOnly="0" outline="0" fieldPosition="0"/>
    </format>
    <format dxfId="805">
      <pivotArea type="all" dataOnly="0" outline="0" fieldPosition="0"/>
    </format>
    <format dxfId="804">
      <pivotArea type="all" dataOnly="0" outline="0" fieldPosition="0"/>
    </format>
    <format dxfId="803">
      <pivotArea field="2" grandRow="1" outline="0" collapsedLevelsAreSubtotals="1" axis="axisRow" fieldPosition="1">
        <references count="1">
          <reference field="4294967294" count="1" selected="0">
            <x v="10"/>
          </reference>
        </references>
      </pivotArea>
    </format>
    <format dxfId="802">
      <pivotArea field="2" grandRow="1" outline="0" collapsedLevelsAreSubtotals="1" axis="axisRow" fieldPosition="1">
        <references count="1">
          <reference field="4294967294" count="1" selected="0">
            <x v="10"/>
          </reference>
        </references>
      </pivotArea>
    </format>
    <format dxfId="801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800">
      <pivotArea dataOnly="0" labelOnly="1" outline="0" fieldPosition="0">
        <references count="1">
          <reference field="4294967294" count="3">
            <x v="10"/>
            <x v="13"/>
            <x v="17"/>
          </reference>
        </references>
      </pivotArea>
    </format>
    <format dxfId="799">
      <pivotArea dataOnly="0" labelOnly="1" outline="0" fieldPosition="0">
        <references count="1">
          <reference field="4294967294" count="3">
            <x v="10"/>
            <x v="13"/>
            <x v="17"/>
          </reference>
        </references>
      </pivotArea>
    </format>
    <format dxfId="798">
      <pivotArea type="all" dataOnly="0" outline="0" fieldPosition="0"/>
    </format>
    <format dxfId="797">
      <pivotArea dataOnly="0" labelOnly="1" fieldPosition="0">
        <references count="1">
          <reference field="2" count="0"/>
        </references>
      </pivotArea>
    </format>
    <format dxfId="796">
      <pivotArea field="2" grandRow="1" outline="0" collapsedLevelsAreSubtotals="1" axis="axisRow" fieldPosition="1">
        <references count="1">
          <reference field="4294967294" count="1" selected="0">
            <x v="15"/>
          </reference>
        </references>
      </pivotArea>
    </format>
    <format dxfId="795">
      <pivotArea collapsedLevelsAreSubtotals="1" fieldPosition="0">
        <references count="2">
          <reference field="4294967294" count="1" selected="0">
            <x v="13"/>
          </reference>
          <reference field="2" count="0"/>
        </references>
      </pivotArea>
    </format>
    <format dxfId="794">
      <pivotArea collapsedLevelsAreSubtotals="1" fieldPosition="0">
        <references count="2">
          <reference field="4294967294" count="1" selected="0">
            <x v="15"/>
          </reference>
          <reference field="2" count="0"/>
        </references>
      </pivotArea>
    </format>
    <format dxfId="793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79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791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790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789">
      <pivotArea dataOnly="0" labelOnly="1" outline="0" fieldPosition="0">
        <references count="1">
          <reference field="4294967294" count="5">
            <x v="7"/>
            <x v="10"/>
            <x v="13"/>
            <x v="15"/>
            <x v="17"/>
          </reference>
        </references>
      </pivotArea>
    </format>
    <format dxfId="788">
      <pivotArea dataOnly="0" labelOnly="1" outline="0" fieldPosition="0">
        <references count="1">
          <reference field="4294967294" count="5">
            <x v="7"/>
            <x v="10"/>
            <x v="13"/>
            <x v="15"/>
            <x v="17"/>
          </reference>
        </references>
      </pivotArea>
    </format>
    <format dxfId="787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786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785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784">
      <pivotArea dataOnly="0" labelOnly="1" outline="0" fieldPosition="0">
        <references count="1">
          <reference field="2" count="0"/>
        </references>
      </pivotArea>
    </format>
    <format dxfId="783">
      <pivotArea outline="0" collapsedLevelsAreSubtotals="1" fieldPosition="0">
        <references count="1">
          <reference field="4294967294" count="1" selected="0">
            <x v="8"/>
          </reference>
        </references>
      </pivotArea>
    </format>
    <format dxfId="782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78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780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779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778">
      <pivotArea dataOnly="0" outline="0" fieldPosition="0">
        <references count="1">
          <reference field="4294967294" count="1">
            <x v="16"/>
          </reference>
        </references>
      </pivotArea>
    </format>
    <format dxfId="777">
      <pivotArea dataOnly="0" labelOnly="1" outline="0" fieldPosition="0">
        <references count="1">
          <reference field="4294967294" count="9">
            <x v="4"/>
            <x v="7"/>
            <x v="8"/>
            <x v="10"/>
            <x v="13"/>
            <x v="15"/>
            <x v="16"/>
            <x v="17"/>
            <x v="18"/>
          </reference>
        </references>
      </pivotArea>
    </format>
    <format dxfId="776">
      <pivotArea field="9" type="button" dataOnly="0" labelOnly="1" outline="0"/>
    </format>
    <format dxfId="775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77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773">
      <pivotArea field="0" type="button" dataOnly="0" labelOnly="1" outline="0" axis="axisPage" fieldPosition="2"/>
    </format>
    <format dxfId="772">
      <pivotArea dataOnly="0" labelOnly="1" outline="0" fieldPosition="0">
        <references count="1">
          <reference field="0" count="0"/>
        </references>
      </pivotArea>
    </format>
    <format dxfId="771">
      <pivotArea dataOnly="0" labelOnly="1" outline="0" fieldPosition="0">
        <references count="1">
          <reference field="0" count="0"/>
        </references>
      </pivotArea>
    </format>
    <format dxfId="770">
      <pivotArea field="2" type="button" dataOnly="0" labelOnly="1" outline="0" axis="axisRow" fieldPosition="1"/>
    </format>
    <format dxfId="769">
      <pivotArea dataOnly="0" labelOnly="1" outline="0" fieldPosition="0">
        <references count="1">
          <reference field="4294967294" count="12">
            <x v="0"/>
            <x v="1"/>
            <x v="3"/>
            <x v="4"/>
            <x v="7"/>
            <x v="8"/>
            <x v="10"/>
            <x v="13"/>
            <x v="15"/>
            <x v="16"/>
            <x v="17"/>
            <x v="18"/>
          </reference>
        </references>
      </pivotArea>
    </format>
    <format dxfId="768">
      <pivotArea field="2" type="button" dataOnly="0" labelOnly="1" outline="0" axis="axisRow" fieldPosition="1"/>
    </format>
    <format dxfId="767">
      <pivotArea dataOnly="0" labelOnly="1" outline="0" fieldPosition="0">
        <references count="1">
          <reference field="4294967294" count="12">
            <x v="0"/>
            <x v="1"/>
            <x v="3"/>
            <x v="4"/>
            <x v="7"/>
            <x v="8"/>
            <x v="10"/>
            <x v="13"/>
            <x v="15"/>
            <x v="16"/>
            <x v="17"/>
            <x v="18"/>
          </reference>
        </references>
      </pivotArea>
    </format>
    <format dxfId="76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76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764">
      <pivotArea outline="0" fieldPosition="0">
        <references count="1">
          <reference field="4294967294" count="1">
            <x v="2"/>
          </reference>
        </references>
      </pivotArea>
    </format>
    <format dxfId="763">
      <pivotArea dataOnly="0" labelOnly="1" outline="0" fieldPosition="0">
        <references count="1">
          <reference field="10" count="1">
            <x v="1"/>
          </reference>
        </references>
      </pivotArea>
    </format>
    <format dxfId="762">
      <pivotArea dataOnly="0" labelOnly="1" outline="0" fieldPosition="0">
        <references count="1">
          <reference field="10" count="1">
            <x v="1"/>
          </reference>
        </references>
      </pivotArea>
    </format>
    <format dxfId="761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76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59">
      <pivotArea outline="0" fieldPosition="0">
        <references count="1">
          <reference field="4294967294" count="1">
            <x v="0"/>
          </reference>
        </references>
      </pivotArea>
    </format>
    <format dxfId="758">
      <pivotArea outline="0" fieldPosition="0">
        <references count="1">
          <reference field="4294967294" count="1">
            <x v="1"/>
          </reference>
        </references>
      </pivotArea>
    </format>
    <format dxfId="757">
      <pivotArea outline="0" fieldPosition="0">
        <references count="1">
          <reference field="4294967294" count="1">
            <x v="15"/>
          </reference>
        </references>
      </pivotArea>
    </format>
    <format dxfId="756">
      <pivotArea field="10" type="button" dataOnly="0" labelOnly="1" outline="0" axis="axisRow" fieldPosition="0"/>
    </format>
    <format dxfId="755">
      <pivotArea dataOnly="0" labelOnly="1" outline="0" fieldPosition="0">
        <references count="1">
          <reference field="10" count="1" defaultSubtotal="1">
            <x v="1"/>
          </reference>
        </references>
      </pivotArea>
    </format>
    <format dxfId="754">
      <pivotArea dataOnly="0" labelOnly="1" grandRow="1" outline="0" fieldPosition="0"/>
    </format>
    <format dxfId="753">
      <pivotArea field="10" type="button" dataOnly="0" labelOnly="1" outline="0" axis="axisRow" fieldPosition="0"/>
    </format>
    <format dxfId="752">
      <pivotArea dataOnly="0" labelOnly="1" outline="0" fieldPosition="0">
        <references count="1">
          <reference field="10" count="1" defaultSubtotal="1">
            <x v="1"/>
          </reference>
        </references>
      </pivotArea>
    </format>
    <format dxfId="751">
      <pivotArea dataOnly="0" labelOnly="1" grandRow="1" outline="0" fieldPosition="0"/>
    </format>
    <format dxfId="750">
      <pivotArea field="0" type="button" dataOnly="0" labelOnly="1" outline="0" axis="axisPage" fieldPosition="2"/>
    </format>
    <format dxfId="749">
      <pivotArea field="9" type="button" dataOnly="0" labelOnly="1" outline="0"/>
    </format>
    <format dxfId="748">
      <pivotArea field="10" grandRow="1" outline="0" collapsedLevelsAreSubtotals="1" axis="axisRow" fieldPosition="0">
        <references count="1">
          <reference field="4294967294" count="1" selected="0">
            <x v="10"/>
          </reference>
        </references>
      </pivotArea>
    </format>
    <format dxfId="747">
      <pivotArea field="10" grandRow="1" outline="0" collapsedLevelsAreSubtotals="1" axis="axisRow" fieldPosition="0">
        <references count="1">
          <reference field="4294967294" count="1" selected="0">
            <x v="10"/>
          </reference>
        </references>
      </pivotArea>
    </format>
    <format dxfId="746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745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744">
      <pivotArea field="0" type="button" dataOnly="0" labelOnly="1" outline="0" axis="axisPage" fieldPosition="2"/>
    </format>
    <format dxfId="743">
      <pivotArea dataOnly="0" labelOnly="1" outline="0" fieldPosition="0">
        <references count="1">
          <reference field="0" count="0"/>
        </references>
      </pivotArea>
    </format>
    <format dxfId="742">
      <pivotArea field="9" type="button" dataOnly="0" labelOnly="1" outline="0"/>
    </format>
    <format dxfId="741">
      <pivotArea outline="0" fieldPosition="0">
        <references count="1">
          <reference field="4294967294" count="1">
            <x v="5"/>
          </reference>
        </references>
      </pivotArea>
    </format>
    <format dxfId="740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73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73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73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736">
      <pivotArea outline="0" fieldPosition="0">
        <references count="1">
          <reference field="4294967294" count="1">
            <x v="6"/>
          </reference>
        </references>
      </pivotArea>
    </format>
    <format dxfId="735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734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73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732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5"/>
            <x v="6"/>
            <x v="7"/>
            <x v="8"/>
            <x v="10"/>
            <x v="13"/>
            <x v="15"/>
            <x v="16"/>
            <x v="17"/>
            <x v="18"/>
          </reference>
        </references>
      </pivotArea>
    </format>
    <format dxfId="731">
      <pivotArea outline="0" collapsedLevelsAreSubtotals="1" fieldPosition="0">
        <references count="2">
          <reference field="4294967294" count="5" selected="0">
            <x v="6"/>
            <x v="7"/>
            <x v="8"/>
            <x v="10"/>
            <x v="13"/>
          </reference>
          <reference field="10" count="1" selected="0" defaultSubtotal="1">
            <x v="1"/>
          </reference>
        </references>
      </pivotArea>
    </format>
    <format dxfId="730">
      <pivotArea field="10" grandRow="1" outline="0" collapsedLevelsAreSubtotals="1" axis="axisRow" fieldPosition="0">
        <references count="1">
          <reference field="4294967294" count="5" selected="0">
            <x v="6"/>
            <x v="7"/>
            <x v="8"/>
            <x v="10"/>
            <x v="13"/>
          </reference>
        </references>
      </pivotArea>
    </format>
    <format dxfId="729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72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727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726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725">
      <pivotArea outline="0" collapsedLevelsAreSubtotals="1" fieldPosition="0"/>
    </format>
    <format dxfId="724">
      <pivotArea dataOnly="0" labelOnly="1" outline="0" fieldPosition="0">
        <references count="1">
          <reference field="10" count="1">
            <x v="1"/>
          </reference>
        </references>
      </pivotArea>
    </format>
    <format dxfId="723">
      <pivotArea dataOnly="0" labelOnly="1" outline="0" fieldPosition="0">
        <references count="1">
          <reference field="10" count="1" defaultSubtotal="1">
            <x v="1"/>
          </reference>
        </references>
      </pivotArea>
    </format>
    <format dxfId="722">
      <pivotArea dataOnly="0" labelOnly="1" grandRow="1" outline="0" fieldPosition="0"/>
    </format>
    <format dxfId="721">
      <pivotArea field="13" type="button" dataOnly="0" labelOnly="1" outline="0" axis="axisPage" fieldPosition="1"/>
    </format>
    <format dxfId="720">
      <pivotArea dataOnly="0" labelOnly="1" outline="0" fieldPosition="0">
        <references count="1">
          <reference field="13" count="0"/>
        </references>
      </pivotArea>
    </format>
    <format dxfId="719">
      <pivotArea dataOnly="0" labelOnly="1" grandRow="1" outline="0" offset="A256" fieldPosition="0"/>
    </format>
    <format dxfId="718">
      <pivotArea dataOnly="0" labelOnly="1" grandRow="1" outline="0" offset="IV256" fieldPosition="0"/>
    </format>
    <format dxfId="717">
      <pivotArea field="1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716">
      <pivotArea field="1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715">
      <pivotArea field="10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714">
      <pivotArea field="10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713">
      <pivotArea field="10" grandRow="1" outline="0" collapsedLevelsAreSubtotals="1" axis="axisRow" fieldPosition="0">
        <references count="1">
          <reference field="4294967294" count="1" selected="0">
            <x v="4"/>
          </reference>
        </references>
      </pivotArea>
    </format>
    <format dxfId="712">
      <pivotArea field="10" grandRow="1" outline="0" collapsedLevelsAreSubtotals="1" axis="axisRow" fieldPosition="0">
        <references count="1">
          <reference field="4294967294" count="1" selected="0">
            <x v="5"/>
          </reference>
        </references>
      </pivotArea>
    </format>
    <format dxfId="711">
      <pivotArea field="10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  <format dxfId="710">
      <pivotArea field="10" grandRow="1" outline="0" collapsedLevelsAreSubtotals="1" axis="axisRow" fieldPosition="0">
        <references count="1">
          <reference field="4294967294" count="1" selected="0">
            <x v="7"/>
          </reference>
        </references>
      </pivotArea>
    </format>
    <format dxfId="709">
      <pivotArea field="10" grandRow="1" outline="0" collapsedLevelsAreSubtotals="1" axis="axisRow" fieldPosition="0">
        <references count="1">
          <reference field="4294967294" count="1" selected="0">
            <x v="10"/>
          </reference>
        </references>
      </pivotArea>
    </format>
    <format dxfId="708">
      <pivotArea field="10" grandRow="1" outline="0" collapsedLevelsAreSubtotals="1" axis="axisRow" fieldPosition="0">
        <references count="1">
          <reference field="4294967294" count="1" selected="0">
            <x v="8"/>
          </reference>
        </references>
      </pivotArea>
    </format>
    <format dxfId="707">
      <pivotArea field="10" grandRow="1" outline="0" collapsedLevelsAreSubtotals="1" axis="axisRow" fieldPosition="0">
        <references count="1">
          <reference field="4294967294" count="1" selected="0">
            <x v="13"/>
          </reference>
        </references>
      </pivotArea>
    </format>
    <format dxfId="706">
      <pivotArea field="10" grandRow="1" outline="0" collapsedLevelsAreSubtotals="1" axis="axisRow" fieldPosition="0">
        <references count="1">
          <reference field="4294967294" count="1" selected="0">
            <x v="15"/>
          </reference>
        </references>
      </pivotArea>
    </format>
    <format dxfId="705">
      <pivotArea field="10" grandRow="1" outline="0" collapsedLevelsAreSubtotals="1" axis="axisRow" fieldPosition="0">
        <references count="1">
          <reference field="4294967294" count="1" selected="0">
            <x v="16"/>
          </reference>
        </references>
      </pivotArea>
    </format>
    <format dxfId="704">
      <pivotArea field="10" grandRow="1" outline="0" collapsedLevelsAreSubtotals="1" axis="axisRow" fieldPosition="0">
        <references count="1">
          <reference field="4294967294" count="1" selected="0">
            <x v="17"/>
          </reference>
        </references>
      </pivotArea>
    </format>
    <format dxfId="703">
      <pivotArea field="10" grandRow="1" outline="0" collapsedLevelsAreSubtotals="1" axis="axisRow" fieldPosition="0">
        <references count="1">
          <reference field="4294967294" count="1" selected="0">
            <x v="18"/>
          </reference>
        </references>
      </pivotArea>
    </format>
    <format dxfId="702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701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700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699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698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697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69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95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9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93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69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9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9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8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88">
      <pivotArea field="2" type="button" dataOnly="0" labelOnly="1" outline="0" axis="axisRow" fieldPosition="1"/>
    </format>
    <format dxfId="687">
      <pivotArea field="10" type="button" dataOnly="0" labelOnly="1" outline="0" axis="axisRow" fieldPosition="0"/>
    </format>
    <format dxfId="68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685">
      <pivotArea dataOnly="0" labelOnly="1" outline="0" fieldPosition="0">
        <references count="1">
          <reference field="13" count="0"/>
        </references>
      </pivotArea>
    </format>
    <format dxfId="684">
      <pivotArea field="13" type="button" dataOnly="0" labelOnly="1" outline="0" axis="axisPage" fieldPosition="1"/>
    </format>
    <format dxfId="683">
      <pivotArea type="all" dataOnly="0" outline="0" fieldPosition="0"/>
    </format>
    <format dxfId="682">
      <pivotArea outline="0" collapsedLevelsAreSubtotals="1" fieldPosition="0"/>
    </format>
    <format dxfId="681">
      <pivotArea field="10" type="button" dataOnly="0" labelOnly="1" outline="0" axis="axisRow" fieldPosition="0"/>
    </format>
    <format dxfId="680">
      <pivotArea field="2" type="button" dataOnly="0" labelOnly="1" outline="0" axis="axisRow" fieldPosition="1"/>
    </format>
    <format dxfId="679">
      <pivotArea dataOnly="0" labelOnly="1" outline="0" fieldPosition="0">
        <references count="1">
          <reference field="10" count="1">
            <x v="1"/>
          </reference>
        </references>
      </pivotArea>
    </format>
    <format dxfId="678">
      <pivotArea dataOnly="0" labelOnly="1" outline="0" fieldPosition="0">
        <references count="1">
          <reference field="10" count="1" defaultSubtotal="1">
            <x v="1"/>
          </reference>
        </references>
      </pivotArea>
    </format>
    <format dxfId="677">
      <pivotArea dataOnly="0" labelOnly="1" grandRow="1" outline="0" fieldPosition="0"/>
    </format>
    <format dxfId="676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5"/>
            <x v="6"/>
            <x v="7"/>
            <x v="8"/>
            <x v="10"/>
            <x v="13"/>
            <x v="15"/>
            <x v="16"/>
            <x v="17"/>
            <x v="18"/>
          </reference>
        </references>
      </pivotArea>
    </format>
    <format dxfId="675">
      <pivotArea field="13" type="button" dataOnly="0" labelOnly="1" outline="0" axis="axisPage" fieldPosition="1"/>
    </format>
    <format dxfId="674">
      <pivotArea dataOnly="0" labelOnly="1" outline="0" fieldPosition="0">
        <references count="1">
          <reference field="13" count="0"/>
        </references>
      </pivotArea>
    </format>
    <format dxfId="673">
      <pivotArea dataOnly="0" labelOnly="1" outline="0" fieldPosition="0">
        <references count="1">
          <reference field="4294967294" count="5">
            <x v="6"/>
            <x v="7"/>
            <x v="8"/>
            <x v="10"/>
            <x v="13"/>
          </reference>
        </references>
      </pivotArea>
    </format>
    <format dxfId="672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7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7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6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68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667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66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65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664">
      <pivotArea field="8" type="button" dataOnly="0" labelOnly="1" outline="0" axis="axisPage" fieldPosition="0"/>
    </format>
    <format dxfId="663">
      <pivotArea dataOnly="0" labelOnly="1" outline="0" fieldPosition="0">
        <references count="1">
          <reference field="8" count="0"/>
        </references>
      </pivotArea>
    </format>
    <format dxfId="662">
      <pivotArea field="8" type="button" dataOnly="0" labelOnly="1" outline="0" axis="axisPage" fieldPosition="0"/>
    </format>
    <format dxfId="661">
      <pivotArea dataOnly="0" labelOnly="1" outline="0" fieldPosition="0">
        <references count="1">
          <reference field="8" count="0"/>
        </references>
      </pivotArea>
    </format>
    <format dxfId="660">
      <pivotArea outline="0" collapsedLevelsAreSubtotals="1" fieldPosition="0">
        <references count="1">
          <reference field="10" count="1" selected="0" defaultSubtotal="1">
            <x v="1"/>
          </reference>
        </references>
      </pivotArea>
    </format>
    <format dxfId="659">
      <pivotArea dataOnly="0" labelOnly="1" outline="0" fieldPosition="0">
        <references count="1">
          <reference field="10" count="1" defaultSubtotal="1">
            <x v="1"/>
          </reference>
        </references>
      </pivotArea>
    </format>
    <format dxfId="658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657">
      <pivotArea outline="0" fieldPosition="0">
        <references count="1">
          <reference field="4294967294" count="1">
            <x v="11"/>
          </reference>
        </references>
      </pivotArea>
    </format>
    <format dxfId="656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55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54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53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52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51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650">
      <pivotArea field="10" grandRow="1" outline="0" collapsedLevelsAreSubtotals="1" axis="axisRow" fieldPosition="0">
        <references count="1">
          <reference field="4294967294" count="1" selected="0">
            <x v="11"/>
          </reference>
        </references>
      </pivotArea>
    </format>
    <format dxfId="64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48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647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646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645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44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643">
      <pivotArea field="10" grandRow="1" outline="0" collapsedLevelsAreSubtotals="1" axis="axisRow" fieldPosition="0">
        <references count="1">
          <reference field="4294967294" count="2" selected="0">
            <x v="10"/>
            <x v="11"/>
          </reference>
        </references>
      </pivotArea>
    </format>
    <format dxfId="642">
      <pivotArea field="10" grandRow="1" outline="0" collapsedLevelsAreSubtotals="1" axis="axisRow" fieldPosition="0">
        <references count="1">
          <reference field="4294967294" count="1" selected="0">
            <x v="13"/>
          </reference>
        </references>
      </pivotArea>
    </format>
    <format dxfId="64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40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639">
      <pivotArea dataOnly="0" labelOnly="1" outline="0" fieldPosition="0">
        <references count="1">
          <reference field="4294967294" count="2">
            <x v="10"/>
            <x v="11"/>
          </reference>
        </references>
      </pivotArea>
    </format>
    <format dxfId="638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637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636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635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34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33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632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31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63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2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628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27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626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25">
      <pivotArea dataOnly="0" labelOnly="1" outline="0" fieldPosition="0">
        <references count="1">
          <reference field="4294967294" count="2">
            <x v="10"/>
            <x v="11"/>
          </reference>
        </references>
      </pivotArea>
    </format>
    <format dxfId="624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2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22">
      <pivotArea dataOnly="0" labelOnly="1" outline="0" fieldPosition="0">
        <references count="1">
          <reference field="4294967294" count="2">
            <x v="10"/>
            <x v="11"/>
          </reference>
        </references>
      </pivotArea>
    </format>
    <format dxfId="621">
      <pivotArea dataOnly="0" labelOnly="1" outline="0" fieldPosition="0">
        <references count="1">
          <reference field="4294967294" count="2">
            <x v="10"/>
            <x v="11"/>
          </reference>
        </references>
      </pivotArea>
    </format>
    <format dxfId="620">
      <pivotArea dataOnly="0" labelOnly="1" outline="0" fieldPosition="0">
        <references count="1">
          <reference field="4294967294" count="2">
            <x v="10"/>
            <x v="11"/>
          </reference>
        </references>
      </pivotArea>
    </format>
    <format dxfId="619">
      <pivotArea dataOnly="0" labelOnly="1" outline="0" fieldPosition="0">
        <references count="1">
          <reference field="4294967294" count="2">
            <x v="10"/>
            <x v="11"/>
          </reference>
        </references>
      </pivotArea>
    </format>
    <format dxfId="61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17">
      <pivotArea field="10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  <format dxfId="616">
      <pivotArea dataOnly="0" labelOnly="1" outline="0" fieldPosition="0">
        <references count="1">
          <reference field="4294967294" count="16">
            <x v="0"/>
            <x v="1"/>
            <x v="2"/>
            <x v="3"/>
            <x v="4"/>
            <x v="5"/>
            <x v="6"/>
            <x v="7"/>
            <x v="8"/>
            <x v="10"/>
            <x v="11"/>
            <x v="13"/>
            <x v="15"/>
            <x v="16"/>
            <x v="17"/>
            <x v="18"/>
          </reference>
        </references>
      </pivotArea>
    </format>
    <format dxfId="615">
      <pivotArea dataOnly="0" labelOnly="1" outline="0" fieldPosition="0">
        <references count="1">
          <reference field="10" count="0"/>
        </references>
      </pivotArea>
    </format>
    <format dxfId="614">
      <pivotArea dataOnly="0" labelOnly="1" outline="0" fieldPosition="0">
        <references count="1">
          <reference field="10" count="0" defaultSubtotal="1"/>
        </references>
      </pivotArea>
    </format>
    <format dxfId="613">
      <pivotArea dataOnly="0" labelOnly="1" outline="0" fieldPosition="0">
        <references count="2">
          <reference field="2" count="1">
            <x v="0"/>
          </reference>
          <reference field="10" count="1" selected="0">
            <x v="0"/>
          </reference>
        </references>
      </pivotArea>
    </format>
    <format dxfId="612">
      <pivotArea dataOnly="0" labelOnly="1" outline="0" fieldPosition="0">
        <references count="1">
          <reference field="10" count="0"/>
        </references>
      </pivotArea>
    </format>
    <format dxfId="611">
      <pivotArea dataOnly="0" labelOnly="1" outline="0" fieldPosition="0">
        <references count="1">
          <reference field="10" count="0" defaultSubtotal="1"/>
        </references>
      </pivotArea>
    </format>
    <format dxfId="610">
      <pivotArea dataOnly="0" labelOnly="1" outline="0" fieldPosition="0">
        <references count="2">
          <reference field="2" count="1">
            <x v="0"/>
          </reference>
          <reference field="10" count="1" selected="0">
            <x v="0"/>
          </reference>
        </references>
      </pivotArea>
    </format>
    <format dxfId="609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608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607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606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605">
      <pivotArea field="10" grandRow="1" outline="0" collapsedLevelsAreSubtotals="1" axis="axisRow" fieldPosition="0">
        <references count="1">
          <reference field="4294967294" count="1" selected="0">
            <x v="9"/>
          </reference>
        </references>
      </pivotArea>
    </format>
    <format dxfId="604">
      <pivotArea outline="0" fieldPosition="0">
        <references count="1">
          <reference field="4294967294" count="1">
            <x v="9"/>
          </reference>
        </references>
      </pivotArea>
    </format>
    <format dxfId="603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602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601">
      <pivotArea field="10" grandRow="1" outline="0" collapsedLevelsAreSubtotals="1" axis="axisRow" fieldPosition="0">
        <references count="1">
          <reference field="4294967294" count="2" selected="0">
            <x v="9"/>
            <x v="10"/>
          </reference>
        </references>
      </pivotArea>
    </format>
    <format dxfId="600">
      <pivotArea outline="0" collapsedLevelsAreSubtotals="1" fieldPosition="0">
        <references count="1">
          <reference field="4294967294" count="4" selected="0">
            <x v="9"/>
            <x v="10"/>
            <x v="11"/>
            <x v="13"/>
          </reference>
        </references>
      </pivotArea>
    </format>
    <format dxfId="599">
      <pivotArea outline="0" fieldPosition="0">
        <references count="1">
          <reference field="4294967294" count="1">
            <x v="14"/>
          </reference>
        </references>
      </pivotArea>
    </format>
    <format dxfId="598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597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596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595">
      <pivotArea field="10" grandRow="1" outline="0" collapsedLevelsAreSubtotals="1" axis="axisRow" fieldPosition="0">
        <references count="1">
          <reference field="4294967294" count="1" selected="0">
            <x v="14"/>
          </reference>
        </references>
      </pivotArea>
    </format>
    <format dxfId="594">
      <pivotArea field="10" type="button" dataOnly="0" labelOnly="1" outline="0" axis="axisRow" fieldPosition="0"/>
    </format>
    <format dxfId="593">
      <pivotArea field="2" type="button" dataOnly="0" labelOnly="1" outline="0" axis="axisRow" fieldPosition="1"/>
    </format>
    <format dxfId="592">
      <pivotArea dataOnly="0" labelOnly="1" outline="0" fieldPosition="0">
        <references count="1">
          <reference field="10" count="1">
            <x v="1"/>
          </reference>
        </references>
      </pivotArea>
    </format>
    <format dxfId="591">
      <pivotArea dataOnly="0" labelOnly="1" outline="0" fieldPosition="0">
        <references count="1">
          <reference field="10" count="1" defaultSubtotal="1">
            <x v="1"/>
          </reference>
        </references>
      </pivotArea>
    </format>
    <format dxfId="590">
      <pivotArea dataOnly="0" labelOnly="1" grandRow="1" outline="0" fieldPosition="0"/>
    </format>
    <format dxfId="589">
      <pivotArea field="10" type="button" dataOnly="0" labelOnly="1" outline="0" axis="axisRow" fieldPosition="0"/>
    </format>
    <format dxfId="588">
      <pivotArea field="2" type="button" dataOnly="0" labelOnly="1" outline="0" axis="axisRow" fieldPosition="1"/>
    </format>
    <format dxfId="587">
      <pivotArea dataOnly="0" labelOnly="1" outline="0" fieldPosition="0">
        <references count="1">
          <reference field="10" count="1">
            <x v="1"/>
          </reference>
        </references>
      </pivotArea>
    </format>
    <format dxfId="586">
      <pivotArea dataOnly="0" labelOnly="1" outline="0" fieldPosition="0">
        <references count="1">
          <reference field="10" count="1" defaultSubtotal="1">
            <x v="1"/>
          </reference>
        </references>
      </pivotArea>
    </format>
    <format dxfId="585">
      <pivotArea dataOnly="0" labelOnly="1" grandRow="1" outline="0" fieldPosition="0"/>
    </format>
    <format dxfId="584">
      <pivotArea outline="0" fieldPosition="0">
        <references count="1">
          <reference field="4294967294" count="3" selected="0">
            <x v="9"/>
            <x v="10"/>
            <x v="11"/>
          </reference>
        </references>
      </pivotArea>
    </format>
    <format dxfId="583">
      <pivotArea outline="0" fieldPosition="0">
        <references count="1">
          <reference field="4294967294" count="3" selected="0">
            <x v="9"/>
            <x v="10"/>
            <x v="11"/>
          </reference>
        </references>
      </pivotArea>
    </format>
    <format dxfId="582">
      <pivotArea outline="0" fieldPosition="0">
        <references count="1">
          <reference field="4294967294" count="3" selected="0">
            <x v="9"/>
            <x v="10"/>
            <x v="11"/>
          </reference>
        </references>
      </pivotArea>
    </format>
    <format dxfId="581">
      <pivotArea outline="0" fieldPosition="0">
        <references count="1">
          <reference field="4294967294" count="3" selected="0">
            <x v="9"/>
            <x v="10"/>
            <x v="11"/>
          </reference>
        </references>
      </pivotArea>
    </format>
    <format dxfId="580">
      <pivotArea outline="0" fieldPosition="0">
        <references count="3">
          <reference field="4294967294" count="1" selected="0">
            <x v="9"/>
          </reference>
          <reference field="2" count="1" selected="0">
            <x v="1"/>
          </reference>
          <reference field="10" count="1" selected="0">
            <x v="1"/>
          </reference>
        </references>
      </pivotArea>
    </format>
    <format dxfId="579">
      <pivotArea outline="0" fieldPosition="0">
        <references count="2">
          <reference field="4294967294" count="1" selected="0">
            <x v="9"/>
          </reference>
          <reference field="10" count="1" selected="0" defaultSubtotal="1">
            <x v="1"/>
          </reference>
        </references>
      </pivotArea>
    </format>
    <format dxfId="578">
      <pivotArea field="10" grandRow="1" outline="0" axis="axisRow" fieldPosition="0">
        <references count="1">
          <reference field="4294967294" count="1" selected="0">
            <x v="9"/>
          </reference>
        </references>
      </pivotArea>
    </format>
    <format dxfId="577">
      <pivotArea outline="0" fieldPosition="0">
        <references count="1">
          <reference field="4294967294" count="3" selected="0">
            <x v="9"/>
            <x v="10"/>
            <x v="11"/>
          </reference>
        </references>
      </pivotArea>
    </format>
    <format dxfId="576">
      <pivotArea outline="0" fieldPosition="0">
        <references count="3">
          <reference field="4294967294" count="1" selected="0">
            <x v="9"/>
          </reference>
          <reference field="2" count="1" selected="0">
            <x v="1"/>
          </reference>
          <reference field="10" count="1" selected="0">
            <x v="1"/>
          </reference>
        </references>
      </pivotArea>
    </format>
    <format dxfId="575">
      <pivotArea outline="0" fieldPosition="0">
        <references count="2">
          <reference field="4294967294" count="1" selected="0">
            <x v="9"/>
          </reference>
          <reference field="10" count="1" selected="0" defaultSubtotal="1">
            <x v="1"/>
          </reference>
        </references>
      </pivotArea>
    </format>
    <format dxfId="574">
      <pivotArea field="10" grandRow="1" outline="0" axis="axisRow" fieldPosition="0">
        <references count="1">
          <reference field="4294967294" count="1" selected="0">
            <x v="9"/>
          </reference>
        </references>
      </pivotArea>
    </format>
    <format dxfId="573">
      <pivotArea outline="0" fieldPosition="0">
        <references count="1">
          <reference field="4294967294" count="3" selected="0">
            <x v="9"/>
            <x v="10"/>
            <x v="11"/>
          </reference>
        </references>
      </pivotArea>
    </format>
    <format dxfId="572">
      <pivotArea outline="0" fieldPosition="0">
        <references count="3">
          <reference field="4294967294" count="1" selected="0">
            <x v="9"/>
          </reference>
          <reference field="2" count="1" selected="0">
            <x v="1"/>
          </reference>
          <reference field="10" count="1" selected="0">
            <x v="1"/>
          </reference>
        </references>
      </pivotArea>
    </format>
    <format dxfId="571">
      <pivotArea outline="0" fieldPosition="0">
        <references count="2">
          <reference field="4294967294" count="1" selected="0">
            <x v="9"/>
          </reference>
          <reference field="10" count="1" selected="0" defaultSubtotal="1">
            <x v="1"/>
          </reference>
        </references>
      </pivotArea>
    </format>
    <format dxfId="570">
      <pivotArea field="10" grandRow="1" outline="0" axis="axisRow" fieldPosition="0">
        <references count="1">
          <reference field="4294967294" count="1" selected="0">
            <x v="9"/>
          </reference>
        </references>
      </pivotArea>
    </format>
    <format dxfId="569">
      <pivotArea outline="0" fieldPosition="0">
        <references count="1">
          <reference field="4294967294" count="1">
            <x v="12"/>
          </reference>
        </references>
      </pivotArea>
    </format>
    <format dxfId="568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6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66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65">
      <pivotArea dataOnly="0" labelOnly="1" outline="0" fieldPosition="0">
        <references count="1">
          <reference field="4294967294" count="1">
            <x v="12"/>
          </reference>
        </references>
      </pivotArea>
    </format>
  </formats>
  <pivotTableStyleInfo name="PivotStyleMedium12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5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outline="1" outlineData="1" multipleFieldFilters="0" rowHeaderCaption="媒体类型">
  <location ref="A5:Q7" firstHeaderRow="0" firstDataRow="1" firstDataCol="1" rowPageCount="3" colPageCount="1"/>
  <pivotFields count="71">
    <pivotField axis="axisPage" multipleItemSelectionAllowed="1" showAll="0">
      <items count="3">
        <item x="1"/>
        <item x="0"/>
        <item t="default"/>
      </items>
    </pivotField>
    <pivotField showAll="0" defaultSubtotal="0"/>
    <pivotField showAll="0"/>
    <pivotField showAll="0" defaultSubtotal="0"/>
    <pivotField showAll="0"/>
    <pivotField showAll="0"/>
    <pivotField showAll="0"/>
    <pivotField showAll="0"/>
    <pivotField axis="axisPage" multipleItemSelectionAllowed="1" showAll="0">
      <items count="3">
        <item x="1"/>
        <item x="0"/>
        <item t="default"/>
      </items>
    </pivotField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dataField="1" showAll="0" defaultSubtotal="0"/>
    <pivotField dataField="1" showAll="0" defaultSubtotal="0"/>
    <pivotField axis="axisPage" multipleItemSelectionAllowed="1" showAll="0" defaultSubtotal="0">
      <items count="2">
        <item h="1" x="1"/>
        <item x="0"/>
      </items>
    </pivotField>
    <pivotField showAll="0" defaultSubtotal="0"/>
    <pivotField dataField="1" showAll="0"/>
    <pivotField dataField="1" showAll="0"/>
    <pivotField showAll="0"/>
    <pivotField showAll="0"/>
    <pivotField showAll="0" defaultSubtotal="0"/>
    <pivotField showAll="0" defaultSubtotal="0"/>
    <pivotField showAll="0" defaultSubtotal="0"/>
    <pivotField showAll="0"/>
    <pivotField showAll="0"/>
    <pivotField dataField="1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9"/>
  </rowFields>
  <rowItems count="2">
    <i>
      <x v="1"/>
    </i>
    <i t="grand">
      <x/>
    </i>
  </rowItems>
  <colFields count="1">
    <field x="-2"/>
  </colFields>
  <col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colItems>
  <pageFields count="3">
    <pageField fld="8" hier="-1"/>
    <pageField fld="0" hier="-1"/>
    <pageField fld="13" hier="-1"/>
  </pageFields>
  <dataFields count="16">
    <dataField name=" 排期费用" fld="11" baseField="11" baseItem="1" numFmtId="177"/>
    <dataField name=" 实际费用" fld="12" baseField="11" baseItem="1" numFmtId="177"/>
    <dataField name="费用占比" fld="12" showDataAs="percentOfTotal" baseField="11" baseItem="0" numFmtId="10"/>
    <dataField name=" 转化率" fld="56" baseField="0" baseItem="0" numFmtId="10"/>
    <dataField name=" 代理曝光" fld="15" baseField="11" baseItem="14" numFmtId="3"/>
    <dataField name=" 代理点击" fld="16" baseField="11" baseItem="14" numFmtId="3"/>
    <dataField name=" UV" fld="24" baseField="11" baseItem="14" numFmtId="3"/>
    <dataField name=" 订单量" fld="34" baseField="9" baseItem="1" numFmtId="180"/>
    <dataField name=" 订单金额" fld="35" baseField="9" baseItem="1" numFmtId="180"/>
    <dataField name=" ROI+" fld="67" baseField="9" baseItem="1" numFmtId="186"/>
    <dataField name=" ROI" fld="51" baseField="0" baseItem="0" numFmtId="181"/>
    <dataField name=" ROI-" fld="66" baseField="9" baseItem="0" numFmtId="187"/>
    <dataField name="UV成本" fld="52" baseField="0" baseItem="0" numFmtId="181"/>
    <dataField name=" 新客成本" fld="68" baseField="9" baseItem="1" numFmtId="180"/>
    <dataField name="UV价值" fld="55" baseField="9" baseItem="1" numFmtId="185"/>
    <dataField name=" 代理-CPC" fld="60" baseField="0" baseItem="0" numFmtId="181"/>
  </dataFields>
  <formats count="118">
    <format dxfId="564">
      <pivotArea type="all" dataOnly="0" outline="0" fieldPosition="0"/>
    </format>
    <format dxfId="563">
      <pivotArea type="all" dataOnly="0" outline="0" fieldPosition="0"/>
    </format>
    <format dxfId="562">
      <pivotArea type="all" dataOnly="0" outline="0" fieldPosition="0"/>
    </format>
    <format dxfId="561">
      <pivotArea type="all" dataOnly="0" outline="0" fieldPosition="0"/>
    </format>
    <format dxfId="560">
      <pivotArea collapsedLevelsAreSubtotals="1" fieldPosition="0">
        <references count="1">
          <reference field="9" count="0"/>
        </references>
      </pivotArea>
    </format>
    <format dxfId="559">
      <pivotArea grandRow="1" outline="0" collapsedLevelsAreSubtotals="1" fieldPosition="0"/>
    </format>
    <format dxfId="558">
      <pivotArea type="all" dataOnly="0" outline="0" fieldPosition="0"/>
    </format>
    <format dxfId="557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55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555">
      <pivotArea outline="0" collapsedLevelsAreSubtotals="1" fieldPosition="0">
        <references count="1">
          <reference field="4294967294" count="1" selected="0">
            <x v="10"/>
          </reference>
        </references>
      </pivotArea>
    </format>
    <format dxfId="554">
      <pivotArea outline="0" collapsedLevelsAreSubtotals="1" fieldPosition="0">
        <references count="1">
          <reference field="4294967294" count="3" selected="0">
            <x v="4"/>
            <x v="5"/>
            <x v="6"/>
          </reference>
        </references>
      </pivotArea>
    </format>
    <format dxfId="553">
      <pivotArea outline="0" collapsedLevelsAreSubtotals="1" fieldPosition="0">
        <references count="1">
          <reference field="4294967294" count="2" selected="0">
            <x v="12"/>
            <x v="15"/>
          </reference>
        </references>
      </pivotArea>
    </format>
    <format dxfId="552">
      <pivotArea type="all" dataOnly="0" outline="0" fieldPosition="0"/>
    </format>
    <format dxfId="551">
      <pivotArea field="0" type="button" dataOnly="0" labelOnly="1" outline="0" axis="axisPage" fieldPosition="1"/>
    </format>
    <format dxfId="550">
      <pivotArea dataOnly="0" labelOnly="1" outline="0" fieldPosition="0">
        <references count="1">
          <reference field="0" count="0"/>
        </references>
      </pivotArea>
    </format>
    <format dxfId="549">
      <pivotArea field="0" type="button" dataOnly="0" labelOnly="1" outline="0" axis="axisPage" fieldPosition="1"/>
    </format>
    <format dxfId="548">
      <pivotArea dataOnly="0" labelOnly="1" outline="0" fieldPosition="0">
        <references count="1">
          <reference field="0" count="0"/>
        </references>
      </pivotArea>
    </format>
    <format dxfId="547">
      <pivotArea outline="0" fieldPosition="0">
        <references count="1">
          <reference field="4294967294" count="1">
            <x v="2"/>
          </reference>
        </references>
      </pivotArea>
    </format>
    <format dxfId="546">
      <pivotArea outline="0" fieldPosition="0">
        <references count="1">
          <reference field="4294967294" count="1">
            <x v="0"/>
          </reference>
        </references>
      </pivotArea>
    </format>
    <format dxfId="545">
      <pivotArea outline="0" fieldPosition="0">
        <references count="1">
          <reference field="4294967294" count="1">
            <x v="1"/>
          </reference>
        </references>
      </pivotArea>
    </format>
    <format dxfId="54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543">
      <pivotArea field="9" grandRow="1" outline="0" collapsedLevelsAreSubtotals="1" axis="axisRow" fieldPosition="0">
        <references count="1">
          <reference field="4294967294" count="1" selected="0">
            <x v="10"/>
          </reference>
        </references>
      </pivotArea>
    </format>
    <format dxfId="542">
      <pivotArea field="0" type="button" dataOnly="0" labelOnly="1" outline="0" axis="axisPage" fieldPosition="1"/>
    </format>
    <format dxfId="541">
      <pivotArea dataOnly="0" labelOnly="1" outline="0" fieldPosition="0">
        <references count="1">
          <reference field="0" count="0"/>
        </references>
      </pivotArea>
    </format>
    <format dxfId="540">
      <pivotArea field="13" type="button" dataOnly="0" labelOnly="1" outline="0" axis="axisPage" fieldPosition="2"/>
    </format>
    <format dxfId="539">
      <pivotArea dataOnly="0" labelOnly="1" outline="0" fieldPosition="0">
        <references count="1">
          <reference field="13" count="0"/>
        </references>
      </pivotArea>
    </format>
    <format dxfId="538">
      <pivotArea field="13" type="button" dataOnly="0" labelOnly="1" outline="0" axis="axisPage" fieldPosition="2"/>
    </format>
    <format dxfId="537">
      <pivotArea dataOnly="0" labelOnly="1" outline="0" fieldPosition="0">
        <references count="1">
          <reference field="13" count="0"/>
        </references>
      </pivotArea>
    </format>
    <format dxfId="536">
      <pivotArea field="13" type="button" dataOnly="0" labelOnly="1" outline="0" axis="axisPage" fieldPosition="2"/>
    </format>
    <format dxfId="535">
      <pivotArea dataOnly="0" labelOnly="1" outline="0" fieldPosition="0">
        <references count="1">
          <reference field="13" count="0"/>
        </references>
      </pivotArea>
    </format>
    <format dxfId="534">
      <pivotArea type="all" dataOnly="0" outline="0" fieldPosition="0"/>
    </format>
    <format dxfId="533">
      <pivotArea outline="0" collapsedLevelsAreSubtotals="1" fieldPosition="0"/>
    </format>
    <format dxfId="532">
      <pivotArea field="9" type="button" dataOnly="0" labelOnly="1" outline="0" axis="axisRow" fieldPosition="0"/>
    </format>
    <format dxfId="531">
      <pivotArea dataOnly="0" labelOnly="1" fieldPosition="0">
        <references count="1">
          <reference field="9" count="1">
            <x v="1"/>
          </reference>
        </references>
      </pivotArea>
    </format>
    <format dxfId="530">
      <pivotArea dataOnly="0" labelOnly="1" grandRow="1" outline="0" fieldPosition="0"/>
    </format>
    <format dxfId="529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10"/>
            <x v="12"/>
            <x v="15"/>
          </reference>
        </references>
      </pivotArea>
    </format>
    <format dxfId="528">
      <pivotArea dataOnly="0" labelOnly="1" grandRow="1" outline="0" fieldPosition="0"/>
    </format>
    <format dxfId="527">
      <pivotArea field="9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526">
      <pivotArea field="9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525">
      <pivotArea field="9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524">
      <pivotArea field="9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523">
      <pivotArea field="9" grandRow="1" outline="0" collapsedLevelsAreSubtotals="1" axis="axisRow" fieldPosition="0">
        <references count="1">
          <reference field="4294967294" count="1" selected="0">
            <x v="4"/>
          </reference>
        </references>
      </pivotArea>
    </format>
    <format dxfId="522">
      <pivotArea field="9" grandRow="1" outline="0" collapsedLevelsAreSubtotals="1" axis="axisRow" fieldPosition="0">
        <references count="1">
          <reference field="4294967294" count="1" selected="0">
            <x v="5"/>
          </reference>
        </references>
      </pivotArea>
    </format>
    <format dxfId="521">
      <pivotArea field="9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  <format dxfId="520">
      <pivotArea field="9" grandRow="1" outline="0" collapsedLevelsAreSubtotals="1" axis="axisRow" fieldPosition="0">
        <references count="1">
          <reference field="4294967294" count="1" selected="0">
            <x v="10"/>
          </reference>
        </references>
      </pivotArea>
    </format>
    <format dxfId="519">
      <pivotArea field="9" grandRow="1" outline="0" collapsedLevelsAreSubtotals="1" axis="axisRow" fieldPosition="0">
        <references count="1">
          <reference field="4294967294" count="1" selected="0">
            <x v="12"/>
          </reference>
        </references>
      </pivotArea>
    </format>
    <format dxfId="518">
      <pivotArea field="9" grandRow="1" outline="0" collapsedLevelsAreSubtotals="1" axis="axisRow" fieldPosition="0">
        <references count="1">
          <reference field="4294967294" count="1" selected="0">
            <x v="15"/>
          </reference>
        </references>
      </pivotArea>
    </format>
    <format dxfId="517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516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15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514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513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12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51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51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0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7">
      <pivotArea field="9" type="button" dataOnly="0" labelOnly="1" outline="0" axis="axisRow" fieldPosition="0"/>
    </format>
    <format dxfId="506">
      <pivotArea outline="0" fieldPosition="0">
        <references count="1">
          <reference field="4294967294" count="1">
            <x v="14"/>
          </reference>
        </references>
      </pivotArea>
    </format>
    <format dxfId="505">
      <pivotArea field="8" type="button" dataOnly="0" labelOnly="1" outline="0" axis="axisPage" fieldPosition="0"/>
    </format>
    <format dxfId="504">
      <pivotArea dataOnly="0" labelOnly="1" outline="0" fieldPosition="0">
        <references count="1">
          <reference field="8" count="0"/>
        </references>
      </pivotArea>
    </format>
    <format dxfId="503">
      <pivotArea field="8" type="button" dataOnly="0" labelOnly="1" outline="0" axis="axisPage" fieldPosition="0"/>
    </format>
    <format dxfId="502">
      <pivotArea dataOnly="0" labelOnly="1" outline="0" fieldPosition="0">
        <references count="1">
          <reference field="8" count="0"/>
        </references>
      </pivotArea>
    </format>
    <format dxfId="501">
      <pivotArea field="8" type="button" dataOnly="0" labelOnly="1" outline="0" axis="axisPage" fieldPosition="0"/>
    </format>
    <format dxfId="500">
      <pivotArea dataOnly="0" labelOnly="1" outline="0" fieldPosition="0">
        <references count="1">
          <reference field="8" count="0"/>
        </references>
      </pivotArea>
    </format>
    <format dxfId="499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498">
      <pivotArea field="9" grandRow="1" outline="0" collapsedLevelsAreSubtotals="1" axis="axisRow" fieldPosition="0">
        <references count="1">
          <reference field="4294967294" count="1" selected="0">
            <x v="14"/>
          </reference>
        </references>
      </pivotArea>
    </format>
    <format dxfId="497">
      <pivotArea outline="0" fieldPosition="0">
        <references count="1">
          <reference field="4294967294" count="1">
            <x v="11"/>
          </reference>
        </references>
      </pivotArea>
    </format>
    <format dxfId="496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495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494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493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492">
      <pivotArea collapsedLevelsAreSubtotals="1" fieldPosition="0">
        <references count="2">
          <reference field="4294967294" count="1" selected="0">
            <x v="15"/>
          </reference>
          <reference field="9" count="1">
            <x v="1"/>
          </reference>
        </references>
      </pivotArea>
    </format>
    <format dxfId="49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490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48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488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487">
      <pivotArea field="9" grandRow="1" outline="0" collapsedLevelsAreSubtotals="1" axis="axisRow" fieldPosition="0">
        <references count="1">
          <reference field="4294967294" count="1" selected="0">
            <x v="11"/>
          </reference>
        </references>
      </pivotArea>
    </format>
    <format dxfId="486">
      <pivotArea dataOnly="0" labelOnly="1" fieldPosition="0">
        <references count="1">
          <reference field="9" count="0"/>
        </references>
      </pivotArea>
    </format>
    <format dxfId="485">
      <pivotArea field="9" type="button" dataOnly="0" labelOnly="1" outline="0" axis="axisRow" fieldPosition="0"/>
    </format>
    <format dxfId="484">
      <pivotArea dataOnly="0" labelOnly="1" fieldPosition="0">
        <references count="1">
          <reference field="9" count="0"/>
        </references>
      </pivotArea>
    </format>
    <format dxfId="483">
      <pivotArea dataOnly="0" labelOnly="1" grandRow="1" outline="0" fieldPosition="0"/>
    </format>
    <format dxfId="482">
      <pivotArea outline="0" fieldPosition="0">
        <references count="1">
          <reference field="4294967294" count="1">
            <x v="9"/>
          </reference>
        </references>
      </pivotArea>
    </format>
    <format dxfId="481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480">
      <pivotArea field="9" grandRow="1" outline="0" collapsedLevelsAreSubtotals="1" axis="axisRow" fieldPosition="0">
        <references count="1">
          <reference field="4294967294" count="1" selected="0">
            <x v="9"/>
          </reference>
        </references>
      </pivotArea>
    </format>
    <format dxfId="479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478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47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476">
      <pivotArea dataOnly="0" labelOnly="1" outline="0" fieldPosition="0">
        <references count="1">
          <reference field="4294967294" count="3">
            <x v="9"/>
            <x v="10"/>
            <x v="11"/>
          </reference>
        </references>
      </pivotArea>
    </format>
    <format dxfId="475">
      <pivotArea dataOnly="0" labelOnly="1" outline="0" fieldPosition="0">
        <references count="1">
          <reference field="4294967294" count="3">
            <x v="9"/>
            <x v="10"/>
            <x v="11"/>
          </reference>
        </references>
      </pivotArea>
    </format>
    <format dxfId="474">
      <pivotArea outline="0" fieldPosition="0">
        <references count="1">
          <reference field="4294967294" count="1">
            <x v="7"/>
          </reference>
        </references>
      </pivotArea>
    </format>
    <format dxfId="473">
      <pivotArea outline="0" fieldPosition="0">
        <references count="1">
          <reference field="4294967294" count="1">
            <x v="8"/>
          </reference>
        </references>
      </pivotArea>
    </format>
    <format dxfId="472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47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470">
      <pivotArea field="9" grandRow="1" outline="0" collapsedLevelsAreSubtotals="1" axis="axisRow" fieldPosition="0">
        <references count="1">
          <reference field="4294967294" count="1" selected="0">
            <x v="7"/>
          </reference>
        </references>
      </pivotArea>
    </format>
    <format dxfId="469">
      <pivotArea field="9" grandRow="1" outline="0" collapsedLevelsAreSubtotals="1" axis="axisRow" fieldPosition="0">
        <references count="1">
          <reference field="4294967294" count="1" selected="0">
            <x v="8"/>
          </reference>
        </references>
      </pivotArea>
    </format>
    <format dxfId="468">
      <pivotArea field="9" grandRow="1" outline="0" collapsedLevelsAreSubtotals="1" axis="axisRow" fieldPosition="0">
        <references count="1">
          <reference field="4294967294" count="1" selected="0">
            <x v="12"/>
          </reference>
        </references>
      </pivotArea>
    </format>
    <format dxfId="467">
      <pivotArea field="9" grandRow="1" outline="0" collapsedLevelsAreSubtotals="1" axis="axisRow" fieldPosition="0">
        <references count="1">
          <reference field="4294967294" count="1" selected="0">
            <x v="10"/>
          </reference>
        </references>
      </pivotArea>
    </format>
    <format dxfId="466">
      <pivotArea outline="0" fieldPosition="0">
        <references count="1">
          <reference field="4294967294" count="1">
            <x v="13"/>
          </reference>
        </references>
      </pivotArea>
    </format>
    <format dxfId="465">
      <pivotArea field="9" grandRow="1" outline="0" collapsedLevelsAreSubtotals="1" axis="axisRow" fieldPosition="0">
        <references count="1">
          <reference field="4294967294" count="1" selected="0">
            <x v="13"/>
          </reference>
        </references>
      </pivotArea>
    </format>
    <format dxfId="464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46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62">
      <pivotArea field="9" type="button" dataOnly="0" labelOnly="1" outline="0" axis="axisRow" fieldPosition="0"/>
    </format>
    <format dxfId="461">
      <pivotArea dataOnly="0" labelOnly="1" fieldPosition="0">
        <references count="1">
          <reference field="9" count="1">
            <x v="1"/>
          </reference>
        </references>
      </pivotArea>
    </format>
    <format dxfId="460">
      <pivotArea dataOnly="0" labelOnly="1" grandRow="1" outline="0" fieldPosition="0"/>
    </format>
    <format dxfId="45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58">
      <pivotArea outline="0" collapsedLevelsAreSubtotals="1" fieldPosition="0">
        <references count="1">
          <reference field="4294967294" count="3" selected="0">
            <x v="9"/>
            <x v="10"/>
            <x v="11"/>
          </reference>
        </references>
      </pivotArea>
    </format>
    <format dxfId="457">
      <pivotArea outline="0" collapsedLevelsAreSubtotals="1" fieldPosition="0">
        <references count="1">
          <reference field="4294967294" count="3" selected="0">
            <x v="9"/>
            <x v="10"/>
            <x v="11"/>
          </reference>
        </references>
      </pivotArea>
    </format>
    <format dxfId="456">
      <pivotArea outline="0" collapsedLevelsAreSubtotals="1" fieldPosition="0">
        <references count="1">
          <reference field="4294967294" count="3" selected="0">
            <x v="9"/>
            <x v="10"/>
            <x v="11"/>
          </reference>
        </references>
      </pivotArea>
    </format>
    <format dxfId="455">
      <pivotArea outline="0" collapsedLevelsAreSubtotals="1" fieldPosition="0">
        <references count="1">
          <reference field="4294967294" count="3" selected="0">
            <x v="9"/>
            <x v="10"/>
            <x v="11"/>
          </reference>
        </references>
      </pivotArea>
    </format>
    <format dxfId="454">
      <pivotArea collapsedLevelsAreSubtotals="1" fieldPosition="0">
        <references count="2">
          <reference field="4294967294" count="1" selected="0">
            <x v="9"/>
          </reference>
          <reference field="9" count="1">
            <x v="1"/>
          </reference>
        </references>
      </pivotArea>
    </format>
    <format dxfId="453">
      <pivotArea field="9" grandRow="1" outline="0" collapsedLevelsAreSubtotals="1" axis="axisRow" fieldPosition="0">
        <references count="1">
          <reference field="4294967294" count="1" selected="0">
            <x v="9"/>
          </reference>
        </references>
      </pivotArea>
    </format>
    <format dxfId="452">
      <pivotArea outline="0" collapsedLevelsAreSubtotals="1" fieldPosition="0">
        <references count="1">
          <reference field="4294967294" count="3" selected="0">
            <x v="9"/>
            <x v="10"/>
            <x v="11"/>
          </reference>
        </references>
      </pivotArea>
    </format>
    <format dxfId="451">
      <pivotArea collapsedLevelsAreSubtotals="1" fieldPosition="0">
        <references count="2">
          <reference field="4294967294" count="1" selected="0">
            <x v="9"/>
          </reference>
          <reference field="9" count="1">
            <x v="1"/>
          </reference>
        </references>
      </pivotArea>
    </format>
    <format dxfId="450">
      <pivotArea field="9" grandRow="1" outline="0" collapsedLevelsAreSubtotals="1" axis="axisRow" fieldPosition="0">
        <references count="1">
          <reference field="4294967294" count="1" selected="0">
            <x v="9"/>
          </reference>
        </references>
      </pivotArea>
    </format>
    <format dxfId="449">
      <pivotArea outline="0" collapsedLevelsAreSubtotals="1" fieldPosition="0">
        <references count="1">
          <reference field="4294967294" count="3" selected="0">
            <x v="9"/>
            <x v="10"/>
            <x v="11"/>
          </reference>
        </references>
      </pivotArea>
    </format>
    <format dxfId="448">
      <pivotArea collapsedLevelsAreSubtotals="1" fieldPosition="0">
        <references count="2">
          <reference field="4294967294" count="1" selected="0">
            <x v="9"/>
          </reference>
          <reference field="9" count="1">
            <x v="1"/>
          </reference>
        </references>
      </pivotArea>
    </format>
    <format dxfId="447">
      <pivotArea field="9" grandRow="1" outline="0" collapsedLevelsAreSubtotals="1" axis="axisRow" fieldPosition="0">
        <references count="1">
          <reference field="4294967294" count="1" selected="0">
            <x v="9"/>
          </reference>
        </references>
      </pivotArea>
    </format>
  </formats>
  <pivotTableStyleInfo name="PivotStyleMedium12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 rowHeaderCaption="日期">
  <location ref="A4:AD7" firstHeaderRow="0" firstDataRow="1" firstDataCol="4" rowPageCount="2" colPageCount="1"/>
  <pivotFields count="71">
    <pivotField axis="axisRow" compact="0" outline="0" showAll="0" sortType="ascending">
      <items count="3">
        <item x="0"/>
        <item x="1"/>
        <item t="default"/>
      </items>
    </pivotField>
    <pivotField compact="0" outline="0" showAll="0" defaultSubtotal="0"/>
    <pivotField axis="axisRow" compact="0" outline="0" multipleItemSelectionAllowed="1" showAll="0">
      <items count="3">
        <item x="1"/>
        <item x="0"/>
        <item t="default"/>
      </items>
    </pivotField>
    <pivotField axis="axisRow" compact="0" outline="0" showAll="0" defaultSubtotal="0">
      <items count="2">
        <item x="1"/>
        <item x="0"/>
      </items>
    </pivotField>
    <pivotField axis="axisRow" compact="0" outline="0" showAll="0" defaultSubtotal="0">
      <items count="2">
        <item x="1"/>
        <item x="0"/>
      </items>
    </pivotField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3">
        <item x="1"/>
        <item x="0"/>
        <item t="default"/>
      </items>
    </pivotField>
    <pivotField compact="0" outline="0" multipleItemSelectionAllowed="1" showAll="0" sortType="descending" defaultSubtotal="0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14"/>
            </reference>
          </references>
        </pivotArea>
      </autoSortScope>
    </pivotField>
    <pivotField compact="0" outline="0" showAll="0" defaultSubtotal="0"/>
    <pivotField dataField="1" compact="0" outline="0" showAll="0" defaultSubtotal="0"/>
    <pivotField dataField="1" compact="0" outline="0" showAll="0" defaultSubtotal="0"/>
    <pivotField axis="axisPage" compact="0" outline="0" multipleItemSelectionAllowed="1" showAll="0" defaultSubtotal="0">
      <items count="2">
        <item x="1"/>
        <item h="1" x="0"/>
      </items>
    </pivotField>
    <pivotField compact="0" outline="0" showAll="0" defaultSubtota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/>
    <pivotField compact="0" outline="0" showAll="0"/>
    <pivotField dataField="1"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4">
    <field x="2"/>
    <field x="3"/>
    <field x="4"/>
    <field x="0"/>
  </rowFields>
  <rowItems count="3">
    <i>
      <x/>
      <x/>
      <x/>
      <x v="1"/>
    </i>
    <i t="default">
      <x/>
    </i>
    <i t="grand">
      <x/>
    </i>
  </rowItems>
  <colFields count="1">
    <field x="-2"/>
  </colFields>
  <colItems count="2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</colItems>
  <pageFields count="2">
    <pageField fld="8" hier="-1"/>
    <pageField fld="13" hier="-1"/>
  </pageFields>
  <dataFields count="26">
    <dataField name=" 排期费用" fld="11" baseField="0" baseItem="1" numFmtId="177"/>
    <dataField name=" 实际费用" fld="12" baseField="0" baseItem="1" numFmtId="177"/>
    <dataField name="费用占比" fld="12" showDataAs="percentOfTotal" baseField="0" baseItem="1" numFmtId="10"/>
    <dataField name=" 代理曝光" fld="15" baseField="0" baseItem="51" numFmtId="3"/>
    <dataField name=" 代理点击" fld="16" baseField="0" baseItem="51" numFmtId="3"/>
    <dataField name=" JD曝光" fld="21" baseField="0" baseItem="97" numFmtId="3"/>
    <dataField name=" JD点击" fld="22" baseField="0" baseItem="0" numFmtId="3"/>
    <dataField name="UV " fld="24" baseField="0" baseItem="0" numFmtId="3"/>
    <dataField name=" 访问深度" fld="59" baseField="0" baseItem="0" numFmtId="4"/>
    <dataField name=" 订单量" fld="34" baseField="0" baseItem="0" numFmtId="180"/>
    <dataField name=" 订单金额" fld="35" baseField="0" baseItem="0" numFmtId="180"/>
    <dataField name=" 客单价" fld="57" baseField="0" baseItem="0" numFmtId="180"/>
    <dataField name=" ROI+" fld="67" baseField="0" baseItem="0" numFmtId="187"/>
    <dataField name=" ROI" fld="51" baseField="0" baseItem="0" numFmtId="4"/>
    <dataField name=" ROI-" fld="66" baseField="0" baseItem="1" numFmtId="187"/>
    <dataField name=" UV成本" fld="52" baseField="0" baseItem="0" numFmtId="187"/>
    <dataField name=" 新客成本" fld="68" baseField="0" baseItem="1" numFmtId="180"/>
    <dataField name=" UV价值 " fld="55" baseField="0" baseItem="0" numFmtId="2"/>
    <dataField name=" 转化率" fld="56" baseField="0" baseItem="0" numFmtId="10"/>
    <dataField name=" JD-CPC" fld="53" baseField="0" baseItem="0" numFmtId="4"/>
    <dataField name=" 代理-CPC" fld="60" baseField="0" baseItem="0" numFmtId="181"/>
    <dataField name=" 代理-CPM" fld="58" baseField="0" baseItem="0" numFmtId="181"/>
    <dataField name=" JD/代理点击" fld="62" baseField="0" baseItem="1" numFmtId="182"/>
    <dataField name=" JD/代理曝光" fld="63" baseField="0" baseItem="1" numFmtId="182"/>
    <dataField name=" 代理点击折损" fld="64" baseField="0" baseItem="1" numFmtId="182"/>
    <dataField name=" JD点击折损" fld="65" baseField="0" baseItem="1" numFmtId="182"/>
  </dataFields>
  <formats count="107">
    <format dxfId="446">
      <pivotArea type="all" dataOnly="0" outline="0" fieldPosition="0"/>
    </format>
    <format dxfId="445">
      <pivotArea field="2" type="button" dataOnly="0" labelOnly="1" outline="0" axis="axisRow" fieldPosition="0"/>
    </format>
    <format dxfId="444">
      <pivotArea type="all" dataOnly="0" outline="0" fieldPosition="0"/>
    </format>
    <format dxfId="443">
      <pivotArea field="2" type="button" dataOnly="0" labelOnly="1" outline="0" axis="axisRow" fieldPosition="0"/>
    </format>
    <format dxfId="442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441">
      <pivotArea outline="0" collapsedLevelsAreSubtotals="1" fieldPosition="0">
        <references count="1">
          <reference field="4294967294" count="1" selected="0">
            <x v="19"/>
          </reference>
        </references>
      </pivotArea>
    </format>
    <format dxfId="440">
      <pivotArea dataOnly="0" labelOnly="1" outline="0" fieldPosition="0">
        <references count="1">
          <reference field="4294967294" count="4">
            <x v="6"/>
            <x v="7"/>
            <x v="13"/>
            <x v="19"/>
          </reference>
        </references>
      </pivotArea>
    </format>
    <format dxfId="439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38">
      <pivotArea outline="0" collapsedLevelsAreSubtotals="1" fieldPosition="0">
        <references count="1">
          <reference field="4294967294" count="1" selected="0">
            <x v="17"/>
          </reference>
        </references>
      </pivotArea>
    </format>
    <format dxfId="437">
      <pivotArea dataOnly="0" labelOnly="1" outline="0" fieldPosition="0">
        <references count="1">
          <reference field="4294967294" count="7">
            <x v="6"/>
            <x v="7"/>
            <x v="11"/>
            <x v="13"/>
            <x v="17"/>
            <x v="18"/>
            <x v="19"/>
          </reference>
        </references>
      </pivotArea>
    </format>
    <format dxfId="436">
      <pivotArea outline="0" collapsedLevelsAreSubtotals="1" fieldPosition="0">
        <references count="1">
          <reference field="4294967294" count="1" selected="0">
            <x v="11"/>
          </reference>
        </references>
      </pivotArea>
    </format>
    <format dxfId="435">
      <pivotArea outline="0" collapsedLevelsAreSubtotals="1" fieldPosition="0">
        <references count="1">
          <reference field="4294967294" count="1" selected="0">
            <x v="21"/>
          </reference>
        </references>
      </pivotArea>
    </format>
    <format dxfId="434">
      <pivotArea dataOnly="0" labelOnly="1" outline="0" fieldPosition="0">
        <references count="1">
          <reference field="4294967294" count="1">
            <x v="21"/>
          </reference>
        </references>
      </pivotArea>
    </format>
    <format dxfId="433">
      <pivotArea outline="0" collapsedLevelsAreSubtotals="1" fieldPosition="0"/>
    </format>
    <format dxfId="432">
      <pivotArea dataOnly="0" labelOnly="1" outline="0" fieldPosition="0">
        <references count="1">
          <reference field="4294967294" count="10">
            <x v="3"/>
            <x v="4"/>
            <x v="6"/>
            <x v="7"/>
            <x v="11"/>
            <x v="13"/>
            <x v="17"/>
            <x v="18"/>
            <x v="19"/>
            <x v="21"/>
          </reference>
        </references>
      </pivotArea>
    </format>
    <format dxfId="431">
      <pivotArea outline="0" collapsedLevelsAreSubtotals="1" fieldPosition="0">
        <references count="1">
          <reference field="4294967294" count="4" selected="0">
            <x v="3"/>
            <x v="4"/>
            <x v="6"/>
            <x v="7"/>
          </reference>
        </references>
      </pivotArea>
    </format>
    <format dxfId="430">
      <pivotArea dataOnly="0" labelOnly="1" outline="0" fieldPosition="0">
        <references count="1">
          <reference field="4294967294" count="4">
            <x v="3"/>
            <x v="4"/>
            <x v="6"/>
            <x v="7"/>
          </reference>
        </references>
      </pivotArea>
    </format>
    <format dxfId="429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428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427">
      <pivotArea dataOnly="0" labelOnly="1" outline="0" fieldPosition="0">
        <references count="1">
          <reference field="4294967294" count="11">
            <x v="3"/>
            <x v="4"/>
            <x v="5"/>
            <x v="6"/>
            <x v="7"/>
            <x v="11"/>
            <x v="13"/>
            <x v="17"/>
            <x v="18"/>
            <x v="19"/>
            <x v="21"/>
          </reference>
        </references>
      </pivotArea>
    </format>
    <format dxfId="426">
      <pivotArea outline="0" collapsedLevelsAreSubtotals="1" fieldPosition="0">
        <references count="1">
          <reference field="4294967294" count="1" selected="0">
            <x v="8"/>
          </reference>
        </references>
      </pivotArea>
    </format>
    <format dxfId="425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424">
      <pivotArea outline="0" collapsedLevelsAreSubtotals="1" fieldPosition="0">
        <references count="1">
          <reference field="4294967294" count="1" selected="0">
            <x v="20"/>
          </reference>
        </references>
      </pivotArea>
    </format>
    <format dxfId="423">
      <pivotArea dataOnly="0" labelOnly="1" outline="0" fieldPosition="0">
        <references count="1">
          <reference field="4294967294" count="1">
            <x v="20"/>
          </reference>
        </references>
      </pivotArea>
    </format>
    <format dxfId="422">
      <pivotArea dataOnly="0" labelOnly="1" outline="0" fieldPosition="0">
        <references count="1">
          <reference field="4294967294" count="16">
            <x v="0"/>
            <x v="1"/>
            <x v="2"/>
            <x v="3"/>
            <x v="4"/>
            <x v="5"/>
            <x v="6"/>
            <x v="7"/>
            <x v="8"/>
            <x v="11"/>
            <x v="13"/>
            <x v="17"/>
            <x v="18"/>
            <x v="19"/>
            <x v="20"/>
            <x v="21"/>
          </reference>
        </references>
      </pivotArea>
    </format>
    <format dxfId="421">
      <pivotArea dataOnly="0" labelOnly="1" outline="0" fieldPosition="0">
        <references count="1">
          <reference field="4294967294" count="16">
            <x v="0"/>
            <x v="1"/>
            <x v="2"/>
            <x v="3"/>
            <x v="4"/>
            <x v="5"/>
            <x v="6"/>
            <x v="7"/>
            <x v="8"/>
            <x v="11"/>
            <x v="13"/>
            <x v="17"/>
            <x v="18"/>
            <x v="19"/>
            <x v="20"/>
            <x v="21"/>
          </reference>
        </references>
      </pivotArea>
    </format>
    <format dxfId="420">
      <pivotArea outline="0" fieldPosition="0">
        <references count="1">
          <reference field="4294967294" count="1">
            <x v="2"/>
          </reference>
        </references>
      </pivotArea>
    </format>
    <format dxfId="419">
      <pivotArea outline="0" fieldPosition="0">
        <references count="1">
          <reference field="4294967294" count="1">
            <x v="0"/>
          </reference>
        </references>
      </pivotArea>
    </format>
    <format dxfId="418">
      <pivotArea outline="0" fieldPosition="0">
        <references count="1">
          <reference field="4294967294" count="1">
            <x v="1"/>
          </reference>
        </references>
      </pivotArea>
    </format>
    <format dxfId="417">
      <pivotArea dataOnly="0" labelOnly="1" outline="0" fieldPosition="0">
        <references count="1">
          <reference field="4294967294" count="1">
            <x v="21"/>
          </reference>
        </references>
      </pivotArea>
    </format>
    <format dxfId="416">
      <pivotArea dataOnly="0" labelOnly="1" outline="0" fieldPosition="0">
        <references count="1">
          <reference field="4294967294" count="1">
            <x v="21"/>
          </reference>
        </references>
      </pivotArea>
    </format>
    <format dxfId="415">
      <pivotArea dataOnly="0" labelOnly="1" outline="0" fieldPosition="0">
        <references count="1">
          <reference field="4294967294" count="1">
            <x v="21"/>
          </reference>
        </references>
      </pivotArea>
    </format>
    <format dxfId="414">
      <pivotArea dataOnly="0" labelOnly="1" outline="0" fieldPosition="0">
        <references count="1">
          <reference field="4294967294" count="1">
            <x v="21"/>
          </reference>
        </references>
      </pivotArea>
    </format>
    <format dxfId="413">
      <pivotArea dataOnly="0" labelOnly="1" outline="0" fieldPosition="0">
        <references count="1">
          <reference field="4294967294" count="1">
            <x v="21"/>
          </reference>
        </references>
      </pivotArea>
    </format>
    <format dxfId="412">
      <pivotArea dataOnly="0" labelOnly="1" outline="0" fieldPosition="0">
        <references count="1">
          <reference field="4294967294" count="4">
            <x v="22"/>
            <x v="23"/>
            <x v="24"/>
            <x v="25"/>
          </reference>
        </references>
      </pivotArea>
    </format>
    <format dxfId="411">
      <pivotArea dataOnly="0" labelOnly="1" outline="0" fieldPosition="0">
        <references count="1">
          <reference field="4294967294" count="4">
            <x v="22"/>
            <x v="23"/>
            <x v="24"/>
            <x v="25"/>
          </reference>
        </references>
      </pivotArea>
    </format>
    <format dxfId="410">
      <pivotArea outline="0" fieldPosition="0">
        <references count="1">
          <reference field="4294967294" count="1">
            <x v="22"/>
          </reference>
        </references>
      </pivotArea>
    </format>
    <format dxfId="409">
      <pivotArea outline="0" fieldPosition="0">
        <references count="1">
          <reference field="4294967294" count="1">
            <x v="23"/>
          </reference>
        </references>
      </pivotArea>
    </format>
    <format dxfId="408">
      <pivotArea outline="0" fieldPosition="0">
        <references count="1">
          <reference field="4294967294" count="1">
            <x v="24"/>
          </reference>
        </references>
      </pivotArea>
    </format>
    <format dxfId="407">
      <pivotArea outline="0" fieldPosition="0">
        <references count="1">
          <reference field="4294967294" count="1">
            <x v="25"/>
          </reference>
        </references>
      </pivotArea>
    </format>
    <format dxfId="406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405">
      <pivotArea outline="0" fieldPosition="0">
        <references count="1">
          <reference field="4294967294" count="1">
            <x v="11"/>
          </reference>
        </references>
      </pivotArea>
    </format>
    <format dxfId="404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403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402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401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400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399">
      <pivotArea outline="0" fieldPosition="0">
        <references count="1">
          <reference field="4294967294" count="1">
            <x v="14"/>
          </reference>
        </references>
      </pivotArea>
    </format>
    <format dxfId="398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397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396">
      <pivotArea dataOnly="0" labelOnly="1" outline="0" fieldPosition="0">
        <references count="1">
          <reference field="4294967294" count="21">
            <x v="0"/>
            <x v="1"/>
            <x v="2"/>
            <x v="3"/>
            <x v="4"/>
            <x v="5"/>
            <x v="6"/>
            <x v="7"/>
            <x v="8"/>
            <x v="11"/>
            <x v="13"/>
            <x v="14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395">
      <pivotArea dataOnly="0" labelOnly="1" outline="0" fieldPosition="0">
        <references count="1">
          <reference field="4294967294" count="21">
            <x v="0"/>
            <x v="1"/>
            <x v="2"/>
            <x v="3"/>
            <x v="4"/>
            <x v="5"/>
            <x v="6"/>
            <x v="7"/>
            <x v="8"/>
            <x v="11"/>
            <x v="13"/>
            <x v="14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394">
      <pivotArea dataOnly="0" labelOnly="1" outline="0" fieldPosition="0">
        <references count="1">
          <reference field="4294967294" count="4">
            <x v="22"/>
            <x v="23"/>
            <x v="24"/>
            <x v="25"/>
          </reference>
        </references>
      </pivotArea>
    </format>
    <format dxfId="393">
      <pivotArea dataOnly="0" labelOnly="1" outline="0" fieldPosition="0">
        <references count="1">
          <reference field="4294967294" count="4">
            <x v="22"/>
            <x v="23"/>
            <x v="24"/>
            <x v="25"/>
          </reference>
        </references>
      </pivotArea>
    </format>
    <format dxfId="392">
      <pivotArea dataOnly="0" labelOnly="1" fieldPosition="0">
        <references count="1">
          <reference field="0" count="0"/>
        </references>
      </pivotArea>
    </format>
    <format dxfId="391">
      <pivotArea dataOnly="0" labelOnly="1" fieldPosition="0">
        <references count="1">
          <reference field="0" count="0"/>
        </references>
      </pivotArea>
    </format>
    <format dxfId="390">
      <pivotArea outline="0" fieldPosition="0">
        <references count="1">
          <reference field="4294967294" count="1">
            <x v="12"/>
          </reference>
        </references>
      </pivotArea>
    </format>
    <format dxfId="389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88">
      <pivotArea outline="0" fieldPosition="0">
        <references count="1">
          <reference field="4294967294" count="1">
            <x v="15"/>
          </reference>
        </references>
      </pivotArea>
    </format>
    <format dxfId="387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386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385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384">
      <pivotArea outline="0" fieldPosition="0">
        <references count="1">
          <reference field="4294967294" count="1">
            <x v="9"/>
          </reference>
        </references>
      </pivotArea>
    </format>
    <format dxfId="38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38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381">
      <pivotArea outline="0" fieldPosition="0">
        <references count="1">
          <reference field="4294967294" count="1">
            <x v="10"/>
          </reference>
        </references>
      </pivotArea>
    </format>
    <format dxfId="380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37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378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377">
      <pivotArea dataOnly="0" labelOnly="1" outline="0" fieldPosition="0">
        <references count="1">
          <reference field="4294967294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376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375">
      <pivotArea dataOnly="0" labelOnly="1" outline="0" fieldPosition="0">
        <references count="1">
          <reference field="0" count="0"/>
        </references>
      </pivotArea>
    </format>
    <format dxfId="374">
      <pivotArea field="9" type="button" dataOnly="0" labelOnly="1" outline="0"/>
    </format>
    <format dxfId="373">
      <pivotArea field="9" type="button" dataOnly="0" labelOnly="1" outline="0"/>
    </format>
    <format dxfId="372">
      <pivotArea field="4" type="button" dataOnly="0" labelOnly="1" outline="0" axis="axisRow" fieldPosition="2"/>
    </format>
    <format dxfId="371">
      <pivotArea field="4" type="button" dataOnly="0" labelOnly="1" outline="0" axis="axisRow" fieldPosition="2"/>
    </format>
    <format dxfId="370">
      <pivotArea field="0" type="button" dataOnly="0" labelOnly="1" outline="0" axis="axisRow" fieldPosition="3"/>
    </format>
    <format dxfId="369">
      <pivotArea dataOnly="0" labelOnly="1" outline="0" fieldPosition="0">
        <references count="4">
          <reference field="0" count="1">
            <x v="1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format>
    <format dxfId="368">
      <pivotArea field="0" type="button" dataOnly="0" labelOnly="1" outline="0" axis="axisRow" fieldPosition="3"/>
    </format>
    <format dxfId="367">
      <pivotArea dataOnly="0" labelOnly="1" outline="0" fieldPosition="0">
        <references count="4">
          <reference field="0" count="1">
            <x v="1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format>
    <format dxfId="366">
      <pivotArea field="2" type="button" dataOnly="0" labelOnly="1" outline="0" axis="axisRow" fieldPosition="0"/>
    </format>
    <format dxfId="365">
      <pivotArea dataOnly="0" labelOnly="1" outline="0" fieldPosition="0">
        <references count="1">
          <reference field="2" count="1">
            <x v="0"/>
          </reference>
        </references>
      </pivotArea>
    </format>
    <format dxfId="364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363">
      <pivotArea dataOnly="0" labelOnly="1" grandRow="1" outline="0" fieldPosition="0"/>
    </format>
    <format dxfId="362">
      <pivotArea dataOnly="0" labelOnly="1" outline="0" fieldPosition="0">
        <references count="2">
          <reference field="2" count="1" selected="0">
            <x v="0"/>
          </reference>
          <reference field="3" count="1">
            <x v="0"/>
          </reference>
        </references>
      </pivotArea>
    </format>
    <format dxfId="361">
      <pivotArea field="2" type="button" dataOnly="0" labelOnly="1" outline="0" axis="axisRow" fieldPosition="0"/>
    </format>
    <format dxfId="360">
      <pivotArea dataOnly="0" labelOnly="1" outline="0" fieldPosition="0">
        <references count="1">
          <reference field="2" count="1">
            <x v="0"/>
          </reference>
        </references>
      </pivotArea>
    </format>
    <format dxfId="359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358">
      <pivotArea dataOnly="0" labelOnly="1" grandRow="1" outline="0" fieldPosition="0"/>
    </format>
    <format dxfId="357">
      <pivotArea dataOnly="0" labelOnly="1" outline="0" fieldPosition="0">
        <references count="2">
          <reference field="2" count="1" selected="0">
            <x v="0"/>
          </reference>
          <reference field="3" count="1">
            <x v="0"/>
          </reference>
        </references>
      </pivotArea>
    </format>
    <format dxfId="356">
      <pivotArea field="3" type="button" dataOnly="0" labelOnly="1" outline="0" axis="axisRow" fieldPosition="1"/>
    </format>
    <format dxfId="355">
      <pivotArea field="3" type="button" dataOnly="0" labelOnly="1" outline="0" axis="axisRow" fieldPosition="1"/>
    </format>
    <format dxfId="354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53">
      <pivotArea dataOnly="0" labelOnly="1" outline="0" fieldPosition="0">
        <references count="1">
          <reference field="4294967294" count="2">
            <x v="13"/>
            <x v="14"/>
          </reference>
        </references>
      </pivotArea>
    </format>
    <format dxfId="352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351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350">
      <pivotArea dataOnly="0" labelOnly="1" outline="0" fieldPosition="0">
        <references count="1">
          <reference field="4294967294" count="1">
            <x v="22"/>
          </reference>
        </references>
      </pivotArea>
    </format>
    <format dxfId="349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348">
      <pivotArea dataOnly="0" labelOnly="1" outline="0" fieldPosition="0">
        <references count="1">
          <reference field="4294967294" count="1">
            <x v="24"/>
          </reference>
        </references>
      </pivotArea>
    </format>
    <format dxfId="347">
      <pivotArea dataOnly="0" labelOnly="1" outline="0" fieldPosition="0">
        <references count="1">
          <reference field="4294967294" count="1">
            <x v="25"/>
          </reference>
        </references>
      </pivotArea>
    </format>
    <format dxfId="346">
      <pivotArea dataOnly="0" labelOnly="1" outline="0" fieldPosition="0">
        <references count="1">
          <reference field="4294967294" count="1">
            <x v="22"/>
          </reference>
        </references>
      </pivotArea>
    </format>
    <format dxfId="345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344">
      <pivotArea dataOnly="0" labelOnly="1" outline="0" fieldPosition="0">
        <references count="1">
          <reference field="4294967294" count="1">
            <x v="24"/>
          </reference>
        </references>
      </pivotArea>
    </format>
    <format dxfId="343">
      <pivotArea dataOnly="0" labelOnly="1" outline="0" fieldPosition="0">
        <references count="1">
          <reference field="4294967294" count="1">
            <x v="25"/>
          </reference>
        </references>
      </pivotArea>
    </format>
    <format dxfId="342">
      <pivotArea outline="0" fieldPosition="0">
        <references count="1">
          <reference field="4294967294" count="1">
            <x v="16"/>
          </reference>
        </references>
      </pivotArea>
    </format>
    <format dxfId="341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340">
      <pivotArea dataOnly="0" labelOnly="1" outline="0" fieldPosition="0">
        <references count="1">
          <reference field="4294967294" count="1">
            <x v="16"/>
          </reference>
        </references>
      </pivotArea>
    </format>
  </formats>
  <pivotTableStyleInfo name="PivotStyleMedium14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 rowHeaderCaption="媒体">
  <location ref="A4:O8" firstHeaderRow="0" firstDataRow="1" firstDataCol="3" rowPageCount="2" colPageCount="1"/>
  <pivotFields count="71">
    <pivotField axis="axisPage" compact="0" outline="0" multipleItemSelectionAllowed="1" showAll="0">
      <items count="3">
        <item x="1"/>
        <item x="0"/>
        <item t="default"/>
      </items>
    </pivotField>
    <pivotField compact="0" outline="0" showAll="0" defaultSubtotal="0"/>
    <pivotField axis="axisRow" compact="0" outline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6"/>
            </reference>
          </references>
        </pivotArea>
      </autoSortScope>
    </pivotField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3">
        <item x="1"/>
        <item x="0"/>
        <item t="default"/>
      </items>
    </pivotField>
    <pivotField compact="0" outline="0" multipleItemSelectionAllowed="1" showAll="0">
      <items count="3">
        <item x="1"/>
        <item h="1" x="0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outline="0" showAll="0"/>
    <pivotField dataField="1" compact="0" outline="0" showAll="0"/>
    <pivotField axis="axisRow" compact="0" outline="0" multipleItemSelectionAllowed="1" showAll="0" sortType="ascending">
      <items count="3">
        <item h="1"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/>
    <pivotField dataField="1"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dataField="1" compact="0" outline="0" dragToRow="0" dragToCol="0" dragToPage="0" showAll="0"/>
    <pivotField dataField="1"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13"/>
    <field x="10"/>
    <field x="2"/>
  </rowFields>
  <rowItems count="4">
    <i>
      <x v="1"/>
      <x v="1"/>
      <x/>
    </i>
    <i t="default" r="1">
      <x v="1"/>
    </i>
    <i t="default">
      <x v="1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pageFields count="2">
    <pageField fld="8" hier="-1"/>
    <pageField fld="0" hier="-1"/>
  </pageFields>
  <dataFields count="12">
    <dataField name=" 排期费用" fld="11" baseField="2" baseItem="0" numFmtId="177"/>
    <dataField name=" 实际费用" fld="12" baseField="2" baseItem="0" numFmtId="177"/>
    <dataField name=" UV" fld="24" baseField="11" baseItem="14" numFmtId="3"/>
    <dataField name=" 订单量" fld="34" baseField="2" baseItem="14" numFmtId="180"/>
    <dataField name=" 订单金额" fld="35" baseField="2" baseItem="14" numFmtId="180"/>
    <dataField name=" ROI+" fld="67" baseField="2" baseItem="14" numFmtId="186"/>
    <dataField name=" ROI" fld="51" baseField="0" baseItem="0" numFmtId="2"/>
    <dataField name=" ROI-" fld="66" baseField="2" baseItem="1" numFmtId="187"/>
    <dataField name="UV成本" fld="52" baseField="0" baseItem="0" numFmtId="2"/>
    <dataField name=" 新客成本" fld="68" baseField="2" baseItem="14" numFmtId="180"/>
    <dataField name=" UV价值" fld="55" baseField="0" baseItem="0" numFmtId="4"/>
    <dataField name=" 转化率" fld="56" baseField="0" baseItem="0" numFmtId="10"/>
  </dataFields>
  <formats count="113">
    <format dxfId="339">
      <pivotArea type="all" dataOnly="0" outline="0" fieldPosition="0"/>
    </format>
    <format dxfId="338">
      <pivotArea type="all" dataOnly="0" outline="0" fieldPosition="0"/>
    </format>
    <format dxfId="337">
      <pivotArea type="all" dataOnly="0" outline="0" fieldPosition="0"/>
    </format>
    <format dxfId="336">
      <pivotArea type="all" dataOnly="0" outline="0" fieldPosition="0"/>
    </format>
    <format dxfId="335">
      <pivotArea grandRow="1" outline="0" collapsedLevelsAreSubtotals="1" fieldPosition="0"/>
    </format>
    <format dxfId="334">
      <pivotArea type="all" dataOnly="0" outline="0" fieldPosition="0"/>
    </format>
    <format dxfId="333">
      <pivotArea outline="0" collapsedLevelsAreSubtotals="1" fieldPosition="0">
        <references count="1">
          <reference field="4294967294" count="1" selected="0">
            <x v="11"/>
          </reference>
        </references>
      </pivotArea>
    </format>
    <format dxfId="332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33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30">
      <pivotArea field="9" grandRow="1" outline="0" collapsedLevelsAreSubtotals="1">
        <references count="1">
          <reference field="4294967294" count="1" selected="0">
            <x v="11"/>
          </reference>
        </references>
      </pivotArea>
    </format>
    <format dxfId="329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328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327">
      <pivotArea outline="0" collapsedLevelsAreSubtotals="1" fieldPosition="0"/>
    </format>
    <format dxfId="326">
      <pivotArea outline="0" collapsedLevelsAreSubtotals="1" fieldPosition="0">
        <references count="1">
          <reference field="4294967294" count="1" selected="0">
            <x v="10"/>
          </reference>
        </references>
      </pivotArea>
    </format>
    <format dxfId="325">
      <pivotArea outline="0" collapsedLevelsAreSubtotals="1" fieldPosition="0">
        <references count="1">
          <reference field="4294967294" count="1" selected="0">
            <x v="8"/>
          </reference>
        </references>
      </pivotArea>
    </format>
    <format dxfId="324">
      <pivotArea field="2" grandRow="1" outline="0" collapsedLevelsAreSubtotals="1" axis="axisRow" fieldPosition="2">
        <references count="1">
          <reference field="4294967294" count="1" selected="0">
            <x v="6"/>
          </reference>
        </references>
      </pivotArea>
    </format>
    <format dxfId="323">
      <pivotArea type="all" dataOnly="0" outline="0" fieldPosition="0"/>
    </format>
    <format dxfId="322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21">
      <pivotArea field="0" type="button" dataOnly="0" labelOnly="1" outline="0" axis="axisPage" fieldPosition="1"/>
    </format>
    <format dxfId="320">
      <pivotArea dataOnly="0" labelOnly="1" outline="0" fieldPosition="0">
        <references count="1">
          <reference field="0" count="0"/>
        </references>
      </pivotArea>
    </format>
    <format dxfId="319">
      <pivotArea field="9" type="button" dataOnly="0" labelOnly="1" outline="0"/>
    </format>
    <format dxfId="318">
      <pivotArea field="0" type="button" dataOnly="0" labelOnly="1" outline="0" axis="axisPage" fieldPosition="1"/>
    </format>
    <format dxfId="317">
      <pivotArea field="9" type="button" dataOnly="0" labelOnly="1" outline="0"/>
    </format>
    <format dxfId="316">
      <pivotArea dataOnly="0" labelOnly="1" outline="0" fieldPosition="0">
        <references count="1">
          <reference field="0" count="0"/>
        </references>
      </pivotArea>
    </format>
    <format dxfId="315">
      <pivotArea outline="0" fieldPosition="0">
        <references count="1">
          <reference field="4294967294" count="1">
            <x v="0"/>
          </reference>
        </references>
      </pivotArea>
    </format>
    <format dxfId="314">
      <pivotArea outline="0" fieldPosition="0">
        <references count="1">
          <reference field="4294967294" count="1">
            <x v="1"/>
          </reference>
        </references>
      </pivotArea>
    </format>
    <format dxfId="313">
      <pivotArea field="9" type="button" dataOnly="0" labelOnly="1" outline="0"/>
    </format>
    <format dxfId="312">
      <pivotArea field="0" type="button" dataOnly="0" labelOnly="1" outline="0" axis="axisPage" fieldPosition="1"/>
    </format>
    <format dxfId="311">
      <pivotArea dataOnly="0" labelOnly="1" outline="0" fieldPosition="0">
        <references count="1">
          <reference field="0" count="0"/>
        </references>
      </pivotArea>
    </format>
    <format dxfId="310">
      <pivotArea dataOnly="0" labelOnly="1" outline="0" fieldPosition="0">
        <references count="1">
          <reference field="13" count="0"/>
        </references>
      </pivotArea>
    </format>
    <format dxfId="309">
      <pivotArea field="13" type="button" dataOnly="0" labelOnly="1" outline="0" axis="axisRow" fieldPosition="0"/>
    </format>
    <format dxfId="308">
      <pivotArea dataOnly="0" labelOnly="1" outline="0" fieldPosition="0">
        <references count="1">
          <reference field="13" count="0"/>
        </references>
      </pivotArea>
    </format>
    <format dxfId="307">
      <pivotArea field="13" type="button" dataOnly="0" labelOnly="1" outline="0" axis="axisRow" fieldPosition="0"/>
    </format>
    <format dxfId="306">
      <pivotArea dataOnly="0" labelOnly="1" outline="0" fieldPosition="0">
        <references count="1">
          <reference field="13" count="0"/>
        </references>
      </pivotArea>
    </format>
    <format dxfId="305">
      <pivotArea field="13" type="button" dataOnly="0" labelOnly="1" outline="0" axis="axisRow" fieldPosition="0"/>
    </format>
    <format dxfId="304">
      <pivotArea dataOnly="0" labelOnly="1" grandRow="1" outline="0" fieldPosition="0"/>
    </format>
    <format dxfId="303">
      <pivotArea field="10" type="button" dataOnly="0" labelOnly="1" outline="0" axis="axisRow" fieldPosition="1"/>
    </format>
    <format dxfId="302">
      <pivotArea field="13" type="button" dataOnly="0" labelOnly="1" outline="0" axis="axisRow" fieldPosition="0"/>
    </format>
    <format dxfId="301">
      <pivotArea dataOnly="0" labelOnly="1" grandRow="1" outline="0" offset="A256" fieldPosition="0"/>
    </format>
    <format dxfId="300">
      <pivotArea field="13" type="button" dataOnly="0" labelOnly="1" outline="0" axis="axisRow" fieldPosition="0"/>
    </format>
    <format dxfId="299">
      <pivotArea dataOnly="0" labelOnly="1" grandRow="1" outline="0" fieldPosition="0"/>
    </format>
    <format dxfId="29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97">
      <pivotArea type="all" dataOnly="0" outline="0" fieldPosition="0"/>
    </format>
    <format dxfId="296">
      <pivotArea outline="0" collapsedLevelsAreSubtotals="1" fieldPosition="0"/>
    </format>
    <format dxfId="295">
      <pivotArea field="13" type="button" dataOnly="0" labelOnly="1" outline="0" axis="axisRow" fieldPosition="0"/>
    </format>
    <format dxfId="294">
      <pivotArea field="10" type="button" dataOnly="0" labelOnly="1" outline="0" axis="axisRow" fieldPosition="1"/>
    </format>
    <format dxfId="293">
      <pivotArea field="2" type="button" dataOnly="0" labelOnly="1" outline="0" axis="axisRow" fieldPosition="2"/>
    </format>
    <format dxfId="292">
      <pivotArea dataOnly="0" labelOnly="1" outline="0" fieldPosition="0">
        <references count="1">
          <reference field="13" count="0"/>
        </references>
      </pivotArea>
    </format>
    <format dxfId="291">
      <pivotArea dataOnly="0" labelOnly="1" outline="0" fieldPosition="0">
        <references count="1">
          <reference field="13" count="0" defaultSubtotal="1"/>
        </references>
      </pivotArea>
    </format>
    <format dxfId="290">
      <pivotArea dataOnly="0" labelOnly="1" grandRow="1" outline="0" fieldPosition="0"/>
    </format>
    <format dxfId="289">
      <pivotArea dataOnly="0" labelOnly="1" outline="0" fieldPosition="0">
        <references count="1">
          <reference field="4294967294" count="7">
            <x v="0"/>
            <x v="1"/>
            <x v="2"/>
            <x v="6"/>
            <x v="8"/>
            <x v="10"/>
            <x v="11"/>
          </reference>
        </references>
      </pivotArea>
    </format>
    <format dxfId="288">
      <pivotArea dataOnly="0" labelOnly="1" grandRow="1" outline="0" offset="A256" fieldPosition="0"/>
    </format>
    <format dxfId="287">
      <pivotArea dataOnly="0" labelOnly="1" grandRow="1" outline="0" offset="B256" fieldPosition="0"/>
    </format>
    <format dxfId="286">
      <pivotArea field="1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285">
      <pivotArea field="13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284">
      <pivotArea field="13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283">
      <pivotArea dataOnly="0" labelOnly="1" grandRow="1" outline="0" offset="IV256" fieldPosition="0"/>
    </format>
    <format dxfId="282">
      <pivotArea field="13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  <format dxfId="281">
      <pivotArea field="13" grandRow="1" outline="0" collapsedLevelsAreSubtotals="1" axis="axisRow" fieldPosition="0">
        <references count="1">
          <reference field="4294967294" count="1" selected="0">
            <x v="8"/>
          </reference>
        </references>
      </pivotArea>
    </format>
    <format dxfId="280">
      <pivotArea field="13" grandRow="1" outline="0" collapsedLevelsAreSubtotals="1" axis="axisRow" fieldPosition="0">
        <references count="1">
          <reference field="4294967294" count="1" selected="0">
            <x v="11"/>
          </reference>
        </references>
      </pivotArea>
    </format>
    <format dxfId="279">
      <pivotArea field="13" grandRow="1" outline="0" collapsedLevelsAreSubtotals="1" axis="axisRow" fieldPosition="0">
        <references count="1">
          <reference field="4294967294" count="1" selected="0">
            <x v="10"/>
          </reference>
        </references>
      </pivotArea>
    </format>
    <format dxfId="278">
      <pivotArea field="10" type="button" dataOnly="0" labelOnly="1" outline="0" axis="axisRow" fieldPosition="1"/>
    </format>
    <format dxfId="277">
      <pivotArea field="2" type="button" dataOnly="0" labelOnly="1" outline="0" axis="axisRow" fieldPosition="2"/>
    </format>
    <format dxfId="27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7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7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72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7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270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69">
      <pivotArea field="8" type="button" dataOnly="0" labelOnly="1" outline="0" axis="axisPage" fieldPosition="0"/>
    </format>
    <format dxfId="268">
      <pivotArea dataOnly="0" labelOnly="1" outline="0" fieldPosition="0">
        <references count="1">
          <reference field="8" count="0"/>
        </references>
      </pivotArea>
    </format>
    <format dxfId="267">
      <pivotArea field="8" type="button" dataOnly="0" labelOnly="1" outline="0" axis="axisPage" fieldPosition="0"/>
    </format>
    <format dxfId="266">
      <pivotArea field="8" type="button" dataOnly="0" labelOnly="1" outline="0" axis="axisPage" fieldPosition="0"/>
    </format>
    <format dxfId="265">
      <pivotArea dataOnly="0" labelOnly="1" outline="0" fieldPosition="0">
        <references count="1">
          <reference field="8" count="0"/>
        </references>
      </pivotArea>
    </format>
    <format dxfId="264">
      <pivotArea dataOnly="0" labelOnly="1" outline="0" fieldPosition="0">
        <references count="1">
          <reference field="8" count="0"/>
        </references>
      </pivotArea>
    </format>
    <format dxfId="263">
      <pivotArea outline="0" fieldPosition="0">
        <references count="1">
          <reference field="4294967294" count="1">
            <x v="7"/>
          </reference>
        </references>
      </pivotArea>
    </format>
    <format dxfId="26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6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60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59">
      <pivotArea dataOnly="0" labelOnly="1" outline="0" fieldPosition="0">
        <references count="1">
          <reference field="4294967294" count="2">
            <x v="6"/>
            <x v="7"/>
          </reference>
        </references>
      </pivotArea>
    </format>
    <format dxfId="258">
      <pivotArea field="13" grandRow="1" outline="0" collapsedLevelsAreSubtotals="1" axis="axisRow" fieldPosition="0">
        <references count="1">
          <reference field="4294967294" count="1" selected="0">
            <x v="7"/>
          </reference>
        </references>
      </pivotArea>
    </format>
    <format dxfId="257">
      <pivotArea field="13" grandRow="1" outline="0" collapsedLevelsAreSubtotals="1" axis="axisRow" fieldPosition="0">
        <references count="1">
          <reference field="4294967294" count="1" selected="0">
            <x v="11"/>
          </reference>
        </references>
      </pivotArea>
    </format>
    <format dxfId="256">
      <pivotArea field="13" grandRow="1" outline="0" collapsedLevelsAreSubtotals="1" axis="axisRow" fieldPosition="0">
        <references count="1">
          <reference field="4294967294" count="1" selected="0">
            <x v="7"/>
          </reference>
        </references>
      </pivotArea>
    </format>
    <format dxfId="255">
      <pivotArea dataOnly="0" labelOnly="1" outline="0" fieldPosition="0">
        <references count="1">
          <reference field="4294967294" count="2">
            <x v="6"/>
            <x v="7"/>
          </reference>
        </references>
      </pivotArea>
    </format>
    <format dxfId="254">
      <pivotArea dataOnly="0" labelOnly="1" outline="0" fieldPosition="0">
        <references count="1">
          <reference field="4294967294" count="8">
            <x v="0"/>
            <x v="1"/>
            <x v="2"/>
            <x v="6"/>
            <x v="7"/>
            <x v="8"/>
            <x v="10"/>
            <x v="11"/>
          </reference>
        </references>
      </pivotArea>
    </format>
    <format dxfId="253">
      <pivotArea outline="0" fieldPosition="0">
        <references count="1">
          <reference field="4294967294" count="1">
            <x v="3"/>
          </reference>
        </references>
      </pivotArea>
    </format>
    <format dxfId="252">
      <pivotArea outline="0" fieldPosition="0">
        <references count="1">
          <reference field="4294967294" count="1">
            <x v="4"/>
          </reference>
        </references>
      </pivotArea>
    </format>
    <format dxfId="251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5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49">
      <pivotArea field="13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248">
      <pivotArea field="13" grandRow="1" outline="0" collapsedLevelsAreSubtotals="1" axis="axisRow" fieldPosition="0">
        <references count="1">
          <reference field="4294967294" count="1" selected="0">
            <x v="4"/>
          </reference>
        </references>
      </pivotArea>
    </format>
    <format dxfId="24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46">
      <pivotArea field="13" grandRow="1" outline="0" collapsedLevelsAreSubtotals="1" axis="axisRow" fieldPosition="0">
        <references count="1">
          <reference field="4294967294" count="1" selected="0">
            <x v="5"/>
          </reference>
        </references>
      </pivotArea>
    </format>
    <format dxfId="245">
      <pivotArea outline="0" fieldPosition="0">
        <references count="1">
          <reference field="4294967294" count="1">
            <x v="5"/>
          </reference>
        </references>
      </pivotArea>
    </format>
    <format dxfId="24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43">
      <pivotArea field="13" grandRow="1" outline="0" collapsedLevelsAreSubtotals="1" axis="axisRow" fieldPosition="0">
        <references count="1">
          <reference field="4294967294" count="1" selected="0">
            <x v="5"/>
          </reference>
        </references>
      </pivotArea>
    </format>
    <format dxfId="242">
      <pivotArea outline="0" fieldPosition="0">
        <references count="1">
          <reference field="4294967294" count="1">
            <x v="9"/>
          </reference>
        </references>
      </pivotArea>
    </format>
    <format dxfId="241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40">
      <pivotArea field="13" grandRow="1" outline="0" collapsedLevelsAreSubtotals="1" axis="axisRow" fieldPosition="0">
        <references count="1">
          <reference field="4294967294" count="1" selected="0">
            <x v="9"/>
          </reference>
        </references>
      </pivotArea>
    </format>
    <format dxfId="239">
      <pivotArea outline="0" collapsedLevelsAreSubtotals="1" fieldPosition="0">
        <references count="1">
          <reference field="4294967294" count="7" selected="0">
            <x v="5"/>
            <x v="6"/>
            <x v="7"/>
            <x v="8"/>
            <x v="9"/>
            <x v="10"/>
            <x v="11"/>
          </reference>
        </references>
      </pivotArea>
    </format>
    <format dxfId="238">
      <pivotArea field="13" type="button" dataOnly="0" labelOnly="1" outline="0" axis="axisRow" fieldPosition="0"/>
    </format>
    <format dxfId="237">
      <pivotArea field="10" type="button" dataOnly="0" labelOnly="1" outline="0" axis="axisRow" fieldPosition="1"/>
    </format>
    <format dxfId="236">
      <pivotArea field="2" type="button" dataOnly="0" labelOnly="1" outline="0" axis="axisRow" fieldPosition="2"/>
    </format>
    <format dxfId="235">
      <pivotArea dataOnly="0" labelOnly="1" outline="0" fieldPosition="0">
        <references count="1">
          <reference field="13" count="0"/>
        </references>
      </pivotArea>
    </format>
    <format dxfId="234">
      <pivotArea dataOnly="0" labelOnly="1" outline="0" fieldPosition="0">
        <references count="1">
          <reference field="13" count="0" defaultSubtotal="1"/>
        </references>
      </pivotArea>
    </format>
    <format dxfId="233">
      <pivotArea dataOnly="0" labelOnly="1" grandRow="1" outline="0" fieldPosition="0"/>
    </format>
    <format dxfId="232">
      <pivotArea field="13" type="button" dataOnly="0" labelOnly="1" outline="0" axis="axisRow" fieldPosition="0"/>
    </format>
    <format dxfId="231">
      <pivotArea field="10" type="button" dataOnly="0" labelOnly="1" outline="0" axis="axisRow" fieldPosition="1"/>
    </format>
    <format dxfId="230">
      <pivotArea field="2" type="button" dataOnly="0" labelOnly="1" outline="0" axis="axisRow" fieldPosition="2"/>
    </format>
    <format dxfId="229">
      <pivotArea dataOnly="0" labelOnly="1" outline="0" fieldPosition="0">
        <references count="1">
          <reference field="13" count="0"/>
        </references>
      </pivotArea>
    </format>
    <format dxfId="228">
      <pivotArea dataOnly="0" labelOnly="1" outline="0" fieldPosition="0">
        <references count="1">
          <reference field="13" count="0" defaultSubtotal="1"/>
        </references>
      </pivotArea>
    </format>
    <format dxfId="227">
      <pivotArea dataOnly="0" labelOnly="1" grandRow="1" outline="0" fieldPosition="0"/>
    </format>
  </formats>
  <pivotTableStyleInfo name="PivotStyleMedium14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 rowHeaderCaption="日期">
  <location ref="A4:AD7" firstHeaderRow="0" firstDataRow="1" firstDataCol="4" rowPageCount="2" colPageCount="1"/>
  <pivotFields count="71">
    <pivotField axis="axisRow" compact="0" outline="0" showAll="0" sortType="ascending">
      <items count="3">
        <item x="0"/>
        <item x="1"/>
        <item t="default"/>
      </items>
    </pivotField>
    <pivotField compact="0" outline="0" showAll="0" defaultSubtotal="0"/>
    <pivotField axis="axisRow" compact="0" outline="0" multipleItemSelectionAllowed="1" showAll="0">
      <items count="3">
        <item x="1"/>
        <item x="0"/>
        <item t="default"/>
      </items>
    </pivotField>
    <pivotField axis="axisRow" compact="0" outline="0" showAll="0" defaultSubtotal="0">
      <items count="2">
        <item x="1"/>
        <item x="0"/>
      </items>
    </pivotField>
    <pivotField axis="axisRow" compact="0" outline="0" showAll="0" defaultSubtotal="0">
      <items count="2">
        <item x="1"/>
        <item x="0"/>
      </items>
    </pivotField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3">
        <item x="1"/>
        <item x="0"/>
        <item t="default"/>
      </items>
    </pivotField>
    <pivotField compact="0" outline="0" multipleItemSelectionAllowed="1" showAll="0" sortType="descending" defaultSubtotal="0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14"/>
            </reference>
          </references>
        </pivotArea>
      </autoSortScope>
    </pivotField>
    <pivotField compact="0" outline="0" showAll="0" defaultSubtotal="0"/>
    <pivotField dataField="1" compact="0" outline="0" showAll="0" defaultSubtotal="0"/>
    <pivotField dataField="1" compact="0" outline="0" showAll="0" defaultSubtotal="0"/>
    <pivotField axis="axisPage" compact="0" outline="0" multipleItemSelectionAllowed="1" showAll="0" defaultSubtotal="0">
      <items count="2">
        <item x="1"/>
        <item h="1" x="0"/>
      </items>
    </pivotField>
    <pivotField compact="0" outline="0" showAll="0" defaultSubtota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/>
    <pivotField compact="0" outline="0" showAll="0"/>
    <pivotField dataField="1"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4">
    <field x="2"/>
    <field x="3"/>
    <field x="4"/>
    <field x="0"/>
  </rowFields>
  <rowItems count="3">
    <i>
      <x/>
      <x/>
      <x/>
      <x v="1"/>
    </i>
    <i t="default">
      <x/>
    </i>
    <i t="grand">
      <x/>
    </i>
  </rowItems>
  <colFields count="1">
    <field x="-2"/>
  </colFields>
  <colItems count="2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</colItems>
  <pageFields count="2">
    <pageField fld="8" hier="-1"/>
    <pageField fld="13" hier="-1"/>
  </pageFields>
  <dataFields count="26">
    <dataField name=" 排期费用" fld="11" baseField="0" baseItem="1" numFmtId="177"/>
    <dataField name=" 实际费用" fld="12" baseField="0" baseItem="1" numFmtId="177"/>
    <dataField name="费用占比" fld="12" showDataAs="percentOfTotal" baseField="0" baseItem="1" numFmtId="10"/>
    <dataField name=" 代理曝光" fld="15" baseField="0" baseItem="51" numFmtId="3"/>
    <dataField name=" 代理点击" fld="16" baseField="0" baseItem="51" numFmtId="3"/>
    <dataField name=" JD曝光" fld="21" baseField="0" baseItem="97" numFmtId="3"/>
    <dataField name=" JD点击" fld="22" baseField="0" baseItem="0" numFmtId="3"/>
    <dataField name="UV " fld="24" baseField="0" baseItem="0" numFmtId="3"/>
    <dataField name=" 访问深度" fld="59" baseField="0" baseItem="0" numFmtId="4"/>
    <dataField name=" 订单量" fld="34" baseField="0" baseItem="0" numFmtId="180"/>
    <dataField name=" 订单金额" fld="35" baseField="0" baseItem="0" numFmtId="180"/>
    <dataField name=" 客单价" fld="57" baseField="0" baseItem="0" numFmtId="180"/>
    <dataField name=" ROI+" fld="67" baseField="0" baseItem="0" numFmtId="187"/>
    <dataField name=" ROI" fld="51" baseField="0" baseItem="0" numFmtId="4"/>
    <dataField name=" ROI-" fld="66" baseField="0" baseItem="1" numFmtId="187"/>
    <dataField name=" UV成本" fld="52" baseField="0" baseItem="0" numFmtId="187"/>
    <dataField name=" 新客成本" fld="68" baseField="0" baseItem="2" numFmtId="180"/>
    <dataField name=" UV价值 " fld="55" baseField="0" baseItem="0" numFmtId="2"/>
    <dataField name=" 转化率" fld="56" baseField="0" baseItem="0" numFmtId="10"/>
    <dataField name=" JD-CPC" fld="53" baseField="0" baseItem="0" numFmtId="4"/>
    <dataField name=" 代理-CPC" fld="60" baseField="0" baseItem="0" numFmtId="181"/>
    <dataField name=" 代理-CPM" fld="58" baseField="0" baseItem="0" numFmtId="181"/>
    <dataField name=" JD/代理点击" fld="62" baseField="0" baseItem="1" numFmtId="182"/>
    <dataField name=" JD/代理曝光" fld="63" baseField="0" baseItem="1" numFmtId="182"/>
    <dataField name=" 代理点击折损" fld="64" baseField="0" baseItem="1" numFmtId="182"/>
    <dataField name=" JD点击折损" fld="65" baseField="0" baseItem="1" numFmtId="182"/>
  </dataFields>
  <formats count="112">
    <format dxfId="226">
      <pivotArea type="all" dataOnly="0" outline="0" fieldPosition="0"/>
    </format>
    <format dxfId="225">
      <pivotArea field="2" type="button" dataOnly="0" labelOnly="1" outline="0" axis="axisRow" fieldPosition="0"/>
    </format>
    <format dxfId="224">
      <pivotArea type="all" dataOnly="0" outline="0" fieldPosition="0"/>
    </format>
    <format dxfId="223">
      <pivotArea field="2" type="button" dataOnly="0" labelOnly="1" outline="0" axis="axisRow" fieldPosition="0"/>
    </format>
    <format dxfId="222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221">
      <pivotArea outline="0" collapsedLevelsAreSubtotals="1" fieldPosition="0">
        <references count="1">
          <reference field="4294967294" count="1" selected="0">
            <x v="19"/>
          </reference>
        </references>
      </pivotArea>
    </format>
    <format dxfId="220">
      <pivotArea dataOnly="0" labelOnly="1" outline="0" fieldPosition="0">
        <references count="1">
          <reference field="4294967294" count="4">
            <x v="6"/>
            <x v="7"/>
            <x v="13"/>
            <x v="19"/>
          </reference>
        </references>
      </pivotArea>
    </format>
    <format dxfId="219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218">
      <pivotArea outline="0" collapsedLevelsAreSubtotals="1" fieldPosition="0">
        <references count="1">
          <reference field="4294967294" count="1" selected="0">
            <x v="17"/>
          </reference>
        </references>
      </pivotArea>
    </format>
    <format dxfId="217">
      <pivotArea dataOnly="0" labelOnly="1" outline="0" fieldPosition="0">
        <references count="1">
          <reference field="4294967294" count="7">
            <x v="6"/>
            <x v="7"/>
            <x v="11"/>
            <x v="13"/>
            <x v="17"/>
            <x v="18"/>
            <x v="19"/>
          </reference>
        </references>
      </pivotArea>
    </format>
    <format dxfId="216">
      <pivotArea outline="0" collapsedLevelsAreSubtotals="1" fieldPosition="0">
        <references count="1">
          <reference field="4294967294" count="1" selected="0">
            <x v="11"/>
          </reference>
        </references>
      </pivotArea>
    </format>
    <format dxfId="215">
      <pivotArea outline="0" collapsedLevelsAreSubtotals="1" fieldPosition="0">
        <references count="1">
          <reference field="4294967294" count="1" selected="0">
            <x v="21"/>
          </reference>
        </references>
      </pivotArea>
    </format>
    <format dxfId="214">
      <pivotArea dataOnly="0" labelOnly="1" outline="0" fieldPosition="0">
        <references count="1">
          <reference field="4294967294" count="1">
            <x v="21"/>
          </reference>
        </references>
      </pivotArea>
    </format>
    <format dxfId="213">
      <pivotArea outline="0" collapsedLevelsAreSubtotals="1" fieldPosition="0"/>
    </format>
    <format dxfId="212">
      <pivotArea dataOnly="0" labelOnly="1" outline="0" fieldPosition="0">
        <references count="1">
          <reference field="4294967294" count="10">
            <x v="3"/>
            <x v="4"/>
            <x v="6"/>
            <x v="7"/>
            <x v="11"/>
            <x v="13"/>
            <x v="17"/>
            <x v="18"/>
            <x v="19"/>
            <x v="21"/>
          </reference>
        </references>
      </pivotArea>
    </format>
    <format dxfId="211">
      <pivotArea outline="0" collapsedLevelsAreSubtotals="1" fieldPosition="0">
        <references count="1">
          <reference field="4294967294" count="4" selected="0">
            <x v="3"/>
            <x v="4"/>
            <x v="6"/>
            <x v="7"/>
          </reference>
        </references>
      </pivotArea>
    </format>
    <format dxfId="210">
      <pivotArea dataOnly="0" labelOnly="1" outline="0" fieldPosition="0">
        <references count="1">
          <reference field="4294967294" count="4">
            <x v="3"/>
            <x v="4"/>
            <x v="6"/>
            <x v="7"/>
          </reference>
        </references>
      </pivotArea>
    </format>
    <format dxfId="209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208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07">
      <pivotArea dataOnly="0" labelOnly="1" outline="0" fieldPosition="0">
        <references count="1">
          <reference field="4294967294" count="11">
            <x v="3"/>
            <x v="4"/>
            <x v="5"/>
            <x v="6"/>
            <x v="7"/>
            <x v="11"/>
            <x v="13"/>
            <x v="17"/>
            <x v="18"/>
            <x v="19"/>
            <x v="21"/>
          </reference>
        </references>
      </pivotArea>
    </format>
    <format dxfId="206">
      <pivotArea outline="0" collapsedLevelsAreSubtotals="1" fieldPosition="0">
        <references count="1">
          <reference field="4294967294" count="1" selected="0">
            <x v="8"/>
          </reference>
        </references>
      </pivotArea>
    </format>
    <format dxfId="205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04">
      <pivotArea outline="0" collapsedLevelsAreSubtotals="1" fieldPosition="0">
        <references count="1">
          <reference field="4294967294" count="1" selected="0">
            <x v="20"/>
          </reference>
        </references>
      </pivotArea>
    </format>
    <format dxfId="203">
      <pivotArea dataOnly="0" labelOnly="1" outline="0" fieldPosition="0">
        <references count="1">
          <reference field="4294967294" count="1">
            <x v="20"/>
          </reference>
        </references>
      </pivotArea>
    </format>
    <format dxfId="202">
      <pivotArea dataOnly="0" labelOnly="1" outline="0" fieldPosition="0">
        <references count="1">
          <reference field="4294967294" count="16">
            <x v="0"/>
            <x v="1"/>
            <x v="2"/>
            <x v="3"/>
            <x v="4"/>
            <x v="5"/>
            <x v="6"/>
            <x v="7"/>
            <x v="8"/>
            <x v="11"/>
            <x v="13"/>
            <x v="17"/>
            <x v="18"/>
            <x v="19"/>
            <x v="20"/>
            <x v="21"/>
          </reference>
        </references>
      </pivotArea>
    </format>
    <format dxfId="201">
      <pivotArea dataOnly="0" labelOnly="1" outline="0" fieldPosition="0">
        <references count="1">
          <reference field="4294967294" count="16">
            <x v="0"/>
            <x v="1"/>
            <x v="2"/>
            <x v="3"/>
            <x v="4"/>
            <x v="5"/>
            <x v="6"/>
            <x v="7"/>
            <x v="8"/>
            <x v="11"/>
            <x v="13"/>
            <x v="17"/>
            <x v="18"/>
            <x v="19"/>
            <x v="20"/>
            <x v="21"/>
          </reference>
        </references>
      </pivotArea>
    </format>
    <format dxfId="200">
      <pivotArea outline="0" fieldPosition="0">
        <references count="1">
          <reference field="4294967294" count="1">
            <x v="2"/>
          </reference>
        </references>
      </pivotArea>
    </format>
    <format dxfId="199">
      <pivotArea outline="0" fieldPosition="0">
        <references count="1">
          <reference field="4294967294" count="1">
            <x v="0"/>
          </reference>
        </references>
      </pivotArea>
    </format>
    <format dxfId="198">
      <pivotArea outline="0" fieldPosition="0">
        <references count="1">
          <reference field="4294967294" count="1">
            <x v="1"/>
          </reference>
        </references>
      </pivotArea>
    </format>
    <format dxfId="197">
      <pivotArea dataOnly="0" labelOnly="1" outline="0" fieldPosition="0">
        <references count="1">
          <reference field="4294967294" count="1">
            <x v="21"/>
          </reference>
        </references>
      </pivotArea>
    </format>
    <format dxfId="196">
      <pivotArea dataOnly="0" labelOnly="1" outline="0" fieldPosition="0">
        <references count="1">
          <reference field="4294967294" count="1">
            <x v="21"/>
          </reference>
        </references>
      </pivotArea>
    </format>
    <format dxfId="195">
      <pivotArea dataOnly="0" labelOnly="1" outline="0" fieldPosition="0">
        <references count="1">
          <reference field="4294967294" count="1">
            <x v="21"/>
          </reference>
        </references>
      </pivotArea>
    </format>
    <format dxfId="194">
      <pivotArea dataOnly="0" labelOnly="1" outline="0" fieldPosition="0">
        <references count="1">
          <reference field="4294967294" count="1">
            <x v="21"/>
          </reference>
        </references>
      </pivotArea>
    </format>
    <format dxfId="193">
      <pivotArea dataOnly="0" labelOnly="1" outline="0" fieldPosition="0">
        <references count="1">
          <reference field="4294967294" count="1">
            <x v="21"/>
          </reference>
        </references>
      </pivotArea>
    </format>
    <format dxfId="192">
      <pivotArea dataOnly="0" labelOnly="1" outline="0" fieldPosition="0">
        <references count="1">
          <reference field="4294967294" count="4">
            <x v="22"/>
            <x v="23"/>
            <x v="24"/>
            <x v="25"/>
          </reference>
        </references>
      </pivotArea>
    </format>
    <format dxfId="191">
      <pivotArea dataOnly="0" labelOnly="1" outline="0" fieldPosition="0">
        <references count="1">
          <reference field="4294967294" count="4">
            <x v="22"/>
            <x v="23"/>
            <x v="24"/>
            <x v="25"/>
          </reference>
        </references>
      </pivotArea>
    </format>
    <format dxfId="190">
      <pivotArea outline="0" fieldPosition="0">
        <references count="1">
          <reference field="4294967294" count="1">
            <x v="22"/>
          </reference>
        </references>
      </pivotArea>
    </format>
    <format dxfId="189">
      <pivotArea outline="0" fieldPosition="0">
        <references count="1">
          <reference field="4294967294" count="1">
            <x v="23"/>
          </reference>
        </references>
      </pivotArea>
    </format>
    <format dxfId="188">
      <pivotArea outline="0" fieldPosition="0">
        <references count="1">
          <reference field="4294967294" count="1">
            <x v="24"/>
          </reference>
        </references>
      </pivotArea>
    </format>
    <format dxfId="187">
      <pivotArea outline="0" fieldPosition="0">
        <references count="1">
          <reference field="4294967294" count="1">
            <x v="25"/>
          </reference>
        </references>
      </pivotArea>
    </format>
    <format dxfId="186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185">
      <pivotArea outline="0" fieldPosition="0">
        <references count="1">
          <reference field="4294967294" count="1">
            <x v="11"/>
          </reference>
        </references>
      </pivotArea>
    </format>
    <format dxfId="184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83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82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81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80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79">
      <pivotArea outline="0" fieldPosition="0">
        <references count="1">
          <reference field="4294967294" count="1">
            <x v="14"/>
          </reference>
        </references>
      </pivotArea>
    </format>
    <format dxfId="178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177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176">
      <pivotArea dataOnly="0" labelOnly="1" outline="0" fieldPosition="0">
        <references count="1">
          <reference field="4294967294" count="21">
            <x v="0"/>
            <x v="1"/>
            <x v="2"/>
            <x v="3"/>
            <x v="4"/>
            <x v="5"/>
            <x v="6"/>
            <x v="7"/>
            <x v="8"/>
            <x v="11"/>
            <x v="13"/>
            <x v="14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175">
      <pivotArea dataOnly="0" labelOnly="1" outline="0" fieldPosition="0">
        <references count="1">
          <reference field="4294967294" count="21">
            <x v="0"/>
            <x v="1"/>
            <x v="2"/>
            <x v="3"/>
            <x v="4"/>
            <x v="5"/>
            <x v="6"/>
            <x v="7"/>
            <x v="8"/>
            <x v="11"/>
            <x v="13"/>
            <x v="14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174">
      <pivotArea dataOnly="0" labelOnly="1" outline="0" fieldPosition="0">
        <references count="1">
          <reference field="4294967294" count="4">
            <x v="22"/>
            <x v="23"/>
            <x v="24"/>
            <x v="25"/>
          </reference>
        </references>
      </pivotArea>
    </format>
    <format dxfId="173">
      <pivotArea dataOnly="0" labelOnly="1" outline="0" fieldPosition="0">
        <references count="1">
          <reference field="4294967294" count="4">
            <x v="22"/>
            <x v="23"/>
            <x v="24"/>
            <x v="25"/>
          </reference>
        </references>
      </pivotArea>
    </format>
    <format dxfId="172">
      <pivotArea dataOnly="0" labelOnly="1" fieldPosition="0">
        <references count="1">
          <reference field="0" count="0"/>
        </references>
      </pivotArea>
    </format>
    <format dxfId="171">
      <pivotArea dataOnly="0" labelOnly="1" fieldPosition="0">
        <references count="1">
          <reference field="0" count="0"/>
        </references>
      </pivotArea>
    </format>
    <format dxfId="170">
      <pivotArea outline="0" fieldPosition="0">
        <references count="1">
          <reference field="4294967294" count="1">
            <x v="12"/>
          </reference>
        </references>
      </pivotArea>
    </format>
    <format dxfId="169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68">
      <pivotArea outline="0" fieldPosition="0">
        <references count="1">
          <reference field="4294967294" count="1">
            <x v="15"/>
          </reference>
        </references>
      </pivotArea>
    </format>
    <format dxfId="167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166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165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164">
      <pivotArea outline="0" fieldPosition="0">
        <references count="1">
          <reference field="4294967294" count="1">
            <x v="9"/>
          </reference>
        </references>
      </pivotArea>
    </format>
    <format dxfId="16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6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61">
      <pivotArea outline="0" fieldPosition="0">
        <references count="1">
          <reference field="4294967294" count="1">
            <x v="10"/>
          </reference>
        </references>
      </pivotArea>
    </format>
    <format dxfId="160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5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58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157">
      <pivotArea dataOnly="0" labelOnly="1" outline="0" fieldPosition="0">
        <references count="1">
          <reference field="4294967294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156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155">
      <pivotArea dataOnly="0" labelOnly="1" outline="0" fieldPosition="0">
        <references count="1">
          <reference field="0" count="0"/>
        </references>
      </pivotArea>
    </format>
    <format dxfId="154">
      <pivotArea field="9" type="button" dataOnly="0" labelOnly="1" outline="0"/>
    </format>
    <format dxfId="153">
      <pivotArea field="9" type="button" dataOnly="0" labelOnly="1" outline="0"/>
    </format>
    <format dxfId="152">
      <pivotArea field="4" type="button" dataOnly="0" labelOnly="1" outline="0" axis="axisRow" fieldPosition="2"/>
    </format>
    <format dxfId="151">
      <pivotArea field="4" type="button" dataOnly="0" labelOnly="1" outline="0" axis="axisRow" fieldPosition="2"/>
    </format>
    <format dxfId="150">
      <pivotArea field="0" type="button" dataOnly="0" labelOnly="1" outline="0" axis="axisRow" fieldPosition="3"/>
    </format>
    <format dxfId="149">
      <pivotArea dataOnly="0" labelOnly="1" outline="0" fieldPosition="0">
        <references count="4">
          <reference field="0" count="1">
            <x v="1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format>
    <format dxfId="148">
      <pivotArea field="0" type="button" dataOnly="0" labelOnly="1" outline="0" axis="axisRow" fieldPosition="3"/>
    </format>
    <format dxfId="147">
      <pivotArea dataOnly="0" labelOnly="1" outline="0" fieldPosition="0">
        <references count="4">
          <reference field="0" count="1">
            <x v="1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format>
    <format dxfId="146">
      <pivotArea field="2" type="button" dataOnly="0" labelOnly="1" outline="0" axis="axisRow" fieldPosition="0"/>
    </format>
    <format dxfId="145">
      <pivotArea dataOnly="0" labelOnly="1" outline="0" fieldPosition="0">
        <references count="1">
          <reference field="2" count="1">
            <x v="0"/>
          </reference>
        </references>
      </pivotArea>
    </format>
    <format dxfId="144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143">
      <pivotArea dataOnly="0" labelOnly="1" grandRow="1" outline="0" fieldPosition="0"/>
    </format>
    <format dxfId="142">
      <pivotArea dataOnly="0" labelOnly="1" outline="0" fieldPosition="0">
        <references count="2">
          <reference field="2" count="1" selected="0">
            <x v="0"/>
          </reference>
          <reference field="3" count="1">
            <x v="0"/>
          </reference>
        </references>
      </pivotArea>
    </format>
    <format dxfId="141">
      <pivotArea field="2" type="button" dataOnly="0" labelOnly="1" outline="0" axis="axisRow" fieldPosition="0"/>
    </format>
    <format dxfId="140">
      <pivotArea dataOnly="0" labelOnly="1" outline="0" fieldPosition="0">
        <references count="1">
          <reference field="2" count="1">
            <x v="0"/>
          </reference>
        </references>
      </pivotArea>
    </format>
    <format dxfId="139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138">
      <pivotArea dataOnly="0" labelOnly="1" grandRow="1" outline="0" fieldPosition="0"/>
    </format>
    <format dxfId="137">
      <pivotArea dataOnly="0" labelOnly="1" outline="0" fieldPosition="0">
        <references count="2">
          <reference field="2" count="1" selected="0">
            <x v="0"/>
          </reference>
          <reference field="3" count="1">
            <x v="0"/>
          </reference>
        </references>
      </pivotArea>
    </format>
    <format dxfId="136">
      <pivotArea field="3" type="button" dataOnly="0" labelOnly="1" outline="0" axis="axisRow" fieldPosition="1"/>
    </format>
    <format dxfId="135">
      <pivotArea field="3" type="button" dataOnly="0" labelOnly="1" outline="0" axis="axisRow" fieldPosition="1"/>
    </format>
    <format dxfId="134">
      <pivotArea dataOnly="0" labelOnly="1" outline="0" fieldPosition="0">
        <references count="1">
          <reference field="4294967294" count="1">
            <x v="22"/>
          </reference>
        </references>
      </pivotArea>
    </format>
    <format dxfId="133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132">
      <pivotArea dataOnly="0" labelOnly="1" outline="0" fieldPosition="0">
        <references count="1">
          <reference field="4294967294" count="1">
            <x v="24"/>
          </reference>
        </references>
      </pivotArea>
    </format>
    <format dxfId="131">
      <pivotArea dataOnly="0" labelOnly="1" outline="0" fieldPosition="0">
        <references count="1">
          <reference field="4294967294" count="1">
            <x v="25"/>
          </reference>
        </references>
      </pivotArea>
    </format>
    <format dxfId="130">
      <pivotArea dataOnly="0" labelOnly="1" outline="0" fieldPosition="0">
        <references count="1">
          <reference field="4294967294" count="1">
            <x v="22"/>
          </reference>
        </references>
      </pivotArea>
    </format>
    <format dxfId="129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128">
      <pivotArea dataOnly="0" labelOnly="1" outline="0" fieldPosition="0">
        <references count="1">
          <reference field="4294967294" count="1">
            <x v="24"/>
          </reference>
        </references>
      </pivotArea>
    </format>
    <format dxfId="127">
      <pivotArea dataOnly="0" labelOnly="1" outline="0" fieldPosition="0">
        <references count="1">
          <reference field="4294967294" count="1">
            <x v="25"/>
          </reference>
        </references>
      </pivotArea>
    </format>
    <format dxfId="126">
      <pivotArea dataOnly="0" labelOnly="1" outline="0" fieldPosition="0">
        <references count="1">
          <reference field="4294967294" count="3">
            <x v="12"/>
            <x v="13"/>
            <x v="14"/>
          </reference>
        </references>
      </pivotArea>
    </format>
    <format dxfId="125">
      <pivotArea dataOnly="0" labelOnly="1" outline="0" fieldPosition="0">
        <references count="1">
          <reference field="4294967294" count="1">
            <x v="22"/>
          </reference>
        </references>
      </pivotArea>
    </format>
    <format dxfId="124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123">
      <pivotArea dataOnly="0" labelOnly="1" outline="0" fieldPosition="0">
        <references count="1">
          <reference field="4294967294" count="1">
            <x v="24"/>
          </reference>
        </references>
      </pivotArea>
    </format>
    <format dxfId="122">
      <pivotArea dataOnly="0" labelOnly="1" outline="0" fieldPosition="0">
        <references count="1">
          <reference field="4294967294" count="1">
            <x v="25"/>
          </reference>
        </references>
      </pivotArea>
    </format>
    <format dxfId="121">
      <pivotArea dataOnly="0" labelOnly="1" outline="0" fieldPosition="0">
        <references count="1">
          <reference field="4294967294" count="1">
            <x v="22"/>
          </reference>
        </references>
      </pivotArea>
    </format>
    <format dxfId="120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119">
      <pivotArea dataOnly="0" labelOnly="1" outline="0" fieldPosition="0">
        <references count="1">
          <reference field="4294967294" count="1">
            <x v="24"/>
          </reference>
        </references>
      </pivotArea>
    </format>
    <format dxfId="118">
      <pivotArea dataOnly="0" labelOnly="1" outline="0" fieldPosition="0">
        <references count="1">
          <reference field="4294967294" count="1">
            <x v="25"/>
          </reference>
        </references>
      </pivotArea>
    </format>
    <format dxfId="117">
      <pivotArea outline="0" fieldPosition="0">
        <references count="1">
          <reference field="4294967294" count="1">
            <x v="16"/>
          </reference>
        </references>
      </pivotArea>
    </format>
    <format dxfId="116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115">
      <pivotArea dataOnly="0" labelOnly="1" outline="0" fieldPosition="0">
        <references count="1">
          <reference field="4294967294" count="1">
            <x v="16"/>
          </reference>
        </references>
      </pivotArea>
    </format>
  </formats>
  <pivotTableStyleInfo name="PivotStyleMedium11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 rowHeaderCaption="媒体">
  <location ref="A4:O8" firstHeaderRow="0" firstDataRow="1" firstDataCol="3" rowPageCount="2" colPageCount="1"/>
  <pivotFields count="71">
    <pivotField axis="axisPage" compact="0" outline="0" multipleItemSelectionAllowed="1" showAll="0">
      <items count="3">
        <item x="1"/>
        <item x="0"/>
        <item t="default"/>
      </items>
    </pivotField>
    <pivotField compact="0" outline="0" showAll="0" defaultSubtotal="0"/>
    <pivotField axis="axisRow" compact="0" outline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6"/>
            </reference>
          </references>
        </pivotArea>
      </autoSortScope>
    </pivotField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3">
        <item x="1"/>
        <item x="0"/>
        <item t="default"/>
      </items>
    </pivotField>
    <pivotField compact="0" outline="0" multipleItemSelectionAllowed="1" showAll="0">
      <items count="3">
        <item x="1"/>
        <item h="1" x="0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outline="0" showAll="0"/>
    <pivotField dataField="1" compact="0" outline="0" showAll="0"/>
    <pivotField axis="axisRow" compact="0" outline="0" multipleItemSelectionAllowed="1" showAll="0" sortType="ascending">
      <items count="3">
        <item h="1"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/>
    <pivotField dataField="1"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dataField="1" compact="0" outline="0" dragToRow="0" dragToCol="0" dragToPage="0" showAll="0"/>
    <pivotField dataField="1"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13"/>
    <field x="10"/>
    <field x="2"/>
  </rowFields>
  <rowItems count="4">
    <i>
      <x v="1"/>
      <x v="1"/>
      <x/>
    </i>
    <i t="default" r="1">
      <x v="1"/>
    </i>
    <i t="default">
      <x v="1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pageFields count="2">
    <pageField fld="8" hier="-1"/>
    <pageField fld="0" hier="-1"/>
  </pageFields>
  <dataFields count="12">
    <dataField name=" 排期费用" fld="11" baseField="2" baseItem="0" numFmtId="177"/>
    <dataField name=" 实际费用" fld="12" baseField="2" baseItem="0" numFmtId="177"/>
    <dataField name=" UV" fld="24" baseField="11" baseItem="14" numFmtId="3"/>
    <dataField name=" 订单量" fld="34" baseField="2" baseItem="14" numFmtId="180"/>
    <dataField name=" 订单金额" fld="35" baseField="2" baseItem="14" numFmtId="180"/>
    <dataField name=" ROI+" fld="67" baseField="2" baseItem="14" numFmtId="186"/>
    <dataField name=" ROI" fld="51" baseField="0" baseItem="0" numFmtId="2"/>
    <dataField name=" ROI-" fld="66" baseField="2" baseItem="1" numFmtId="187"/>
    <dataField name="UV成本" fld="52" baseField="0" baseItem="0" numFmtId="2"/>
    <dataField name=" 新客成本" fld="68" baseField="2" baseItem="11" numFmtId="188"/>
    <dataField name=" 转化率" fld="56" baseField="0" baseItem="0" numFmtId="10"/>
    <dataField name=" UV价值" fld="55" baseField="0" baseItem="0" numFmtId="4"/>
  </dataFields>
  <formats count="115">
    <format dxfId="114">
      <pivotArea type="all" dataOnly="0" outline="0" fieldPosition="0"/>
    </format>
    <format dxfId="113">
      <pivotArea type="all" dataOnly="0" outline="0" fieldPosition="0"/>
    </format>
    <format dxfId="112">
      <pivotArea type="all" dataOnly="0" outline="0" fieldPosition="0"/>
    </format>
    <format dxfId="111">
      <pivotArea type="all" dataOnly="0" outline="0" fieldPosition="0"/>
    </format>
    <format dxfId="110">
      <pivotArea grandRow="1" outline="0" collapsedLevelsAreSubtotals="1" fieldPosition="0"/>
    </format>
    <format dxfId="109">
      <pivotArea type="all" dataOnly="0" outline="0" fieldPosition="0"/>
    </format>
    <format dxfId="108">
      <pivotArea outline="0" collapsedLevelsAreSubtotals="1" fieldPosition="0">
        <references count="1">
          <reference field="4294967294" count="1" selected="0">
            <x v="10"/>
          </reference>
        </references>
      </pivotArea>
    </format>
    <format dxfId="107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0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05">
      <pivotArea field="9" grandRow="1" outline="0" collapsedLevelsAreSubtotals="1">
        <references count="1">
          <reference field="4294967294" count="1" selected="0">
            <x v="10"/>
          </reference>
        </references>
      </pivotArea>
    </format>
    <format dxfId="104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103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102">
      <pivotArea outline="0" collapsedLevelsAreSubtotals="1" fieldPosition="0"/>
    </format>
    <format dxfId="101">
      <pivotArea outline="0" collapsedLevelsAreSubtotals="1" fieldPosition="0">
        <references count="1">
          <reference field="4294967294" count="1" selected="0">
            <x v="11"/>
          </reference>
        </references>
      </pivotArea>
    </format>
    <format dxfId="100">
      <pivotArea outline="0" collapsedLevelsAreSubtotals="1" fieldPosition="0">
        <references count="1">
          <reference field="4294967294" count="1" selected="0">
            <x v="8"/>
          </reference>
        </references>
      </pivotArea>
    </format>
    <format dxfId="99">
      <pivotArea field="2" grandRow="1" outline="0" collapsedLevelsAreSubtotals="1" axis="axisRow" fieldPosition="2">
        <references count="1">
          <reference field="4294967294" count="1" selected="0">
            <x v="6"/>
          </reference>
        </references>
      </pivotArea>
    </format>
    <format dxfId="98">
      <pivotArea type="all" dataOnly="0" outline="0" fieldPosition="0"/>
    </format>
    <format dxfId="9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96">
      <pivotArea field="0" type="button" dataOnly="0" labelOnly="1" outline="0" axis="axisPage" fieldPosition="1"/>
    </format>
    <format dxfId="95">
      <pivotArea dataOnly="0" labelOnly="1" outline="0" fieldPosition="0">
        <references count="1">
          <reference field="0" count="0"/>
        </references>
      </pivotArea>
    </format>
    <format dxfId="94">
      <pivotArea field="9" type="button" dataOnly="0" labelOnly="1" outline="0"/>
    </format>
    <format dxfId="93">
      <pivotArea field="0" type="button" dataOnly="0" labelOnly="1" outline="0" axis="axisPage" fieldPosition="1"/>
    </format>
    <format dxfId="92">
      <pivotArea field="9" type="button" dataOnly="0" labelOnly="1" outline="0"/>
    </format>
    <format dxfId="91">
      <pivotArea dataOnly="0" labelOnly="1" outline="0" fieldPosition="0">
        <references count="1">
          <reference field="0" count="0"/>
        </references>
      </pivotArea>
    </format>
    <format dxfId="90">
      <pivotArea outline="0" fieldPosition="0">
        <references count="1">
          <reference field="4294967294" count="1">
            <x v="0"/>
          </reference>
        </references>
      </pivotArea>
    </format>
    <format dxfId="89">
      <pivotArea outline="0" fieldPosition="0">
        <references count="1">
          <reference field="4294967294" count="1">
            <x v="1"/>
          </reference>
        </references>
      </pivotArea>
    </format>
    <format dxfId="88">
      <pivotArea field="9" type="button" dataOnly="0" labelOnly="1" outline="0"/>
    </format>
    <format dxfId="87">
      <pivotArea field="0" type="button" dataOnly="0" labelOnly="1" outline="0" axis="axisPage" fieldPosition="1"/>
    </format>
    <format dxfId="86">
      <pivotArea dataOnly="0" labelOnly="1" outline="0" fieldPosition="0">
        <references count="1">
          <reference field="0" count="0"/>
        </references>
      </pivotArea>
    </format>
    <format dxfId="85">
      <pivotArea dataOnly="0" labelOnly="1" outline="0" fieldPosition="0">
        <references count="1">
          <reference field="13" count="0"/>
        </references>
      </pivotArea>
    </format>
    <format dxfId="84">
      <pivotArea field="13" type="button" dataOnly="0" labelOnly="1" outline="0" axis="axisRow" fieldPosition="0"/>
    </format>
    <format dxfId="83">
      <pivotArea dataOnly="0" labelOnly="1" outline="0" fieldPosition="0">
        <references count="1">
          <reference field="13" count="0"/>
        </references>
      </pivotArea>
    </format>
    <format dxfId="82">
      <pivotArea field="13" type="button" dataOnly="0" labelOnly="1" outline="0" axis="axisRow" fieldPosition="0"/>
    </format>
    <format dxfId="81">
      <pivotArea dataOnly="0" labelOnly="1" outline="0" fieldPosition="0">
        <references count="1">
          <reference field="13" count="0"/>
        </references>
      </pivotArea>
    </format>
    <format dxfId="80">
      <pivotArea field="13" type="button" dataOnly="0" labelOnly="1" outline="0" axis="axisRow" fieldPosition="0"/>
    </format>
    <format dxfId="79">
      <pivotArea dataOnly="0" labelOnly="1" grandRow="1" outline="0" fieldPosition="0"/>
    </format>
    <format dxfId="78">
      <pivotArea field="10" type="button" dataOnly="0" labelOnly="1" outline="0" axis="axisRow" fieldPosition="1"/>
    </format>
    <format dxfId="77">
      <pivotArea field="13" type="button" dataOnly="0" labelOnly="1" outline="0" axis="axisRow" fieldPosition="0"/>
    </format>
    <format dxfId="76">
      <pivotArea dataOnly="0" labelOnly="1" grandRow="1" outline="0" offset="A256" fieldPosition="0"/>
    </format>
    <format dxfId="75">
      <pivotArea field="13" type="button" dataOnly="0" labelOnly="1" outline="0" axis="axisRow" fieldPosition="0"/>
    </format>
    <format dxfId="74">
      <pivotArea dataOnly="0" labelOnly="1" grandRow="1" outline="0" fieldPosition="0"/>
    </format>
    <format dxfId="7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72">
      <pivotArea type="all" dataOnly="0" outline="0" fieldPosition="0"/>
    </format>
    <format dxfId="71">
      <pivotArea outline="0" collapsedLevelsAreSubtotals="1" fieldPosition="0"/>
    </format>
    <format dxfId="70">
      <pivotArea field="13" type="button" dataOnly="0" labelOnly="1" outline="0" axis="axisRow" fieldPosition="0"/>
    </format>
    <format dxfId="69">
      <pivotArea field="10" type="button" dataOnly="0" labelOnly="1" outline="0" axis="axisRow" fieldPosition="1"/>
    </format>
    <format dxfId="68">
      <pivotArea field="2" type="button" dataOnly="0" labelOnly="1" outline="0" axis="axisRow" fieldPosition="2"/>
    </format>
    <format dxfId="67">
      <pivotArea dataOnly="0" labelOnly="1" outline="0" fieldPosition="0">
        <references count="1">
          <reference field="13" count="0"/>
        </references>
      </pivotArea>
    </format>
    <format dxfId="66">
      <pivotArea dataOnly="0" labelOnly="1" outline="0" fieldPosition="0">
        <references count="1">
          <reference field="13" count="0" defaultSubtotal="1"/>
        </references>
      </pivotArea>
    </format>
    <format dxfId="65">
      <pivotArea dataOnly="0" labelOnly="1" grandRow="1" outline="0" fieldPosition="0"/>
    </format>
    <format dxfId="64">
      <pivotArea dataOnly="0" labelOnly="1" outline="0" fieldPosition="0">
        <references count="1">
          <reference field="4294967294" count="7">
            <x v="0"/>
            <x v="1"/>
            <x v="2"/>
            <x v="6"/>
            <x v="8"/>
            <x v="10"/>
            <x v="11"/>
          </reference>
        </references>
      </pivotArea>
    </format>
    <format dxfId="63">
      <pivotArea dataOnly="0" labelOnly="1" grandRow="1" outline="0" offset="A256" fieldPosition="0"/>
    </format>
    <format dxfId="62">
      <pivotArea dataOnly="0" labelOnly="1" grandRow="1" outline="0" offset="B256" fieldPosition="0"/>
    </format>
    <format dxfId="61">
      <pivotArea field="1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60">
      <pivotArea field="13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59">
      <pivotArea field="13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58">
      <pivotArea dataOnly="0" labelOnly="1" grandRow="1" outline="0" offset="IV256" fieldPosition="0"/>
    </format>
    <format dxfId="57">
      <pivotArea field="13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  <format dxfId="56">
      <pivotArea field="13" grandRow="1" outline="0" collapsedLevelsAreSubtotals="1" axis="axisRow" fieldPosition="0">
        <references count="1">
          <reference field="4294967294" count="1" selected="0">
            <x v="8"/>
          </reference>
        </references>
      </pivotArea>
    </format>
    <format dxfId="55">
      <pivotArea field="13" grandRow="1" outline="0" collapsedLevelsAreSubtotals="1" axis="axisRow" fieldPosition="0">
        <references count="1">
          <reference field="4294967294" count="1" selected="0">
            <x v="10"/>
          </reference>
        </references>
      </pivotArea>
    </format>
    <format dxfId="54">
      <pivotArea field="13" grandRow="1" outline="0" collapsedLevelsAreSubtotals="1" axis="axisRow" fieldPosition="0">
        <references count="1">
          <reference field="4294967294" count="1" selected="0">
            <x v="11"/>
          </reference>
        </references>
      </pivotArea>
    </format>
    <format dxfId="53">
      <pivotArea field="10" type="button" dataOnly="0" labelOnly="1" outline="0" axis="axisRow" fieldPosition="1"/>
    </format>
    <format dxfId="52">
      <pivotArea field="2" type="button" dataOnly="0" labelOnly="1" outline="0" axis="axisRow" fieldPosition="2"/>
    </format>
    <format dxfId="5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7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45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44">
      <pivotArea field="8" type="button" dataOnly="0" labelOnly="1" outline="0" axis="axisPage" fieldPosition="0"/>
    </format>
    <format dxfId="43">
      <pivotArea dataOnly="0" labelOnly="1" outline="0" fieldPosition="0">
        <references count="1">
          <reference field="8" count="0"/>
        </references>
      </pivotArea>
    </format>
    <format dxfId="42">
      <pivotArea field="8" type="button" dataOnly="0" labelOnly="1" outline="0" axis="axisPage" fieldPosition="0"/>
    </format>
    <format dxfId="41">
      <pivotArea field="8" type="button" dataOnly="0" labelOnly="1" outline="0" axis="axisPage" fieldPosition="0"/>
    </format>
    <format dxfId="40">
      <pivotArea dataOnly="0" labelOnly="1" outline="0" fieldPosition="0">
        <references count="1">
          <reference field="8" count="0"/>
        </references>
      </pivotArea>
    </format>
    <format dxfId="39">
      <pivotArea dataOnly="0" labelOnly="1" outline="0" fieldPosition="0">
        <references count="1">
          <reference field="8" count="0"/>
        </references>
      </pivotArea>
    </format>
    <format dxfId="38">
      <pivotArea dataOnly="0" labelOnly="1" outline="0" fieldPosition="0">
        <references count="1">
          <reference field="13" count="0"/>
        </references>
      </pivotArea>
    </format>
    <format dxfId="37">
      <pivotArea dataOnly="0" labelOnly="1" outline="0" fieldPosition="0">
        <references count="1">
          <reference field="13" count="0" defaultSubtotal="1"/>
        </references>
      </pivotArea>
    </format>
    <format dxfId="36">
      <pivotArea outline="0" fieldPosition="0">
        <references count="1">
          <reference field="4294967294" count="1">
            <x v="7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2">
      <pivotArea dataOnly="0" labelOnly="1" outline="0" fieldPosition="0">
        <references count="1">
          <reference field="4294967294" count="2">
            <x v="6"/>
            <x v="7"/>
          </reference>
        </references>
      </pivotArea>
    </format>
    <format dxfId="31">
      <pivotArea field="13" grandRow="1" outline="0" collapsedLevelsAreSubtotals="1" axis="axisRow" fieldPosition="0">
        <references count="1">
          <reference field="4294967294" count="1" selected="0">
            <x v="7"/>
          </reference>
        </references>
      </pivotArea>
    </format>
    <format dxfId="30">
      <pivotArea field="13" grandRow="1" outline="0" collapsedLevelsAreSubtotals="1" axis="axisRow" fieldPosition="0">
        <references count="1">
          <reference field="4294967294" count="1" selected="0">
            <x v="10"/>
          </reference>
        </references>
      </pivotArea>
    </format>
    <format dxfId="29">
      <pivotArea field="13" grandRow="1" outline="0" collapsedLevelsAreSubtotals="1" axis="axisRow" fieldPosition="0">
        <references count="1">
          <reference field="4294967294" count="1" selected="0">
            <x v="7"/>
          </reference>
        </references>
      </pivotArea>
    </format>
    <format dxfId="28">
      <pivotArea dataOnly="0" labelOnly="1" outline="0" fieldPosition="0">
        <references count="1">
          <reference field="4294967294" count="2">
            <x v="6"/>
            <x v="7"/>
          </reference>
        </references>
      </pivotArea>
    </format>
    <format dxfId="27">
      <pivotArea dataOnly="0" labelOnly="1" outline="0" fieldPosition="0">
        <references count="1">
          <reference field="13" count="1">
            <x v="1"/>
          </reference>
        </references>
      </pivotArea>
    </format>
    <format dxfId="26">
      <pivotArea dataOnly="0" labelOnly="1" outline="0" fieldPosition="0">
        <references count="1">
          <reference field="13" count="1" defaultSubtotal="1">
            <x v="1"/>
          </reference>
        </references>
      </pivotArea>
    </format>
    <format dxfId="25">
      <pivotArea dataOnly="0" labelOnly="1" grandRow="1" outline="0" fieldPosition="0"/>
    </format>
    <format dxfId="24">
      <pivotArea field="13" type="button" dataOnly="0" labelOnly="1" outline="0" axis="axisRow" fieldPosition="0"/>
    </format>
    <format dxfId="23">
      <pivotArea dataOnly="0" labelOnly="1" outline="0" fieldPosition="0">
        <references count="1">
          <reference field="13" count="1">
            <x v="1"/>
          </reference>
        </references>
      </pivotArea>
    </format>
    <format dxfId="22">
      <pivotArea dataOnly="0" labelOnly="1" outline="0" fieldPosition="0">
        <references count="1">
          <reference field="13" count="1" defaultSubtotal="1">
            <x v="1"/>
          </reference>
        </references>
      </pivotArea>
    </format>
    <format dxfId="21">
      <pivotArea dataOnly="0" labelOnly="1" grandRow="1" outline="0" fieldPosition="0"/>
    </format>
    <format dxfId="20">
      <pivotArea field="13" type="button" dataOnly="0" labelOnly="1" outline="0" axis="axisRow" fieldPosition="0"/>
    </format>
    <format dxfId="19">
      <pivotArea field="10" type="button" dataOnly="0" labelOnly="1" outline="0" axis="axisRow" fieldPosition="1"/>
    </format>
    <format dxfId="18">
      <pivotArea field="2" type="button" dataOnly="0" labelOnly="1" outline="0" axis="axisRow" fieldPosition="2"/>
    </format>
    <format dxfId="17">
      <pivotArea dataOnly="0" labelOnly="1" outline="0" fieldPosition="0">
        <references count="1">
          <reference field="4294967294" count="8">
            <x v="0"/>
            <x v="1"/>
            <x v="2"/>
            <x v="6"/>
            <x v="7"/>
            <x v="8"/>
            <x v="10"/>
            <x v="11"/>
          </reference>
        </references>
      </pivotArea>
    </format>
    <format dxfId="16">
      <pivotArea outline="0" fieldPosition="0">
        <references count="1">
          <reference field="4294967294" count="1">
            <x v="3"/>
          </reference>
        </references>
      </pivotArea>
    </format>
    <format dxfId="15">
      <pivotArea outline="0" fieldPosition="0">
        <references count="1">
          <reference field="4294967294" count="1">
            <x v="4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2">
      <pivotArea field="13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11">
      <pivotArea field="13" grandRow="1" outline="0" collapsedLevelsAreSubtotals="1" axis="axisRow" fieldPosition="0">
        <references count="1">
          <reference field="4294967294" count="1" selected="0">
            <x v="4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9">
      <pivotArea field="13" grandRow="1" outline="0" collapsedLevelsAreSubtotals="1" axis="axisRow" fieldPosition="0">
        <references count="1">
          <reference field="4294967294" count="1" selected="0">
            <x v="5"/>
          </reference>
        </references>
      </pivotArea>
    </format>
    <format dxfId="8">
      <pivotArea outline="0" fieldPosition="0">
        <references count="1">
          <reference field="4294967294" count="1">
            <x v="5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">
      <pivotArea field="13" grandRow="1" outline="0" collapsedLevelsAreSubtotals="1" axis="axisRow" fieldPosition="0">
        <references count="1">
          <reference field="4294967294" count="1" selected="0">
            <x v="5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">
      <pivotArea outline="0" fieldPosition="0">
        <references count="1">
          <reference field="4294967294" count="1">
            <x v="9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0">
      <pivotArea field="13" grandRow="1" outline="0" collapsedLevelsAreSubtotals="1" axis="axisRow" fieldPosition="0">
        <references count="1">
          <reference field="4294967294" count="1" selected="0">
            <x v="9"/>
          </reference>
        </references>
      </pivotArea>
    </format>
  </formats>
  <pivotTableStyleInfo name="PivotStyleMedium11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7"/>
  </sheetPr>
  <dimension ref="B4:L7"/>
  <sheetViews>
    <sheetView workbookViewId="0">
      <selection activeCell="B5" sqref="B5"/>
    </sheetView>
  </sheetViews>
  <sheetFormatPr defaultRowHeight="21" customHeight="1" x14ac:dyDescent="0.15"/>
  <cols>
    <col min="1" max="1" width="9" style="8"/>
    <col min="2" max="2" width="27.25" style="8" bestFit="1" customWidth="1"/>
    <col min="3" max="4" width="13.375" style="8" customWidth="1"/>
    <col min="5" max="5" width="11.75" style="8" customWidth="1"/>
    <col min="6" max="7" width="12.25" style="9" customWidth="1"/>
    <col min="8" max="8" width="12.875" style="8" customWidth="1"/>
    <col min="9" max="9" width="12.375" style="8" bestFit="1" customWidth="1"/>
    <col min="10" max="10" width="11.625" style="8" customWidth="1"/>
    <col min="11" max="11" width="9.625" style="8" customWidth="1"/>
    <col min="12" max="12" width="10" style="8" customWidth="1"/>
    <col min="13" max="16384" width="9" style="8"/>
  </cols>
  <sheetData>
    <row r="4" spans="2:12" ht="21" customHeight="1" thickBot="1" x14ac:dyDescent="0.2"/>
    <row r="5" spans="2:12" ht="21" customHeight="1" x14ac:dyDescent="0.15">
      <c r="B5" s="100" t="s">
        <v>8</v>
      </c>
      <c r="C5" s="101" t="s">
        <v>9</v>
      </c>
      <c r="D5" s="101" t="s">
        <v>10</v>
      </c>
      <c r="E5" s="102" t="s">
        <v>11</v>
      </c>
      <c r="F5" s="103" t="s">
        <v>12</v>
      </c>
      <c r="G5" s="103" t="s">
        <v>39</v>
      </c>
      <c r="H5" s="104" t="s">
        <v>5</v>
      </c>
      <c r="I5" s="105" t="s">
        <v>43</v>
      </c>
      <c r="J5" s="105" t="s">
        <v>57</v>
      </c>
      <c r="K5" s="105" t="s">
        <v>13</v>
      </c>
      <c r="L5" s="106" t="s">
        <v>24</v>
      </c>
    </row>
    <row r="6" spans="2:12" ht="21" customHeight="1" thickBot="1" x14ac:dyDescent="0.2">
      <c r="B6" s="168"/>
      <c r="C6" s="176"/>
      <c r="D6" s="176"/>
      <c r="E6" s="174" t="e">
        <f>G6/F6</f>
        <v>#DIV/0!</v>
      </c>
      <c r="F6" s="172"/>
      <c r="G6" s="170">
        <f>I7</f>
        <v>0</v>
      </c>
      <c r="H6" s="148" t="str">
        <f>'透视-媒体类型'!A6</f>
        <v>无线端</v>
      </c>
      <c r="I6" s="149">
        <f>'透视-媒体类型'!B6</f>
        <v>0</v>
      </c>
      <c r="J6" s="149">
        <f>'透视-媒体类型'!C6</f>
        <v>0</v>
      </c>
      <c r="K6" s="150">
        <f>'透视-媒体类型'!D6</f>
        <v>0</v>
      </c>
      <c r="L6" s="151">
        <f>'透视-媒体类型'!E6</f>
        <v>0</v>
      </c>
    </row>
    <row r="7" spans="2:12" ht="21" customHeight="1" thickBot="1" x14ac:dyDescent="0.2">
      <c r="B7" s="169"/>
      <c r="C7" s="177"/>
      <c r="D7" s="177"/>
      <c r="E7" s="175"/>
      <c r="F7" s="173"/>
      <c r="G7" s="171"/>
      <c r="H7" s="152" t="str">
        <f>'透视-媒体类型'!A7</f>
        <v>总计</v>
      </c>
      <c r="I7" s="153">
        <f>'透视-媒体类型'!B7</f>
        <v>0</v>
      </c>
      <c r="J7" s="153">
        <f>'透视-媒体类型'!C7</f>
        <v>0</v>
      </c>
      <c r="K7" s="154">
        <f>'透视-媒体类型'!D7</f>
        <v>0</v>
      </c>
      <c r="L7" s="155">
        <f>'透视-媒体类型'!E7</f>
        <v>0</v>
      </c>
    </row>
  </sheetData>
  <mergeCells count="6">
    <mergeCell ref="B6:B7"/>
    <mergeCell ref="G6:G7"/>
    <mergeCell ref="F6:F7"/>
    <mergeCell ref="E6:E7"/>
    <mergeCell ref="D6:D7"/>
    <mergeCell ref="C6:C7"/>
  </mergeCells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6" tint="0.59999389629810485"/>
  </sheetPr>
  <dimension ref="A1:AD7"/>
  <sheetViews>
    <sheetView workbookViewId="0">
      <pane xSplit="4" ySplit="4" topLeftCell="E5" activePane="bottomRight" state="frozen"/>
      <selection activeCell="A4" sqref="A4"/>
      <selection pane="topRight" activeCell="A4" sqref="A4"/>
      <selection pane="bottomLeft" activeCell="A4" sqref="A4"/>
      <selection pane="bottomRight" activeCell="A7" sqref="A7"/>
    </sheetView>
  </sheetViews>
  <sheetFormatPr defaultRowHeight="18" customHeight="1" x14ac:dyDescent="0.15"/>
  <cols>
    <col min="1" max="1" width="14.75" style="6" customWidth="1"/>
    <col min="2" max="2" width="17.75" style="6" customWidth="1"/>
    <col min="3" max="3" width="34.375" style="129" customWidth="1"/>
    <col min="4" max="4" width="10" style="128" bestFit="1" customWidth="1"/>
    <col min="5" max="7" width="12.625" style="17" customWidth="1"/>
    <col min="8" max="8" width="11.125" style="17" customWidth="1"/>
    <col min="9" max="9" width="11.125" style="20" customWidth="1"/>
    <col min="10" max="11" width="11.125" style="17" customWidth="1"/>
    <col min="12" max="12" width="11.125" style="19" customWidth="1"/>
    <col min="13" max="13" width="11.125" style="16" customWidth="1"/>
    <col min="14" max="14" width="11.125" style="21" customWidth="1"/>
    <col min="15" max="15" width="11.125" style="16" customWidth="1"/>
    <col min="16" max="17" width="11.75" style="16" customWidth="1"/>
    <col min="18" max="22" width="12.625" style="16" customWidth="1"/>
    <col min="23" max="23" width="10.625" style="16" customWidth="1"/>
    <col min="24" max="25" width="10.625" customWidth="1"/>
    <col min="26" max="29" width="10.5" customWidth="1"/>
  </cols>
  <sheetData>
    <row r="1" spans="1:30" ht="18" customHeight="1" x14ac:dyDescent="0.35">
      <c r="A1" s="1" t="s">
        <v>58</v>
      </c>
      <c r="B1" s="22" t="s">
        <v>3</v>
      </c>
    </row>
    <row r="2" spans="1:30" s="6" customFormat="1" ht="18" customHeight="1" x14ac:dyDescent="0.35">
      <c r="A2" s="1" t="s">
        <v>45</v>
      </c>
      <c r="B2" s="22" t="s">
        <v>102</v>
      </c>
      <c r="C2" s="88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30" s="6" customFormat="1" ht="18" customHeight="1" x14ac:dyDescent="0.15">
      <c r="C3" s="88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30" ht="18" customHeight="1" x14ac:dyDescent="0.15">
      <c r="A4" s="4" t="s">
        <v>4</v>
      </c>
      <c r="B4" s="4" t="s">
        <v>82</v>
      </c>
      <c r="C4" s="4" t="s">
        <v>6</v>
      </c>
      <c r="D4" s="4" t="s">
        <v>7</v>
      </c>
      <c r="E4" s="5" t="s">
        <v>40</v>
      </c>
      <c r="F4" s="5" t="s">
        <v>41</v>
      </c>
      <c r="G4" s="5" t="s">
        <v>17</v>
      </c>
      <c r="H4" s="7" t="s">
        <v>16</v>
      </c>
      <c r="I4" s="7" t="s">
        <v>20</v>
      </c>
      <c r="J4" s="7" t="s">
        <v>29</v>
      </c>
      <c r="K4" s="7" t="s">
        <v>14</v>
      </c>
      <c r="L4" s="7" t="s">
        <v>19</v>
      </c>
      <c r="M4" s="5" t="s">
        <v>30</v>
      </c>
      <c r="N4" s="5" t="s">
        <v>34</v>
      </c>
      <c r="O4" s="5" t="s">
        <v>89</v>
      </c>
      <c r="P4" s="5" t="s">
        <v>25</v>
      </c>
      <c r="Q4" s="125" t="s">
        <v>87</v>
      </c>
      <c r="R4" s="125" t="s">
        <v>28</v>
      </c>
      <c r="S4" s="125" t="s">
        <v>84</v>
      </c>
      <c r="T4" s="123" t="s">
        <v>88</v>
      </c>
      <c r="U4" s="5" t="s">
        <v>94</v>
      </c>
      <c r="V4" s="5" t="s">
        <v>22</v>
      </c>
      <c r="W4" s="5" t="s">
        <v>26</v>
      </c>
      <c r="X4" s="5" t="s">
        <v>15</v>
      </c>
      <c r="Y4" s="10" t="s">
        <v>35</v>
      </c>
      <c r="Z4" s="44" t="s">
        <v>18</v>
      </c>
      <c r="AA4" s="133" t="s">
        <v>53</v>
      </c>
      <c r="AB4" s="133" t="s">
        <v>54</v>
      </c>
      <c r="AC4" s="133" t="s">
        <v>55</v>
      </c>
      <c r="AD4" s="133" t="s">
        <v>56</v>
      </c>
    </row>
    <row r="5" spans="1:30" ht="18" customHeight="1" x14ac:dyDescent="0.35">
      <c r="A5" s="5" t="s">
        <v>102</v>
      </c>
      <c r="B5" s="5" t="s">
        <v>102</v>
      </c>
      <c r="C5" s="22" t="s">
        <v>102</v>
      </c>
      <c r="D5" s="5" t="s">
        <v>102</v>
      </c>
      <c r="E5" s="29"/>
      <c r="F5" s="29"/>
      <c r="G5" s="14">
        <v>0</v>
      </c>
      <c r="H5" s="12"/>
      <c r="I5" s="12"/>
      <c r="J5" s="12"/>
      <c r="K5" s="12"/>
      <c r="L5" s="12"/>
      <c r="M5" s="15">
        <v>0</v>
      </c>
      <c r="N5" s="91"/>
      <c r="O5" s="91"/>
      <c r="P5" s="91">
        <v>0</v>
      </c>
      <c r="Q5" s="95">
        <v>0</v>
      </c>
      <c r="R5" s="15">
        <v>0</v>
      </c>
      <c r="S5" s="95">
        <v>0</v>
      </c>
      <c r="T5" s="95">
        <v>0</v>
      </c>
      <c r="U5" s="91">
        <v>0</v>
      </c>
      <c r="V5" s="18">
        <v>0</v>
      </c>
      <c r="W5" s="14">
        <v>0</v>
      </c>
      <c r="X5" s="15">
        <v>0</v>
      </c>
      <c r="Y5" s="13">
        <v>0</v>
      </c>
      <c r="Z5" s="13">
        <v>0</v>
      </c>
      <c r="AA5" s="33">
        <v>0</v>
      </c>
      <c r="AB5" s="33">
        <v>0</v>
      </c>
      <c r="AC5" s="33">
        <v>0</v>
      </c>
      <c r="AD5" s="33">
        <v>0</v>
      </c>
    </row>
    <row r="6" spans="1:30" ht="18" customHeight="1" x14ac:dyDescent="0.35">
      <c r="A6" s="5" t="s">
        <v>103</v>
      </c>
      <c r="B6" s="5"/>
      <c r="C6" s="5"/>
      <c r="D6" s="5"/>
      <c r="E6" s="29"/>
      <c r="F6" s="29"/>
      <c r="G6" s="14">
        <v>0</v>
      </c>
      <c r="H6" s="12"/>
      <c r="I6" s="12"/>
      <c r="J6" s="12"/>
      <c r="K6" s="12"/>
      <c r="L6" s="12"/>
      <c r="M6" s="15">
        <v>0</v>
      </c>
      <c r="N6" s="91"/>
      <c r="O6" s="91"/>
      <c r="P6" s="91">
        <v>0</v>
      </c>
      <c r="Q6" s="95">
        <v>0</v>
      </c>
      <c r="R6" s="15">
        <v>0</v>
      </c>
      <c r="S6" s="95">
        <v>0</v>
      </c>
      <c r="T6" s="95">
        <v>0</v>
      </c>
      <c r="U6" s="91">
        <v>0</v>
      </c>
      <c r="V6" s="18">
        <v>0</v>
      </c>
      <c r="W6" s="14">
        <v>0</v>
      </c>
      <c r="X6" s="15">
        <v>0</v>
      </c>
      <c r="Y6" s="13">
        <v>0</v>
      </c>
      <c r="Z6" s="13">
        <v>0</v>
      </c>
      <c r="AA6" s="33">
        <v>0</v>
      </c>
      <c r="AB6" s="33">
        <v>0</v>
      </c>
      <c r="AC6" s="33">
        <v>0</v>
      </c>
      <c r="AD6" s="33">
        <v>0</v>
      </c>
    </row>
    <row r="7" spans="1:30" ht="18" customHeight="1" x14ac:dyDescent="0.35">
      <c r="A7" s="5" t="s">
        <v>2</v>
      </c>
      <c r="B7" s="5"/>
      <c r="C7" s="5"/>
      <c r="D7" s="5"/>
      <c r="E7" s="29"/>
      <c r="F7" s="29"/>
      <c r="G7" s="14">
        <v>0</v>
      </c>
      <c r="H7" s="12"/>
      <c r="I7" s="12"/>
      <c r="J7" s="12"/>
      <c r="K7" s="12"/>
      <c r="L7" s="12"/>
      <c r="M7" s="15">
        <v>0</v>
      </c>
      <c r="N7" s="91"/>
      <c r="O7" s="91"/>
      <c r="P7" s="91">
        <v>0</v>
      </c>
      <c r="Q7" s="95">
        <v>0</v>
      </c>
      <c r="R7" s="15">
        <v>0</v>
      </c>
      <c r="S7" s="95">
        <v>0</v>
      </c>
      <c r="T7" s="95">
        <v>0</v>
      </c>
      <c r="U7" s="91">
        <v>0</v>
      </c>
      <c r="V7" s="18">
        <v>0</v>
      </c>
      <c r="W7" s="14">
        <v>0</v>
      </c>
      <c r="X7" s="15">
        <v>0</v>
      </c>
      <c r="Y7" s="13">
        <v>0</v>
      </c>
      <c r="Z7" s="13">
        <v>0</v>
      </c>
      <c r="AA7" s="33">
        <v>0</v>
      </c>
      <c r="AB7" s="33">
        <v>0</v>
      </c>
      <c r="AC7" s="33">
        <v>0</v>
      </c>
      <c r="AD7" s="33">
        <v>0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6"/>
  </sheetPr>
  <dimension ref="A1:O8"/>
  <sheetViews>
    <sheetView workbookViewId="0">
      <pane xSplit="3" ySplit="4" topLeftCell="D5" activePane="bottomRight" state="frozen"/>
      <selection activeCell="A4" sqref="A4"/>
      <selection pane="topRight" activeCell="A4" sqref="A4"/>
      <selection pane="bottomLeft" activeCell="A4" sqref="A4"/>
      <selection pane="bottomRight" activeCell="A8" sqref="A8"/>
    </sheetView>
  </sheetViews>
  <sheetFormatPr defaultRowHeight="18.95" customHeight="1" x14ac:dyDescent="0.15"/>
  <cols>
    <col min="1" max="1" width="17.375" style="61" bestFit="1" customWidth="1"/>
    <col min="2" max="2" width="12" style="57" bestFit="1" customWidth="1"/>
    <col min="3" max="3" width="19.75" style="57" customWidth="1"/>
    <col min="4" max="5" width="11.125" style="49" customWidth="1"/>
    <col min="6" max="12" width="10.375" style="49" customWidth="1"/>
    <col min="13" max="13" width="10.625" customWidth="1"/>
  </cols>
  <sheetData>
    <row r="1" spans="1:15" ht="18.95" customHeight="1" x14ac:dyDescent="0.15">
      <c r="A1" s="31" t="s">
        <v>58</v>
      </c>
      <c r="B1" s="32" t="s">
        <v>3</v>
      </c>
      <c r="D1" s="60"/>
    </row>
    <row r="2" spans="1:15" ht="18.95" customHeight="1" x14ac:dyDescent="0.15">
      <c r="A2" s="31" t="s">
        <v>7</v>
      </c>
      <c r="B2" s="32" t="s">
        <v>3</v>
      </c>
      <c r="C2" s="54"/>
      <c r="D2" s="55"/>
    </row>
    <row r="3" spans="1:15" ht="18.95" customHeight="1" x14ac:dyDescent="0.15">
      <c r="A3" s="92"/>
      <c r="B3" s="54"/>
      <c r="C3" s="54"/>
      <c r="D3" s="55"/>
    </row>
    <row r="4" spans="1:15" ht="18.95" customHeight="1" x14ac:dyDescent="0.15">
      <c r="A4" s="47" t="s">
        <v>45</v>
      </c>
      <c r="B4" s="53" t="s">
        <v>44</v>
      </c>
      <c r="C4" s="53" t="s">
        <v>4</v>
      </c>
      <c r="D4" s="45" t="s">
        <v>40</v>
      </c>
      <c r="E4" s="45" t="s">
        <v>41</v>
      </c>
      <c r="F4" s="45" t="s">
        <v>36</v>
      </c>
      <c r="G4" s="45" t="s">
        <v>34</v>
      </c>
      <c r="H4" s="45" t="s">
        <v>89</v>
      </c>
      <c r="I4" s="99" t="s">
        <v>87</v>
      </c>
      <c r="J4" s="99" t="s">
        <v>28</v>
      </c>
      <c r="K4" s="99" t="s">
        <v>84</v>
      </c>
      <c r="L4" s="45" t="s">
        <v>27</v>
      </c>
      <c r="M4" s="45" t="s">
        <v>94</v>
      </c>
      <c r="N4" s="28" t="s">
        <v>26</v>
      </c>
      <c r="O4" s="45" t="s">
        <v>38</v>
      </c>
    </row>
    <row r="5" spans="1:15" ht="18.95" customHeight="1" x14ac:dyDescent="0.15">
      <c r="A5" s="46" t="s">
        <v>102</v>
      </c>
      <c r="B5" s="45" t="s">
        <v>102</v>
      </c>
      <c r="C5" s="45" t="s">
        <v>102</v>
      </c>
      <c r="D5" s="30"/>
      <c r="E5" s="30"/>
      <c r="F5" s="24"/>
      <c r="G5" s="132"/>
      <c r="H5" s="132"/>
      <c r="I5" s="107">
        <v>0</v>
      </c>
      <c r="J5" s="43">
        <v>0</v>
      </c>
      <c r="K5" s="97">
        <v>0</v>
      </c>
      <c r="L5" s="43">
        <v>0</v>
      </c>
      <c r="M5" s="136">
        <v>0</v>
      </c>
      <c r="N5" s="25">
        <v>0</v>
      </c>
      <c r="O5" s="48">
        <v>0</v>
      </c>
    </row>
    <row r="6" spans="1:15" ht="18.95" customHeight="1" x14ac:dyDescent="0.15">
      <c r="A6" s="46"/>
      <c r="B6" s="45" t="s">
        <v>103</v>
      </c>
      <c r="C6" s="45"/>
      <c r="D6" s="30"/>
      <c r="E6" s="30"/>
      <c r="F6" s="24"/>
      <c r="G6" s="132"/>
      <c r="H6" s="132"/>
      <c r="I6" s="107">
        <v>0</v>
      </c>
      <c r="J6" s="43">
        <v>0</v>
      </c>
      <c r="K6" s="97">
        <v>0</v>
      </c>
      <c r="L6" s="43">
        <v>0</v>
      </c>
      <c r="M6" s="136">
        <v>0</v>
      </c>
      <c r="N6" s="25">
        <v>0</v>
      </c>
      <c r="O6" s="48">
        <v>0</v>
      </c>
    </row>
    <row r="7" spans="1:15" ht="18.95" customHeight="1" x14ac:dyDescent="0.15">
      <c r="A7" s="23" t="s">
        <v>103</v>
      </c>
      <c r="B7" s="45"/>
      <c r="C7" s="45"/>
      <c r="D7" s="30"/>
      <c r="E7" s="30"/>
      <c r="F7" s="24"/>
      <c r="G7" s="132"/>
      <c r="H7" s="132"/>
      <c r="I7" s="107">
        <v>0</v>
      </c>
      <c r="J7" s="43">
        <v>0</v>
      </c>
      <c r="K7" s="97">
        <v>0</v>
      </c>
      <c r="L7" s="43">
        <v>0</v>
      </c>
      <c r="M7" s="136">
        <v>0</v>
      </c>
      <c r="N7" s="25">
        <v>0</v>
      </c>
      <c r="O7" s="48">
        <v>0</v>
      </c>
    </row>
    <row r="8" spans="1:15" ht="18.95" customHeight="1" x14ac:dyDescent="0.15">
      <c r="A8" s="45" t="s">
        <v>2</v>
      </c>
      <c r="B8" s="45"/>
      <c r="C8" s="45"/>
      <c r="D8" s="30"/>
      <c r="E8" s="30"/>
      <c r="F8" s="24"/>
      <c r="G8" s="132"/>
      <c r="H8" s="132"/>
      <c r="I8" s="108">
        <v>0</v>
      </c>
      <c r="J8" s="56">
        <v>0</v>
      </c>
      <c r="K8" s="110">
        <v>0</v>
      </c>
      <c r="L8" s="43">
        <v>0</v>
      </c>
      <c r="M8" s="136">
        <v>0</v>
      </c>
      <c r="N8" s="109">
        <v>0</v>
      </c>
      <c r="O8" s="48">
        <v>0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Z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7.100000000000001" customHeight="1" x14ac:dyDescent="0.15"/>
  <cols>
    <col min="1" max="1" width="9.75" style="11" bestFit="1" customWidth="1"/>
    <col min="2" max="2" width="12" customWidth="1"/>
    <col min="3" max="3" width="13.75" customWidth="1"/>
    <col min="4" max="4" width="12.25" customWidth="1"/>
    <col min="5" max="5" width="23.5" customWidth="1"/>
    <col min="6" max="6" width="9" style="86"/>
    <col min="9" max="9" width="21.375" customWidth="1"/>
    <col min="12" max="12" width="10.5" style="119" bestFit="1" customWidth="1"/>
    <col min="13" max="13" width="9" style="119" customWidth="1"/>
    <col min="14" max="15" width="10.25" customWidth="1"/>
    <col min="16" max="19" width="9" style="119" customWidth="1"/>
    <col min="20" max="21" width="9.25" style="119" customWidth="1"/>
    <col min="22" max="24" width="9" style="119" customWidth="1"/>
    <col min="25" max="27" width="8.75" style="119" customWidth="1"/>
    <col min="28" max="29" width="9" style="119"/>
    <col min="30" max="30" width="9" style="119" customWidth="1"/>
    <col min="31" max="32" width="9" style="119"/>
    <col min="33" max="33" width="10.5" style="119" bestFit="1" customWidth="1"/>
    <col min="34" max="49" width="10.5" style="119" customWidth="1"/>
    <col min="50" max="52" width="10.5" customWidth="1"/>
  </cols>
  <sheetData>
    <row r="1" spans="1:52" ht="17.100000000000001" customHeight="1" x14ac:dyDescent="0.15">
      <c r="A1" s="79" t="s">
        <v>62</v>
      </c>
      <c r="B1" s="80" t="s">
        <v>63</v>
      </c>
      <c r="C1" s="80" t="s">
        <v>64</v>
      </c>
      <c r="D1" s="80" t="s">
        <v>65</v>
      </c>
      <c r="E1" s="80" t="s">
        <v>66</v>
      </c>
      <c r="F1" s="80" t="s">
        <v>67</v>
      </c>
      <c r="G1" s="81" t="s">
        <v>68</v>
      </c>
      <c r="H1" s="80" t="s">
        <v>0</v>
      </c>
      <c r="I1" s="82" t="s">
        <v>69</v>
      </c>
      <c r="J1" s="83" t="s">
        <v>70</v>
      </c>
      <c r="K1" s="83" t="s">
        <v>71</v>
      </c>
      <c r="L1" s="122" t="s">
        <v>72</v>
      </c>
      <c r="M1" s="122" t="s">
        <v>73</v>
      </c>
      <c r="N1" s="79" t="s">
        <v>45</v>
      </c>
      <c r="O1" s="79" t="s">
        <v>46</v>
      </c>
      <c r="P1" s="120" t="s">
        <v>47</v>
      </c>
      <c r="Q1" s="120" t="s">
        <v>48</v>
      </c>
      <c r="R1" s="120" t="s">
        <v>49</v>
      </c>
      <c r="S1" s="120" t="s">
        <v>50</v>
      </c>
      <c r="T1" s="121" t="s">
        <v>74</v>
      </c>
      <c r="U1" s="121" t="s">
        <v>75</v>
      </c>
      <c r="V1" s="84" t="s">
        <v>76</v>
      </c>
      <c r="W1" s="84" t="s">
        <v>120</v>
      </c>
      <c r="X1" s="84" t="s">
        <v>77</v>
      </c>
      <c r="Y1" s="84" t="s">
        <v>78</v>
      </c>
      <c r="Z1" s="84" t="s">
        <v>79</v>
      </c>
      <c r="AA1" s="84" t="s">
        <v>80</v>
      </c>
      <c r="AB1" s="84" t="s">
        <v>81</v>
      </c>
      <c r="AC1" s="85" t="s">
        <v>60</v>
      </c>
      <c r="AD1" s="85" t="s">
        <v>61</v>
      </c>
      <c r="AE1" s="117" t="s">
        <v>91</v>
      </c>
      <c r="AF1" s="84" t="s">
        <v>59</v>
      </c>
      <c r="AG1" s="118" t="s">
        <v>90</v>
      </c>
      <c r="AH1" s="117" t="s">
        <v>92</v>
      </c>
      <c r="AI1" s="118" t="s">
        <v>93</v>
      </c>
      <c r="AJ1" s="117" t="s">
        <v>85</v>
      </c>
      <c r="AK1" s="118" t="s">
        <v>86</v>
      </c>
      <c r="AL1" s="162" t="s">
        <v>106</v>
      </c>
      <c r="AM1" s="163" t="s">
        <v>107</v>
      </c>
      <c r="AN1" s="162" t="s">
        <v>108</v>
      </c>
      <c r="AO1" s="163" t="s">
        <v>109</v>
      </c>
      <c r="AP1" s="162" t="s">
        <v>110</v>
      </c>
      <c r="AQ1" s="163" t="s">
        <v>111</v>
      </c>
      <c r="AR1" s="162" t="s">
        <v>112</v>
      </c>
      <c r="AS1" s="163" t="s">
        <v>113</v>
      </c>
      <c r="AT1" s="162" t="s">
        <v>114</v>
      </c>
      <c r="AU1" s="163" t="s">
        <v>115</v>
      </c>
      <c r="AV1" s="162" t="s">
        <v>116</v>
      </c>
      <c r="AW1" s="163" t="s">
        <v>117</v>
      </c>
      <c r="AX1" s="77" t="s">
        <v>1</v>
      </c>
      <c r="AY1" s="78" t="s">
        <v>31</v>
      </c>
      <c r="AZ1" s="78" t="s">
        <v>32</v>
      </c>
    </row>
    <row r="2" spans="1:52" ht="17.100000000000001" customHeight="1" x14ac:dyDescent="0.15">
      <c r="A2" s="144">
        <v>43122</v>
      </c>
      <c r="B2" s="143" t="s">
        <v>95</v>
      </c>
      <c r="C2" s="27" t="s">
        <v>96</v>
      </c>
      <c r="D2" s="143" t="s">
        <v>97</v>
      </c>
      <c r="E2" s="143" t="s">
        <v>97</v>
      </c>
      <c r="F2" s="143" t="s">
        <v>98</v>
      </c>
      <c r="G2" s="143" t="s">
        <v>99</v>
      </c>
      <c r="H2" s="143" t="s">
        <v>83</v>
      </c>
      <c r="I2" s="143" t="s">
        <v>100</v>
      </c>
      <c r="J2" s="143" t="s">
        <v>33</v>
      </c>
      <c r="K2" s="143" t="s">
        <v>42</v>
      </c>
      <c r="L2" s="98">
        <v>0</v>
      </c>
      <c r="M2" s="98">
        <v>0</v>
      </c>
      <c r="N2" s="98" t="s">
        <v>97</v>
      </c>
      <c r="O2" s="98" t="s">
        <v>101</v>
      </c>
      <c r="P2" s="98">
        <v>0</v>
      </c>
      <c r="Q2" s="98">
        <v>0</v>
      </c>
      <c r="R2" s="98">
        <v>0</v>
      </c>
      <c r="S2" s="98">
        <v>0</v>
      </c>
      <c r="T2" s="98">
        <v>0</v>
      </c>
      <c r="U2" s="98">
        <v>0</v>
      </c>
      <c r="V2" s="98">
        <v>0</v>
      </c>
      <c r="W2" s="98">
        <v>0</v>
      </c>
      <c r="X2" s="98">
        <v>4</v>
      </c>
      <c r="Y2" s="98">
        <v>10</v>
      </c>
      <c r="Z2" s="98">
        <v>4</v>
      </c>
      <c r="AA2" s="98">
        <v>3</v>
      </c>
      <c r="AB2" s="98">
        <v>0</v>
      </c>
      <c r="AC2" s="98">
        <v>0</v>
      </c>
      <c r="AD2" s="98">
        <v>0</v>
      </c>
      <c r="AE2" s="98">
        <v>0</v>
      </c>
      <c r="AF2" s="98">
        <v>0</v>
      </c>
      <c r="AG2" s="98">
        <v>0</v>
      </c>
      <c r="AH2" s="98">
        <v>0</v>
      </c>
      <c r="AI2" s="98">
        <v>0</v>
      </c>
      <c r="AJ2" s="98">
        <v>0</v>
      </c>
      <c r="AK2" s="98">
        <v>0</v>
      </c>
      <c r="AL2" s="98">
        <v>0</v>
      </c>
      <c r="AM2" s="98">
        <v>0</v>
      </c>
      <c r="AN2" s="98">
        <v>0</v>
      </c>
      <c r="AO2" s="98">
        <v>0</v>
      </c>
      <c r="AP2" s="98">
        <v>0</v>
      </c>
      <c r="AQ2" s="98">
        <v>0</v>
      </c>
      <c r="AR2" s="98">
        <v>0</v>
      </c>
      <c r="AS2" s="98">
        <v>0</v>
      </c>
      <c r="AT2" s="98">
        <v>0</v>
      </c>
      <c r="AU2" s="98">
        <v>0</v>
      </c>
      <c r="AV2" s="98">
        <v>0</v>
      </c>
      <c r="AW2" s="98">
        <v>0</v>
      </c>
      <c r="AX2" s="144">
        <v>43122</v>
      </c>
      <c r="AY2" s="143">
        <v>1019</v>
      </c>
      <c r="AZ2" s="143">
        <v>101533</v>
      </c>
    </row>
  </sheetData>
  <sortState ref="A2:AI808">
    <sortCondition ref="N1"/>
  </sortState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5" tint="0.39997558519241921"/>
  </sheetPr>
  <dimension ref="A1:AC6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6" sqref="A6"/>
    </sheetView>
  </sheetViews>
  <sheetFormatPr defaultRowHeight="18" customHeight="1" x14ac:dyDescent="0.15"/>
  <cols>
    <col min="1" max="1" width="14.5" style="6" customWidth="1"/>
    <col min="2" max="2" width="12.625" style="16" customWidth="1"/>
    <col min="3" max="8" width="12.625" style="17" customWidth="1"/>
    <col min="9" max="9" width="12.625" style="20" customWidth="1"/>
    <col min="10" max="11" width="12.625" style="17" customWidth="1"/>
    <col min="12" max="12" width="12.625" style="19" customWidth="1"/>
    <col min="13" max="13" width="12.625" style="16" customWidth="1"/>
    <col min="14" max="14" width="12.625" style="21" customWidth="1"/>
    <col min="15" max="18" width="11.75" style="16" customWidth="1"/>
    <col min="19" max="22" width="12.625" style="16" customWidth="1"/>
    <col min="23" max="23" width="10.625" style="16" customWidth="1"/>
    <col min="24" max="26" width="10.625" customWidth="1"/>
  </cols>
  <sheetData>
    <row r="1" spans="1:29" ht="18" customHeight="1" x14ac:dyDescent="0.35">
      <c r="A1" s="1" t="s">
        <v>58</v>
      </c>
      <c r="B1" s="22" t="s">
        <v>3</v>
      </c>
    </row>
    <row r="2" spans="1:29" ht="18" customHeight="1" x14ac:dyDescent="0.35">
      <c r="A2" s="1" t="s">
        <v>45</v>
      </c>
      <c r="B2" s="22" t="s">
        <v>97</v>
      </c>
    </row>
    <row r="3" spans="1:29" s="6" customFormat="1" ht="18" customHeight="1" x14ac:dyDescent="0.1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9" s="6" customFormat="1" ht="18" customHeight="1" x14ac:dyDescent="0.15">
      <c r="A4" s="4" t="s">
        <v>7</v>
      </c>
      <c r="B4" s="5" t="s">
        <v>40</v>
      </c>
      <c r="C4" s="5" t="s">
        <v>41</v>
      </c>
      <c r="D4" s="5" t="s">
        <v>17</v>
      </c>
      <c r="E4" s="7" t="s">
        <v>16</v>
      </c>
      <c r="F4" s="7" t="s">
        <v>20</v>
      </c>
      <c r="G4" s="7" t="s">
        <v>29</v>
      </c>
      <c r="H4" s="7" t="s">
        <v>14</v>
      </c>
      <c r="I4" s="7" t="s">
        <v>19</v>
      </c>
      <c r="J4" s="5" t="s">
        <v>30</v>
      </c>
      <c r="K4" s="5" t="s">
        <v>34</v>
      </c>
      <c r="L4" s="5" t="s">
        <v>89</v>
      </c>
      <c r="M4" s="5" t="s">
        <v>25</v>
      </c>
      <c r="N4" s="167" t="s">
        <v>119</v>
      </c>
      <c r="O4" s="94" t="s">
        <v>87</v>
      </c>
      <c r="P4" s="94" t="s">
        <v>28</v>
      </c>
      <c r="Q4" s="94" t="s">
        <v>84</v>
      </c>
      <c r="R4" s="167" t="s">
        <v>118</v>
      </c>
      <c r="S4" s="123" t="s">
        <v>88</v>
      </c>
      <c r="T4" s="5" t="s">
        <v>94</v>
      </c>
      <c r="U4" s="5" t="s">
        <v>22</v>
      </c>
      <c r="V4" s="5" t="s">
        <v>26</v>
      </c>
      <c r="W4" s="5" t="s">
        <v>15</v>
      </c>
      <c r="X4" s="10" t="s">
        <v>35</v>
      </c>
      <c r="Y4" s="44" t="s">
        <v>18</v>
      </c>
      <c r="Z4" s="111" t="s">
        <v>53</v>
      </c>
      <c r="AA4" s="111" t="s">
        <v>54</v>
      </c>
      <c r="AB4" s="111" t="s">
        <v>55</v>
      </c>
      <c r="AC4" s="111" t="s">
        <v>56</v>
      </c>
    </row>
    <row r="5" spans="1:29" ht="18" customHeight="1" x14ac:dyDescent="0.35">
      <c r="A5" s="156">
        <v>43122</v>
      </c>
      <c r="B5" s="29">
        <v>0</v>
      </c>
      <c r="C5" s="29">
        <v>0</v>
      </c>
      <c r="D5" s="14">
        <v>0</v>
      </c>
      <c r="E5" s="12">
        <v>0</v>
      </c>
      <c r="F5" s="12">
        <v>0</v>
      </c>
      <c r="G5" s="12">
        <v>0</v>
      </c>
      <c r="H5" s="12">
        <v>4</v>
      </c>
      <c r="I5" s="12">
        <v>4</v>
      </c>
      <c r="J5" s="15">
        <v>2.5</v>
      </c>
      <c r="K5" s="91">
        <v>0</v>
      </c>
      <c r="L5" s="91">
        <v>0</v>
      </c>
      <c r="M5" s="91">
        <v>0</v>
      </c>
      <c r="N5" s="91">
        <v>0</v>
      </c>
      <c r="O5" s="145">
        <v>0</v>
      </c>
      <c r="P5" s="146">
        <v>0</v>
      </c>
      <c r="Q5" s="145">
        <v>0</v>
      </c>
      <c r="R5" s="95">
        <v>0</v>
      </c>
      <c r="S5" s="95">
        <v>0</v>
      </c>
      <c r="T5" s="91">
        <v>0</v>
      </c>
      <c r="U5" s="18">
        <v>0</v>
      </c>
      <c r="V5" s="14">
        <v>0</v>
      </c>
      <c r="W5" s="15">
        <v>0</v>
      </c>
      <c r="X5" s="13">
        <v>0</v>
      </c>
      <c r="Y5" s="13">
        <v>0</v>
      </c>
      <c r="Z5" s="33">
        <v>0</v>
      </c>
      <c r="AA5" s="33">
        <v>0</v>
      </c>
      <c r="AB5" s="33">
        <v>0</v>
      </c>
      <c r="AC5" s="33">
        <v>0</v>
      </c>
    </row>
    <row r="6" spans="1:29" ht="18" customHeight="1" x14ac:dyDescent="0.35">
      <c r="A6" s="5" t="s">
        <v>2</v>
      </c>
      <c r="B6" s="29">
        <v>0</v>
      </c>
      <c r="C6" s="29">
        <v>0</v>
      </c>
      <c r="D6" s="14">
        <v>0</v>
      </c>
      <c r="E6" s="12">
        <v>0</v>
      </c>
      <c r="F6" s="12">
        <v>0</v>
      </c>
      <c r="G6" s="12">
        <v>0</v>
      </c>
      <c r="H6" s="12">
        <v>4</v>
      </c>
      <c r="I6" s="12">
        <v>4</v>
      </c>
      <c r="J6" s="15">
        <v>2.5</v>
      </c>
      <c r="K6" s="91">
        <v>0</v>
      </c>
      <c r="L6" s="91">
        <v>0</v>
      </c>
      <c r="M6" s="91">
        <v>0</v>
      </c>
      <c r="N6" s="91">
        <v>0</v>
      </c>
      <c r="O6" s="161">
        <v>0</v>
      </c>
      <c r="P6" s="146">
        <v>0</v>
      </c>
      <c r="Q6" s="145">
        <v>0</v>
      </c>
      <c r="R6" s="95">
        <v>0</v>
      </c>
      <c r="S6" s="95">
        <v>0</v>
      </c>
      <c r="T6" s="91">
        <v>0</v>
      </c>
      <c r="U6" s="18">
        <v>0</v>
      </c>
      <c r="V6" s="14">
        <v>0</v>
      </c>
      <c r="W6" s="15">
        <v>0</v>
      </c>
      <c r="X6" s="13">
        <v>0</v>
      </c>
      <c r="Y6" s="13">
        <v>0</v>
      </c>
      <c r="Z6" s="33">
        <v>0</v>
      </c>
      <c r="AA6" s="33">
        <v>0</v>
      </c>
      <c r="AB6" s="33">
        <v>0</v>
      </c>
      <c r="AC6" s="33">
        <v>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1" sqref="B1"/>
      <pivotSelection showHeader="1" click="1" r:id="rId1">
        <pivotArea dataOnly="0" labelOnly="1" outline="0" fieldPosition="0">
          <references count="1">
            <reference field="8" count="0"/>
          </references>
        </pivotArea>
      </pivotSelection>
    </sheetView>
  </sheetViews>
  <sheetFormatPr defaultRowHeight="18" customHeight="1" x14ac:dyDescent="0.15"/>
  <cols>
    <col min="1" max="1" width="13" style="6" customWidth="1"/>
    <col min="2" max="2" width="14.75" style="6" customWidth="1"/>
    <col min="3" max="8" width="12.625" style="17" customWidth="1"/>
    <col min="9" max="9" width="12.625" style="20" customWidth="1"/>
    <col min="10" max="11" width="12.625" style="17" customWidth="1"/>
    <col min="12" max="12" width="12.625" style="19" customWidth="1"/>
    <col min="13" max="13" width="12.625" style="16" customWidth="1"/>
    <col min="14" max="14" width="11.75" style="21" customWidth="1"/>
    <col min="15" max="17" width="11.75" style="16" customWidth="1"/>
    <col min="18" max="22" width="12.625" style="16" customWidth="1"/>
    <col min="23" max="23" width="10.625" style="16" customWidth="1"/>
    <col min="24" max="26" width="10.625" customWidth="1"/>
  </cols>
  <sheetData>
    <row r="1" spans="1:30" ht="18" customHeight="1" x14ac:dyDescent="0.35">
      <c r="A1" s="1" t="s">
        <v>58</v>
      </c>
      <c r="B1" s="22" t="s">
        <v>3</v>
      </c>
    </row>
    <row r="2" spans="1:30" ht="18" customHeight="1" x14ac:dyDescent="0.35">
      <c r="A2" s="1" t="s">
        <v>45</v>
      </c>
      <c r="B2" s="22" t="s">
        <v>97</v>
      </c>
    </row>
    <row r="3" spans="1:30" s="6" customFormat="1" ht="18" customHeight="1" x14ac:dyDescent="0.15">
      <c r="A3" s="127" t="s">
        <v>7</v>
      </c>
      <c r="B3" s="126" t="s">
        <v>3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30" s="6" customFormat="1" ht="18" customHeight="1" x14ac:dyDescent="0.15"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30" ht="18" customHeight="1" x14ac:dyDescent="0.15">
      <c r="A5" s="4" t="s">
        <v>5</v>
      </c>
      <c r="B5" s="4" t="s">
        <v>4</v>
      </c>
      <c r="C5" s="5" t="s">
        <v>40</v>
      </c>
      <c r="D5" s="5" t="s">
        <v>41</v>
      </c>
      <c r="E5" s="5" t="s">
        <v>17</v>
      </c>
      <c r="F5" s="7" t="s">
        <v>16</v>
      </c>
      <c r="G5" s="7" t="s">
        <v>20</v>
      </c>
      <c r="H5" s="7" t="s">
        <v>29</v>
      </c>
      <c r="I5" s="7" t="s">
        <v>14</v>
      </c>
      <c r="J5" s="5" t="s">
        <v>51</v>
      </c>
      <c r="K5" s="135" t="s">
        <v>52</v>
      </c>
      <c r="L5" s="7" t="s">
        <v>19</v>
      </c>
      <c r="M5" s="5" t="s">
        <v>30</v>
      </c>
      <c r="N5" s="5" t="s">
        <v>34</v>
      </c>
      <c r="O5" s="5" t="s">
        <v>89</v>
      </c>
      <c r="P5" s="5" t="s">
        <v>25</v>
      </c>
      <c r="Q5" s="94" t="s">
        <v>87</v>
      </c>
      <c r="R5" s="94" t="s">
        <v>28</v>
      </c>
      <c r="S5" s="94" t="s">
        <v>84</v>
      </c>
      <c r="T5" s="123" t="s">
        <v>88</v>
      </c>
      <c r="U5" s="5" t="s">
        <v>94</v>
      </c>
      <c r="V5" s="5" t="s">
        <v>22</v>
      </c>
      <c r="W5" s="5" t="s">
        <v>26</v>
      </c>
      <c r="X5" s="5" t="s">
        <v>15</v>
      </c>
      <c r="Y5" s="10" t="s">
        <v>35</v>
      </c>
      <c r="Z5" s="44" t="s">
        <v>18</v>
      </c>
      <c r="AA5" s="111" t="s">
        <v>53</v>
      </c>
      <c r="AB5" s="111" t="s">
        <v>54</v>
      </c>
      <c r="AC5" s="111" t="s">
        <v>55</v>
      </c>
      <c r="AD5" s="111" t="s">
        <v>56</v>
      </c>
    </row>
    <row r="6" spans="1:30" ht="18" customHeight="1" x14ac:dyDescent="0.35">
      <c r="A6" s="5" t="s">
        <v>33</v>
      </c>
      <c r="B6" s="22" t="s">
        <v>96</v>
      </c>
      <c r="C6" s="29">
        <v>0</v>
      </c>
      <c r="D6" s="29">
        <v>0</v>
      </c>
      <c r="E6" s="14">
        <v>0</v>
      </c>
      <c r="F6" s="12">
        <v>0</v>
      </c>
      <c r="G6" s="12">
        <v>0</v>
      </c>
      <c r="H6" s="12">
        <v>0</v>
      </c>
      <c r="I6" s="12">
        <v>4</v>
      </c>
      <c r="J6" s="91">
        <v>0</v>
      </c>
      <c r="K6" s="33">
        <v>0</v>
      </c>
      <c r="L6" s="12">
        <v>4</v>
      </c>
      <c r="M6" s="15">
        <v>2.5</v>
      </c>
      <c r="N6" s="91">
        <v>0</v>
      </c>
      <c r="O6" s="91">
        <v>0</v>
      </c>
      <c r="P6" s="91">
        <v>0</v>
      </c>
      <c r="Q6" s="161">
        <v>0</v>
      </c>
      <c r="R6" s="146">
        <v>0</v>
      </c>
      <c r="S6" s="145">
        <v>0</v>
      </c>
      <c r="T6" s="95">
        <v>0</v>
      </c>
      <c r="U6" s="91">
        <v>0</v>
      </c>
      <c r="V6" s="18">
        <v>0</v>
      </c>
      <c r="W6" s="14">
        <v>0</v>
      </c>
      <c r="X6" s="15">
        <v>0</v>
      </c>
      <c r="Y6" s="13">
        <v>0</v>
      </c>
      <c r="Z6" s="13">
        <v>0</v>
      </c>
      <c r="AA6" s="33">
        <v>0</v>
      </c>
      <c r="AB6" s="33">
        <v>0</v>
      </c>
      <c r="AC6" s="33">
        <v>0</v>
      </c>
      <c r="AD6" s="33">
        <v>0</v>
      </c>
    </row>
    <row r="7" spans="1:30" ht="18" customHeight="1" x14ac:dyDescent="0.35">
      <c r="A7" s="5" t="s">
        <v>2</v>
      </c>
      <c r="B7" s="5"/>
      <c r="C7" s="29">
        <v>0</v>
      </c>
      <c r="D7" s="29">
        <v>0</v>
      </c>
      <c r="E7" s="14">
        <v>0</v>
      </c>
      <c r="F7" s="12">
        <v>0</v>
      </c>
      <c r="G7" s="12">
        <v>0</v>
      </c>
      <c r="H7" s="12">
        <v>0</v>
      </c>
      <c r="I7" s="12">
        <v>4</v>
      </c>
      <c r="J7" s="91">
        <v>0</v>
      </c>
      <c r="K7" s="33">
        <v>0</v>
      </c>
      <c r="L7" s="12">
        <v>4</v>
      </c>
      <c r="M7" s="15">
        <v>2.5</v>
      </c>
      <c r="N7" s="91">
        <v>0</v>
      </c>
      <c r="O7" s="91">
        <v>0</v>
      </c>
      <c r="P7" s="91">
        <v>0</v>
      </c>
      <c r="Q7" s="161">
        <v>0</v>
      </c>
      <c r="R7" s="146">
        <v>0</v>
      </c>
      <c r="S7" s="145">
        <v>0</v>
      </c>
      <c r="T7" s="95">
        <v>0</v>
      </c>
      <c r="U7" s="91">
        <v>0</v>
      </c>
      <c r="V7" s="18">
        <v>0</v>
      </c>
      <c r="W7" s="14">
        <v>0</v>
      </c>
      <c r="X7" s="15">
        <v>0</v>
      </c>
      <c r="Y7" s="13">
        <v>0</v>
      </c>
      <c r="Z7" s="13">
        <v>0</v>
      </c>
      <c r="AA7" s="33">
        <v>0</v>
      </c>
      <c r="AB7" s="33">
        <v>0</v>
      </c>
      <c r="AC7" s="33">
        <v>0</v>
      </c>
      <c r="AD7" s="33">
        <v>0</v>
      </c>
    </row>
    <row r="8" spans="1:30" ht="18" customHeight="1" x14ac:dyDescent="0.1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F10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B1" sqref="B1"/>
      <pivotSelection showHeader="1" click="1" r:id="rId1">
        <pivotArea dataOnly="0" labelOnly="1" outline="0" fieldPosition="0">
          <references count="1">
            <reference field="8" count="0"/>
          </references>
        </pivotArea>
      </pivotSelection>
    </sheetView>
  </sheetViews>
  <sheetFormatPr defaultRowHeight="18" customHeight="1" x14ac:dyDescent="0.15"/>
  <cols>
    <col min="1" max="1" width="14.75" style="6" customWidth="1"/>
    <col min="2" max="2" width="19" style="6" customWidth="1"/>
    <col min="3" max="3" width="42.75" style="129" bestFit="1" customWidth="1"/>
    <col min="4" max="4" width="10" style="128" bestFit="1" customWidth="1"/>
    <col min="5" max="8" width="12.625" style="17" customWidth="1"/>
    <col min="9" max="9" width="12.625" style="20" customWidth="1"/>
    <col min="10" max="11" width="12.625" style="17" customWidth="1"/>
    <col min="12" max="12" width="12.625" style="19" customWidth="1"/>
    <col min="13" max="13" width="12.625" style="16" customWidth="1"/>
    <col min="14" max="14" width="11.75" style="21" customWidth="1"/>
    <col min="15" max="17" width="11.75" style="16" customWidth="1"/>
    <col min="18" max="22" width="12.625" style="16" customWidth="1"/>
    <col min="23" max="23" width="10.625" style="16" customWidth="1"/>
    <col min="24" max="25" width="10.625" customWidth="1"/>
    <col min="26" max="29" width="10.5" customWidth="1"/>
  </cols>
  <sheetData>
    <row r="1" spans="1:32" ht="18" customHeight="1" x14ac:dyDescent="0.35">
      <c r="A1" s="1" t="s">
        <v>58</v>
      </c>
      <c r="B1" s="22" t="s">
        <v>3</v>
      </c>
    </row>
    <row r="2" spans="1:32" s="6" customFormat="1" ht="18" customHeight="1" x14ac:dyDescent="0.35">
      <c r="A2" s="1" t="s">
        <v>45</v>
      </c>
      <c r="B2" s="22" t="s">
        <v>97</v>
      </c>
      <c r="C2" s="88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32" s="6" customFormat="1" ht="18" customHeight="1" x14ac:dyDescent="0.15">
      <c r="C3" s="88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32" ht="18" customHeight="1" x14ac:dyDescent="0.15">
      <c r="A4" s="4" t="s">
        <v>4</v>
      </c>
      <c r="B4" s="4" t="s">
        <v>82</v>
      </c>
      <c r="C4" s="4" t="s">
        <v>6</v>
      </c>
      <c r="D4" s="4" t="s">
        <v>7</v>
      </c>
      <c r="E4" s="5" t="s">
        <v>40</v>
      </c>
      <c r="F4" s="5" t="s">
        <v>41</v>
      </c>
      <c r="G4" s="5" t="s">
        <v>17</v>
      </c>
      <c r="H4" s="7" t="s">
        <v>16</v>
      </c>
      <c r="I4" s="7" t="s">
        <v>20</v>
      </c>
      <c r="J4" s="7" t="s">
        <v>29</v>
      </c>
      <c r="K4" s="7" t="s">
        <v>14</v>
      </c>
      <c r="L4" s="5" t="s">
        <v>51</v>
      </c>
      <c r="M4" s="135" t="s">
        <v>52</v>
      </c>
      <c r="N4" s="7" t="s">
        <v>19</v>
      </c>
      <c r="O4" s="5" t="s">
        <v>30</v>
      </c>
      <c r="P4" s="5" t="s">
        <v>34</v>
      </c>
      <c r="Q4" s="5" t="s">
        <v>89</v>
      </c>
      <c r="R4" s="5" t="s">
        <v>25</v>
      </c>
      <c r="S4" s="94" t="s">
        <v>87</v>
      </c>
      <c r="T4" s="94" t="s">
        <v>28</v>
      </c>
      <c r="U4" s="94" t="s">
        <v>84</v>
      </c>
      <c r="V4" s="123" t="s">
        <v>88</v>
      </c>
      <c r="W4" s="5" t="s">
        <v>94</v>
      </c>
      <c r="X4" s="5" t="s">
        <v>22</v>
      </c>
      <c r="Y4" s="5" t="s">
        <v>26</v>
      </c>
      <c r="Z4" s="5" t="s">
        <v>15</v>
      </c>
      <c r="AA4" s="10" t="s">
        <v>35</v>
      </c>
      <c r="AB4" s="44" t="s">
        <v>18</v>
      </c>
      <c r="AC4" s="111" t="s">
        <v>53</v>
      </c>
      <c r="AD4" s="111" t="s">
        <v>54</v>
      </c>
      <c r="AE4" s="111" t="s">
        <v>55</v>
      </c>
      <c r="AF4" s="111" t="s">
        <v>56</v>
      </c>
    </row>
    <row r="5" spans="1:32" ht="18" customHeight="1" x14ac:dyDescent="0.35">
      <c r="A5" s="22" t="s">
        <v>96</v>
      </c>
      <c r="B5" s="22" t="s">
        <v>97</v>
      </c>
      <c r="C5" s="22" t="s">
        <v>97</v>
      </c>
      <c r="D5" s="157">
        <v>43122</v>
      </c>
      <c r="E5" s="29">
        <v>0</v>
      </c>
      <c r="F5" s="29">
        <v>0</v>
      </c>
      <c r="G5" s="14">
        <v>0</v>
      </c>
      <c r="H5" s="12">
        <v>0</v>
      </c>
      <c r="I5" s="12">
        <v>0</v>
      </c>
      <c r="J5" s="12">
        <v>0</v>
      </c>
      <c r="K5" s="12">
        <v>4</v>
      </c>
      <c r="L5" s="91">
        <v>0</v>
      </c>
      <c r="M5" s="33">
        <v>0</v>
      </c>
      <c r="N5" s="12">
        <v>4</v>
      </c>
      <c r="O5" s="15">
        <v>2.5</v>
      </c>
      <c r="P5" s="91">
        <v>0</v>
      </c>
      <c r="Q5" s="91">
        <v>0</v>
      </c>
      <c r="R5" s="91">
        <v>0</v>
      </c>
      <c r="S5" s="145">
        <v>0</v>
      </c>
      <c r="T5" s="146">
        <v>0</v>
      </c>
      <c r="U5" s="145">
        <v>0</v>
      </c>
      <c r="V5" s="95">
        <v>0</v>
      </c>
      <c r="W5" s="91">
        <v>0</v>
      </c>
      <c r="X5" s="18">
        <v>0</v>
      </c>
      <c r="Y5" s="14">
        <v>0</v>
      </c>
      <c r="Z5" s="15">
        <v>0</v>
      </c>
      <c r="AA5" s="13">
        <v>0</v>
      </c>
      <c r="AB5" s="13">
        <v>0</v>
      </c>
      <c r="AC5" s="33">
        <v>0</v>
      </c>
      <c r="AD5" s="33">
        <v>0</v>
      </c>
      <c r="AE5" s="33">
        <v>0</v>
      </c>
      <c r="AF5" s="33">
        <v>0</v>
      </c>
    </row>
    <row r="6" spans="1:32" ht="18" customHeight="1" x14ac:dyDescent="0.35">
      <c r="A6" s="22" t="s">
        <v>104</v>
      </c>
      <c r="B6" s="22"/>
      <c r="C6" s="22"/>
      <c r="D6" s="22"/>
      <c r="E6" s="29">
        <v>0</v>
      </c>
      <c r="F6" s="29">
        <v>0</v>
      </c>
      <c r="G6" s="14">
        <v>0</v>
      </c>
      <c r="H6" s="12">
        <v>0</v>
      </c>
      <c r="I6" s="12">
        <v>0</v>
      </c>
      <c r="J6" s="12">
        <v>0</v>
      </c>
      <c r="K6" s="12">
        <v>4</v>
      </c>
      <c r="L6" s="91">
        <v>0</v>
      </c>
      <c r="M6" s="33">
        <v>0</v>
      </c>
      <c r="N6" s="12">
        <v>4</v>
      </c>
      <c r="O6" s="15">
        <v>2.5</v>
      </c>
      <c r="P6" s="91">
        <v>0</v>
      </c>
      <c r="Q6" s="91">
        <v>0</v>
      </c>
      <c r="R6" s="91">
        <v>0</v>
      </c>
      <c r="S6" s="161">
        <v>0</v>
      </c>
      <c r="T6" s="146">
        <v>0</v>
      </c>
      <c r="U6" s="145">
        <v>0</v>
      </c>
      <c r="V6" s="95">
        <v>0</v>
      </c>
      <c r="W6" s="91">
        <v>0</v>
      </c>
      <c r="X6" s="18">
        <v>0</v>
      </c>
      <c r="Y6" s="14">
        <v>0</v>
      </c>
      <c r="Z6" s="15">
        <v>0</v>
      </c>
      <c r="AA6" s="13">
        <v>0</v>
      </c>
      <c r="AB6" s="13">
        <v>0</v>
      </c>
      <c r="AC6" s="33">
        <v>0</v>
      </c>
      <c r="AD6" s="33">
        <v>0</v>
      </c>
      <c r="AE6" s="33">
        <v>0</v>
      </c>
      <c r="AF6" s="33">
        <v>0</v>
      </c>
    </row>
    <row r="7" spans="1:32" ht="18" customHeight="1" x14ac:dyDescent="0.35">
      <c r="A7" s="5" t="s">
        <v>2</v>
      </c>
      <c r="B7" s="5"/>
      <c r="C7" s="5"/>
      <c r="D7" s="5"/>
      <c r="E7" s="29">
        <v>0</v>
      </c>
      <c r="F7" s="29">
        <v>0</v>
      </c>
      <c r="G7" s="14">
        <v>0</v>
      </c>
      <c r="H7" s="12">
        <v>0</v>
      </c>
      <c r="I7" s="12">
        <v>0</v>
      </c>
      <c r="J7" s="12">
        <v>0</v>
      </c>
      <c r="K7" s="12">
        <v>4</v>
      </c>
      <c r="L7" s="91">
        <v>0</v>
      </c>
      <c r="M7" s="33">
        <v>0</v>
      </c>
      <c r="N7" s="12">
        <v>4</v>
      </c>
      <c r="O7" s="15">
        <v>2.5</v>
      </c>
      <c r="P7" s="91">
        <v>0</v>
      </c>
      <c r="Q7" s="91">
        <v>0</v>
      </c>
      <c r="R7" s="91">
        <v>0</v>
      </c>
      <c r="S7" s="161">
        <v>0</v>
      </c>
      <c r="T7" s="146">
        <v>0</v>
      </c>
      <c r="U7" s="145">
        <v>0</v>
      </c>
      <c r="V7" s="95">
        <v>0</v>
      </c>
      <c r="W7" s="91">
        <v>0</v>
      </c>
      <c r="X7" s="18">
        <v>0</v>
      </c>
      <c r="Y7" s="14">
        <v>0</v>
      </c>
      <c r="Z7" s="15">
        <v>0</v>
      </c>
      <c r="AA7" s="13">
        <v>0</v>
      </c>
      <c r="AB7" s="13">
        <v>0</v>
      </c>
      <c r="AC7" s="33">
        <v>0</v>
      </c>
      <c r="AD7" s="33">
        <v>0</v>
      </c>
      <c r="AE7" s="33">
        <v>0</v>
      </c>
      <c r="AF7" s="33">
        <v>0</v>
      </c>
    </row>
    <row r="8" spans="1:32" ht="18" customHeight="1" x14ac:dyDescent="0.1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</row>
    <row r="9" spans="1:32" ht="18" customHeight="1" x14ac:dyDescent="0.1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32" ht="18" customHeight="1" x14ac:dyDescent="0.1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7"/>
  </sheetPr>
  <dimension ref="A1:U8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8" sqref="A8"/>
    </sheetView>
  </sheetViews>
  <sheetFormatPr defaultRowHeight="20.100000000000001" customHeight="1" x14ac:dyDescent="0.3"/>
  <cols>
    <col min="1" max="1" width="12.5" style="54" bestFit="1" customWidth="1"/>
    <col min="2" max="2" width="14.875" style="116" bestFit="1" customWidth="1"/>
    <col min="3" max="3" width="12.375" style="65" bestFit="1" customWidth="1"/>
    <col min="4" max="4" width="11.25" style="65" bestFit="1" customWidth="1"/>
    <col min="5" max="5" width="10.75" style="66" customWidth="1"/>
    <col min="6" max="6" width="10.75" style="51" customWidth="1"/>
    <col min="7" max="7" width="10.75" style="50" customWidth="1"/>
    <col min="8" max="8" width="10.75" style="52" customWidth="1"/>
    <col min="9" max="9" width="10.75" style="67" customWidth="1"/>
    <col min="10" max="10" width="10.75" style="50" customWidth="1"/>
    <col min="11" max="11" width="10.75" style="68" customWidth="1"/>
    <col min="12" max="12" width="10.75" style="50" customWidth="1"/>
    <col min="13" max="13" width="10.75" style="69" customWidth="1"/>
    <col min="14" max="17" width="10.75" style="50" customWidth="1"/>
    <col min="18" max="16384" width="9" style="2"/>
  </cols>
  <sheetData>
    <row r="1" spans="1:21" ht="20.100000000000001" customHeight="1" x14ac:dyDescent="0.35">
      <c r="A1" s="58" t="s">
        <v>58</v>
      </c>
      <c r="B1" s="59" t="s">
        <v>3</v>
      </c>
      <c r="L1" s="68"/>
    </row>
    <row r="2" spans="1:21" ht="20.100000000000001" customHeight="1" x14ac:dyDescent="0.35">
      <c r="A2" s="58" t="s">
        <v>45</v>
      </c>
      <c r="B2" s="59" t="s">
        <v>97</v>
      </c>
    </row>
    <row r="3" spans="1:21" ht="20.100000000000001" customHeight="1" x14ac:dyDescent="0.35">
      <c r="A3" s="90" t="s">
        <v>7</v>
      </c>
      <c r="B3" s="87" t="s">
        <v>3</v>
      </c>
    </row>
    <row r="4" spans="1:21" s="3" customFormat="1" ht="20.100000000000001" customHeight="1" thickBot="1" x14ac:dyDescent="0.2">
      <c r="A4" s="93"/>
      <c r="B4" s="61"/>
      <c r="C4" s="70"/>
      <c r="D4" s="70"/>
      <c r="E4" s="49"/>
      <c r="F4" s="49"/>
      <c r="G4" s="49"/>
      <c r="H4" s="49"/>
      <c r="I4" s="71"/>
      <c r="J4" s="49"/>
      <c r="K4" s="71"/>
      <c r="L4" s="49"/>
      <c r="M4" s="71"/>
      <c r="N4" s="49"/>
      <c r="O4" s="54"/>
      <c r="P4" s="54"/>
      <c r="Q4" s="54"/>
    </row>
    <row r="5" spans="1:21" ht="20.100000000000001" customHeight="1" x14ac:dyDescent="0.3">
      <c r="A5" s="53" t="s">
        <v>44</v>
      </c>
      <c r="B5" s="53" t="s">
        <v>4</v>
      </c>
      <c r="C5" s="64" t="s">
        <v>40</v>
      </c>
      <c r="D5" s="64" t="s">
        <v>41</v>
      </c>
      <c r="E5" s="45" t="s">
        <v>17</v>
      </c>
      <c r="F5" s="63" t="s">
        <v>14</v>
      </c>
      <c r="G5" s="45" t="s">
        <v>20</v>
      </c>
      <c r="H5" s="45" t="s">
        <v>51</v>
      </c>
      <c r="I5" s="112" t="s">
        <v>52</v>
      </c>
      <c r="J5" s="75" t="s">
        <v>19</v>
      </c>
      <c r="K5" s="76" t="s">
        <v>30</v>
      </c>
      <c r="L5" s="114" t="s">
        <v>87</v>
      </c>
      <c r="M5" s="114" t="s">
        <v>28</v>
      </c>
      <c r="N5" s="113" t="s">
        <v>84</v>
      </c>
      <c r="O5" s="164" t="s">
        <v>118</v>
      </c>
      <c r="P5" s="130" t="s">
        <v>21</v>
      </c>
      <c r="Q5" s="45" t="s">
        <v>94</v>
      </c>
      <c r="R5" s="45" t="s">
        <v>22</v>
      </c>
      <c r="S5" s="62" t="s">
        <v>35</v>
      </c>
      <c r="T5" s="62" t="s">
        <v>15</v>
      </c>
      <c r="U5" s="28" t="s">
        <v>23</v>
      </c>
    </row>
    <row r="6" spans="1:21" ht="20.100000000000001" customHeight="1" x14ac:dyDescent="0.35">
      <c r="A6" s="42" t="s">
        <v>42</v>
      </c>
      <c r="B6" s="158" t="s">
        <v>96</v>
      </c>
      <c r="C6" s="37">
        <v>0</v>
      </c>
      <c r="D6" s="37">
        <v>0</v>
      </c>
      <c r="E6" s="38">
        <v>0</v>
      </c>
      <c r="F6" s="39">
        <v>4</v>
      </c>
      <c r="G6" s="35">
        <v>0</v>
      </c>
      <c r="H6" s="40">
        <v>0</v>
      </c>
      <c r="I6" s="34">
        <v>0</v>
      </c>
      <c r="J6" s="35">
        <v>4</v>
      </c>
      <c r="K6" s="36">
        <v>2.5</v>
      </c>
      <c r="L6" s="160">
        <v>0</v>
      </c>
      <c r="M6" s="36">
        <v>0</v>
      </c>
      <c r="N6" s="96">
        <v>0</v>
      </c>
      <c r="O6" s="165">
        <v>0</v>
      </c>
      <c r="P6" s="36">
        <v>0</v>
      </c>
      <c r="Q6" s="40">
        <v>0</v>
      </c>
      <c r="R6" s="41">
        <v>0</v>
      </c>
      <c r="S6" s="36">
        <v>0</v>
      </c>
      <c r="T6" s="36">
        <v>0</v>
      </c>
      <c r="U6" s="38">
        <v>0</v>
      </c>
    </row>
    <row r="7" spans="1:21" ht="20.100000000000001" customHeight="1" x14ac:dyDescent="0.35">
      <c r="A7" s="42" t="s">
        <v>105</v>
      </c>
      <c r="B7" s="42"/>
      <c r="C7" s="37">
        <v>0</v>
      </c>
      <c r="D7" s="37">
        <v>0</v>
      </c>
      <c r="E7" s="38">
        <v>0</v>
      </c>
      <c r="F7" s="39">
        <v>4</v>
      </c>
      <c r="G7" s="35">
        <v>0</v>
      </c>
      <c r="H7" s="40">
        <v>0</v>
      </c>
      <c r="I7" s="34">
        <v>0</v>
      </c>
      <c r="J7" s="35">
        <v>4</v>
      </c>
      <c r="K7" s="36">
        <v>2.5</v>
      </c>
      <c r="L7" s="160">
        <v>0</v>
      </c>
      <c r="M7" s="36">
        <v>0</v>
      </c>
      <c r="N7" s="96">
        <v>0</v>
      </c>
      <c r="O7" s="165">
        <v>0</v>
      </c>
      <c r="P7" s="36">
        <v>0</v>
      </c>
      <c r="Q7" s="40">
        <v>0</v>
      </c>
      <c r="R7" s="41">
        <v>0</v>
      </c>
      <c r="S7" s="36">
        <v>0</v>
      </c>
      <c r="T7" s="36">
        <v>0</v>
      </c>
      <c r="U7" s="38">
        <v>0</v>
      </c>
    </row>
    <row r="8" spans="1:21" ht="20.100000000000001" customHeight="1" thickBot="1" x14ac:dyDescent="0.4">
      <c r="A8" s="42" t="s">
        <v>2</v>
      </c>
      <c r="B8" s="42"/>
      <c r="C8" s="37">
        <v>0</v>
      </c>
      <c r="D8" s="37">
        <v>0</v>
      </c>
      <c r="E8" s="38">
        <v>0</v>
      </c>
      <c r="F8" s="39">
        <v>4</v>
      </c>
      <c r="G8" s="35">
        <v>0</v>
      </c>
      <c r="H8" s="40">
        <v>0</v>
      </c>
      <c r="I8" s="34">
        <v>0</v>
      </c>
      <c r="J8" s="35">
        <v>4</v>
      </c>
      <c r="K8" s="36">
        <v>2.5</v>
      </c>
      <c r="L8" s="160">
        <v>0</v>
      </c>
      <c r="M8" s="124">
        <v>0</v>
      </c>
      <c r="N8" s="96">
        <v>0</v>
      </c>
      <c r="O8" s="166">
        <v>0</v>
      </c>
      <c r="P8" s="36">
        <v>0</v>
      </c>
      <c r="Q8" s="40">
        <v>0</v>
      </c>
      <c r="R8" s="41">
        <v>0</v>
      </c>
      <c r="S8" s="36">
        <v>0</v>
      </c>
      <c r="T8" s="36">
        <v>0</v>
      </c>
      <c r="U8" s="38">
        <v>0</v>
      </c>
    </row>
  </sheetData>
  <phoneticPr fontId="4" type="noConversion"/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7.100000000000001" customHeight="1" x14ac:dyDescent="0.15"/>
  <sheetData/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Q7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7" sqref="A7"/>
    </sheetView>
  </sheetViews>
  <sheetFormatPr defaultRowHeight="18.95" customHeight="1" x14ac:dyDescent="0.15"/>
  <cols>
    <col min="1" max="1" width="12" style="61" bestFit="1" customWidth="1"/>
    <col min="2" max="2" width="11.25" style="142" customWidth="1"/>
    <col min="3" max="3" width="11.25" style="49" customWidth="1"/>
    <col min="4" max="4" width="11.25" style="60" customWidth="1"/>
    <col min="5" max="10" width="11.25" style="49" customWidth="1"/>
    <col min="11" max="13" width="9.75" style="49" customWidth="1"/>
    <col min="14" max="14" width="9.5" style="49" customWidth="1"/>
    <col min="15" max="17" width="9.5" customWidth="1"/>
  </cols>
  <sheetData>
    <row r="1" spans="1:17" ht="18.95" customHeight="1" x14ac:dyDescent="0.15">
      <c r="A1" s="31" t="s">
        <v>58</v>
      </c>
      <c r="B1" s="32" t="s">
        <v>3</v>
      </c>
    </row>
    <row r="2" spans="1:17" ht="18.95" customHeight="1" x14ac:dyDescent="0.15">
      <c r="A2" s="31" t="s">
        <v>7</v>
      </c>
      <c r="B2" s="32" t="s">
        <v>3</v>
      </c>
      <c r="C2" s="54"/>
      <c r="D2" s="55"/>
    </row>
    <row r="3" spans="1:17" ht="18.95" customHeight="1" x14ac:dyDescent="0.15">
      <c r="A3" s="31" t="s">
        <v>45</v>
      </c>
      <c r="B3" s="32" t="s">
        <v>97</v>
      </c>
      <c r="C3" s="54"/>
      <c r="D3" s="55"/>
    </row>
    <row r="4" spans="1:17" ht="18.95" customHeight="1" x14ac:dyDescent="0.15">
      <c r="A4" s="93"/>
      <c r="D4" s="49"/>
    </row>
    <row r="5" spans="1:17" ht="18.95" customHeight="1" x14ac:dyDescent="0.15">
      <c r="A5" s="53" t="s">
        <v>5</v>
      </c>
      <c r="B5" s="45" t="s">
        <v>40</v>
      </c>
      <c r="C5" s="45" t="s">
        <v>41</v>
      </c>
      <c r="D5" s="45" t="s">
        <v>17</v>
      </c>
      <c r="E5" s="28" t="s">
        <v>26</v>
      </c>
      <c r="F5" s="45" t="s">
        <v>16</v>
      </c>
      <c r="G5" s="45" t="s">
        <v>20</v>
      </c>
      <c r="H5" s="45" t="s">
        <v>36</v>
      </c>
      <c r="I5" s="45" t="s">
        <v>34</v>
      </c>
      <c r="J5" s="45" t="s">
        <v>89</v>
      </c>
      <c r="K5" s="113" t="s">
        <v>87</v>
      </c>
      <c r="L5" s="113" t="s">
        <v>28</v>
      </c>
      <c r="M5" s="113" t="s">
        <v>84</v>
      </c>
      <c r="N5" s="131" t="s">
        <v>27</v>
      </c>
      <c r="O5" s="45" t="s">
        <v>94</v>
      </c>
      <c r="P5" s="45" t="s">
        <v>37</v>
      </c>
      <c r="Q5" s="45" t="s">
        <v>35</v>
      </c>
    </row>
    <row r="6" spans="1:17" ht="18.95" customHeight="1" x14ac:dyDescent="0.15">
      <c r="A6" s="45" t="s">
        <v>33</v>
      </c>
      <c r="B6" s="30">
        <v>0</v>
      </c>
      <c r="C6" s="30">
        <v>0</v>
      </c>
      <c r="D6" s="25">
        <v>0</v>
      </c>
      <c r="E6" s="25">
        <v>0</v>
      </c>
      <c r="F6" s="24">
        <v>0</v>
      </c>
      <c r="G6" s="24">
        <v>0</v>
      </c>
      <c r="H6" s="24">
        <v>4</v>
      </c>
      <c r="I6" s="132">
        <v>0</v>
      </c>
      <c r="J6" s="132">
        <v>0</v>
      </c>
      <c r="K6" s="108">
        <v>0</v>
      </c>
      <c r="L6" s="134">
        <v>0</v>
      </c>
      <c r="M6" s="139">
        <v>0</v>
      </c>
      <c r="N6" s="26">
        <v>0</v>
      </c>
      <c r="O6" s="132">
        <v>0</v>
      </c>
      <c r="P6" s="89">
        <v>0</v>
      </c>
      <c r="Q6" s="159">
        <v>0</v>
      </c>
    </row>
    <row r="7" spans="1:17" ht="18.95" customHeight="1" thickBot="1" x14ac:dyDescent="0.2">
      <c r="A7" s="45" t="s">
        <v>2</v>
      </c>
      <c r="B7" s="30">
        <v>0</v>
      </c>
      <c r="C7" s="30">
        <v>0</v>
      </c>
      <c r="D7" s="25">
        <v>0</v>
      </c>
      <c r="E7" s="25">
        <v>0</v>
      </c>
      <c r="F7" s="24">
        <v>0</v>
      </c>
      <c r="G7" s="24">
        <v>0</v>
      </c>
      <c r="H7" s="24">
        <v>4</v>
      </c>
      <c r="I7" s="132">
        <v>0</v>
      </c>
      <c r="J7" s="132">
        <v>0</v>
      </c>
      <c r="K7" s="108">
        <v>0</v>
      </c>
      <c r="L7" s="134">
        <v>0</v>
      </c>
      <c r="M7" s="147">
        <v>0</v>
      </c>
      <c r="N7" s="72">
        <v>0</v>
      </c>
      <c r="O7" s="132">
        <v>0</v>
      </c>
      <c r="P7" s="89">
        <v>0</v>
      </c>
      <c r="Q7" s="26">
        <v>0</v>
      </c>
    </row>
  </sheetData>
  <phoneticPr fontId="4" type="noConversion"/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9" tint="0.59999389629810485"/>
  </sheetPr>
  <dimension ref="A1:AD12"/>
  <sheetViews>
    <sheetView workbookViewId="0">
      <pane xSplit="4" ySplit="4" topLeftCell="E5" activePane="bottomRight" state="frozen"/>
      <selection activeCell="A4" sqref="A4"/>
      <selection pane="topRight" activeCell="A4" sqref="A4"/>
      <selection pane="bottomLeft" activeCell="A4" sqref="A4"/>
      <selection pane="bottomRight" activeCell="A2" sqref="A2"/>
    </sheetView>
  </sheetViews>
  <sheetFormatPr defaultRowHeight="18" customHeight="1" x14ac:dyDescent="0.15"/>
  <cols>
    <col min="1" max="1" width="14.75" style="6" customWidth="1"/>
    <col min="2" max="2" width="17.75" style="6" customWidth="1"/>
    <col min="3" max="3" width="34.375" style="129" customWidth="1"/>
    <col min="4" max="4" width="10" style="128" bestFit="1" customWidth="1"/>
    <col min="5" max="7" width="12.625" style="17" customWidth="1"/>
    <col min="8" max="8" width="11.125" style="17" customWidth="1"/>
    <col min="9" max="9" width="11.125" style="20" customWidth="1"/>
    <col min="10" max="11" width="11.125" style="17" customWidth="1"/>
    <col min="12" max="12" width="11.125" style="19" customWidth="1"/>
    <col min="13" max="13" width="11.125" style="16" customWidth="1"/>
    <col min="14" max="14" width="11.125" style="21" customWidth="1"/>
    <col min="15" max="15" width="11.125" style="16" customWidth="1"/>
    <col min="16" max="17" width="11.75" style="16" customWidth="1"/>
    <col min="18" max="22" width="12.625" style="16" customWidth="1"/>
    <col min="23" max="23" width="10.625" style="16" customWidth="1"/>
    <col min="24" max="25" width="10.625" customWidth="1"/>
    <col min="26" max="29" width="10.5" customWidth="1"/>
  </cols>
  <sheetData>
    <row r="1" spans="1:30" ht="18" customHeight="1" x14ac:dyDescent="0.35">
      <c r="A1" s="1" t="s">
        <v>58</v>
      </c>
      <c r="B1" s="22" t="s">
        <v>3</v>
      </c>
    </row>
    <row r="2" spans="1:30" s="6" customFormat="1" ht="18" customHeight="1" x14ac:dyDescent="0.35">
      <c r="A2" s="1" t="s">
        <v>45</v>
      </c>
      <c r="B2" s="22" t="s">
        <v>102</v>
      </c>
      <c r="C2" s="88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30" s="6" customFormat="1" ht="18" customHeight="1" x14ac:dyDescent="0.15">
      <c r="C3" s="88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30" ht="18" customHeight="1" x14ac:dyDescent="0.15">
      <c r="A4" s="4" t="s">
        <v>4</v>
      </c>
      <c r="B4" s="4" t="s">
        <v>82</v>
      </c>
      <c r="C4" s="4" t="s">
        <v>6</v>
      </c>
      <c r="D4" s="4" t="s">
        <v>7</v>
      </c>
      <c r="E4" s="5" t="s">
        <v>40</v>
      </c>
      <c r="F4" s="5" t="s">
        <v>41</v>
      </c>
      <c r="G4" s="5" t="s">
        <v>17</v>
      </c>
      <c r="H4" s="7" t="s">
        <v>16</v>
      </c>
      <c r="I4" s="7" t="s">
        <v>20</v>
      </c>
      <c r="J4" s="7" t="s">
        <v>29</v>
      </c>
      <c r="K4" s="7" t="s">
        <v>14</v>
      </c>
      <c r="L4" s="7" t="s">
        <v>19</v>
      </c>
      <c r="M4" s="5" t="s">
        <v>30</v>
      </c>
      <c r="N4" s="5" t="s">
        <v>34</v>
      </c>
      <c r="O4" s="5" t="s">
        <v>89</v>
      </c>
      <c r="P4" s="5" t="s">
        <v>25</v>
      </c>
      <c r="Q4" s="115" t="s">
        <v>87</v>
      </c>
      <c r="R4" s="115" t="s">
        <v>28</v>
      </c>
      <c r="S4" s="115" t="s">
        <v>84</v>
      </c>
      <c r="T4" s="123" t="s">
        <v>88</v>
      </c>
      <c r="U4" s="5" t="s">
        <v>94</v>
      </c>
      <c r="V4" s="5" t="s">
        <v>22</v>
      </c>
      <c r="W4" s="5" t="s">
        <v>26</v>
      </c>
      <c r="X4" s="5" t="s">
        <v>15</v>
      </c>
      <c r="Y4" s="10" t="s">
        <v>35</v>
      </c>
      <c r="Z4" s="44" t="s">
        <v>18</v>
      </c>
      <c r="AA4" s="73" t="s">
        <v>53</v>
      </c>
      <c r="AB4" s="73" t="s">
        <v>54</v>
      </c>
      <c r="AC4" s="73" t="s">
        <v>55</v>
      </c>
      <c r="AD4" s="73" t="s">
        <v>56</v>
      </c>
    </row>
    <row r="5" spans="1:30" ht="18" customHeight="1" x14ac:dyDescent="0.35">
      <c r="A5" s="5" t="s">
        <v>102</v>
      </c>
      <c r="B5" s="5" t="s">
        <v>102</v>
      </c>
      <c r="C5" s="22" t="s">
        <v>102</v>
      </c>
      <c r="D5" s="5" t="s">
        <v>102</v>
      </c>
      <c r="E5" s="29"/>
      <c r="F5" s="29"/>
      <c r="G5" s="14">
        <v>0</v>
      </c>
      <c r="H5" s="12"/>
      <c r="I5" s="12"/>
      <c r="J5" s="12"/>
      <c r="K5" s="12"/>
      <c r="L5" s="12"/>
      <c r="M5" s="15">
        <v>0</v>
      </c>
      <c r="N5" s="91"/>
      <c r="O5" s="91"/>
      <c r="P5" s="91">
        <v>0</v>
      </c>
      <c r="Q5" s="95">
        <v>0</v>
      </c>
      <c r="R5" s="15">
        <v>0</v>
      </c>
      <c r="S5" s="95">
        <v>0</v>
      </c>
      <c r="T5" s="95">
        <v>0</v>
      </c>
      <c r="U5" s="91">
        <v>0</v>
      </c>
      <c r="V5" s="18">
        <v>0</v>
      </c>
      <c r="W5" s="14">
        <v>0</v>
      </c>
      <c r="X5" s="15">
        <v>0</v>
      </c>
      <c r="Y5" s="13">
        <v>0</v>
      </c>
      <c r="Z5" s="13">
        <v>0</v>
      </c>
      <c r="AA5" s="33">
        <v>0</v>
      </c>
      <c r="AB5" s="33">
        <v>0</v>
      </c>
      <c r="AC5" s="33">
        <v>0</v>
      </c>
      <c r="AD5" s="33">
        <v>0</v>
      </c>
    </row>
    <row r="6" spans="1:30" ht="18" customHeight="1" x14ac:dyDescent="0.35">
      <c r="A6" s="5" t="s">
        <v>103</v>
      </c>
      <c r="B6" s="5"/>
      <c r="C6" s="5"/>
      <c r="D6" s="5"/>
      <c r="E6" s="29"/>
      <c r="F6" s="29"/>
      <c r="G6" s="14">
        <v>0</v>
      </c>
      <c r="H6" s="12"/>
      <c r="I6" s="12"/>
      <c r="J6" s="12"/>
      <c r="K6" s="12"/>
      <c r="L6" s="12"/>
      <c r="M6" s="15">
        <v>0</v>
      </c>
      <c r="N6" s="91"/>
      <c r="O6" s="91"/>
      <c r="P6" s="91">
        <v>0</v>
      </c>
      <c r="Q6" s="95">
        <v>0</v>
      </c>
      <c r="R6" s="15">
        <v>0</v>
      </c>
      <c r="S6" s="95">
        <v>0</v>
      </c>
      <c r="T6" s="95">
        <v>0</v>
      </c>
      <c r="U6" s="91">
        <v>0</v>
      </c>
      <c r="V6" s="18">
        <v>0</v>
      </c>
      <c r="W6" s="14">
        <v>0</v>
      </c>
      <c r="X6" s="15">
        <v>0</v>
      </c>
      <c r="Y6" s="13">
        <v>0</v>
      </c>
      <c r="Z6" s="13">
        <v>0</v>
      </c>
      <c r="AA6" s="33">
        <v>0</v>
      </c>
      <c r="AB6" s="33">
        <v>0</v>
      </c>
      <c r="AC6" s="33">
        <v>0</v>
      </c>
      <c r="AD6" s="33">
        <v>0</v>
      </c>
    </row>
    <row r="7" spans="1:30" ht="18" customHeight="1" x14ac:dyDescent="0.35">
      <c r="A7" s="5" t="s">
        <v>2</v>
      </c>
      <c r="B7" s="5"/>
      <c r="C7" s="5"/>
      <c r="D7" s="5"/>
      <c r="E7" s="29"/>
      <c r="F7" s="29"/>
      <c r="G7" s="14">
        <v>0</v>
      </c>
      <c r="H7" s="12"/>
      <c r="I7" s="12"/>
      <c r="J7" s="12"/>
      <c r="K7" s="12"/>
      <c r="L7" s="12"/>
      <c r="M7" s="15">
        <v>0</v>
      </c>
      <c r="N7" s="91"/>
      <c r="O7" s="91"/>
      <c r="P7" s="91">
        <v>0</v>
      </c>
      <c r="Q7" s="95">
        <v>0</v>
      </c>
      <c r="R7" s="15">
        <v>0</v>
      </c>
      <c r="S7" s="95">
        <v>0</v>
      </c>
      <c r="T7" s="95">
        <v>0</v>
      </c>
      <c r="U7" s="91">
        <v>0</v>
      </c>
      <c r="V7" s="18">
        <v>0</v>
      </c>
      <c r="W7" s="14">
        <v>0</v>
      </c>
      <c r="X7" s="15">
        <v>0</v>
      </c>
      <c r="Y7" s="13">
        <v>0</v>
      </c>
      <c r="Z7" s="13">
        <v>0</v>
      </c>
      <c r="AA7" s="33">
        <v>0</v>
      </c>
      <c r="AB7" s="33">
        <v>0</v>
      </c>
      <c r="AC7" s="33">
        <v>0</v>
      </c>
      <c r="AD7" s="33">
        <v>0</v>
      </c>
    </row>
    <row r="8" spans="1:30" ht="18" customHeight="1" x14ac:dyDescent="0.1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</row>
    <row r="9" spans="1:30" ht="18" customHeight="1" x14ac:dyDescent="0.1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30" ht="18" customHeight="1" x14ac:dyDescent="0.1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30" ht="18" customHeight="1" x14ac:dyDescent="0.1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30" ht="18" customHeight="1" x14ac:dyDescent="0.1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9"/>
  </sheetPr>
  <dimension ref="A1:O14"/>
  <sheetViews>
    <sheetView workbookViewId="0">
      <pane xSplit="3" ySplit="4" topLeftCell="D5" activePane="bottomRight" state="frozen"/>
      <selection activeCell="A4" sqref="A4"/>
      <selection pane="topRight" activeCell="A4" sqref="A4"/>
      <selection pane="bottomLeft" activeCell="A4" sqref="A4"/>
      <selection pane="bottomRight" activeCell="D14" sqref="D14"/>
    </sheetView>
  </sheetViews>
  <sheetFormatPr defaultRowHeight="18.95" customHeight="1" x14ac:dyDescent="0.15"/>
  <cols>
    <col min="1" max="1" width="15" style="61" customWidth="1"/>
    <col min="2" max="2" width="12" style="61" bestFit="1" customWidth="1"/>
    <col min="3" max="3" width="19.75" style="61" customWidth="1"/>
    <col min="4" max="5" width="11.125" style="49" customWidth="1"/>
    <col min="6" max="12" width="10.375" style="49" customWidth="1"/>
    <col min="13" max="13" width="10.625" customWidth="1"/>
  </cols>
  <sheetData>
    <row r="1" spans="1:15" ht="18.95" customHeight="1" x14ac:dyDescent="0.15">
      <c r="A1" s="31" t="s">
        <v>58</v>
      </c>
      <c r="B1" s="32" t="s">
        <v>3</v>
      </c>
      <c r="D1" s="60"/>
    </row>
    <row r="2" spans="1:15" ht="18.95" customHeight="1" x14ac:dyDescent="0.15">
      <c r="A2" s="31" t="s">
        <v>7</v>
      </c>
      <c r="B2" s="32" t="s">
        <v>3</v>
      </c>
      <c r="C2" s="54"/>
      <c r="D2" s="55"/>
    </row>
    <row r="3" spans="1:15" ht="18.95" customHeight="1" x14ac:dyDescent="0.15">
      <c r="A3" s="92"/>
      <c r="B3" s="54"/>
      <c r="C3" s="54"/>
      <c r="D3" s="55"/>
    </row>
    <row r="4" spans="1:15" ht="18.95" customHeight="1" x14ac:dyDescent="0.15">
      <c r="A4" s="47" t="s">
        <v>45</v>
      </c>
      <c r="B4" s="53" t="s">
        <v>44</v>
      </c>
      <c r="C4" s="53" t="s">
        <v>4</v>
      </c>
      <c r="D4" s="45" t="s">
        <v>40</v>
      </c>
      <c r="E4" s="45" t="s">
        <v>41</v>
      </c>
      <c r="F4" s="45" t="s">
        <v>36</v>
      </c>
      <c r="G4" s="45" t="s">
        <v>34</v>
      </c>
      <c r="H4" s="45" t="s">
        <v>89</v>
      </c>
      <c r="I4" s="74" t="s">
        <v>87</v>
      </c>
      <c r="J4" s="74" t="s">
        <v>28</v>
      </c>
      <c r="K4" s="74" t="s">
        <v>84</v>
      </c>
      <c r="L4" s="45" t="s">
        <v>27</v>
      </c>
      <c r="M4" s="45" t="s">
        <v>94</v>
      </c>
      <c r="N4" s="45" t="s">
        <v>38</v>
      </c>
      <c r="O4" s="28" t="s">
        <v>26</v>
      </c>
    </row>
    <row r="5" spans="1:15" ht="18.95" customHeight="1" x14ac:dyDescent="0.15">
      <c r="A5" s="46" t="s">
        <v>102</v>
      </c>
      <c r="B5" s="45" t="s">
        <v>102</v>
      </c>
      <c r="C5" s="45" t="s">
        <v>102</v>
      </c>
      <c r="D5" s="30"/>
      <c r="E5" s="30"/>
      <c r="F5" s="24"/>
      <c r="G5" s="132"/>
      <c r="H5" s="132"/>
      <c r="I5" s="137">
        <v>0</v>
      </c>
      <c r="J5" s="138">
        <v>0</v>
      </c>
      <c r="K5" s="139">
        <v>0</v>
      </c>
      <c r="L5" s="138">
        <v>0</v>
      </c>
      <c r="M5" s="140">
        <v>0</v>
      </c>
      <c r="N5" s="141">
        <v>0</v>
      </c>
      <c r="O5" s="109">
        <v>0</v>
      </c>
    </row>
    <row r="6" spans="1:15" ht="18.95" customHeight="1" x14ac:dyDescent="0.15">
      <c r="A6" s="46"/>
      <c r="B6" s="45" t="s">
        <v>103</v>
      </c>
      <c r="C6" s="45"/>
      <c r="D6" s="30"/>
      <c r="E6" s="30"/>
      <c r="F6" s="24"/>
      <c r="G6" s="132"/>
      <c r="H6" s="132"/>
      <c r="I6" s="137">
        <v>0</v>
      </c>
      <c r="J6" s="138">
        <v>0</v>
      </c>
      <c r="K6" s="139">
        <v>0</v>
      </c>
      <c r="L6" s="138">
        <v>0</v>
      </c>
      <c r="M6" s="140">
        <v>0</v>
      </c>
      <c r="N6" s="141">
        <v>0</v>
      </c>
      <c r="O6" s="109">
        <v>0</v>
      </c>
    </row>
    <row r="7" spans="1:15" ht="18.95" customHeight="1" x14ac:dyDescent="0.15">
      <c r="A7" s="23" t="s">
        <v>103</v>
      </c>
      <c r="B7" s="45"/>
      <c r="C7" s="45"/>
      <c r="D7" s="30"/>
      <c r="E7" s="30"/>
      <c r="F7" s="24"/>
      <c r="G7" s="132"/>
      <c r="H7" s="132"/>
      <c r="I7" s="137">
        <v>0</v>
      </c>
      <c r="J7" s="138">
        <v>0</v>
      </c>
      <c r="K7" s="139">
        <v>0</v>
      </c>
      <c r="L7" s="138">
        <v>0</v>
      </c>
      <c r="M7" s="140">
        <v>0</v>
      </c>
      <c r="N7" s="141">
        <v>0</v>
      </c>
      <c r="O7" s="109">
        <v>0</v>
      </c>
    </row>
    <row r="8" spans="1:15" ht="18.95" customHeight="1" x14ac:dyDescent="0.15">
      <c r="A8" s="45" t="s">
        <v>2</v>
      </c>
      <c r="B8" s="45"/>
      <c r="C8" s="45"/>
      <c r="D8" s="30"/>
      <c r="E8" s="30"/>
      <c r="F8" s="24"/>
      <c r="G8" s="132"/>
      <c r="H8" s="132"/>
      <c r="I8" s="137">
        <v>0</v>
      </c>
      <c r="J8" s="138">
        <v>0</v>
      </c>
      <c r="K8" s="139">
        <v>0</v>
      </c>
      <c r="L8" s="138">
        <v>0</v>
      </c>
      <c r="M8" s="140">
        <v>0</v>
      </c>
      <c r="N8" s="141">
        <v>0</v>
      </c>
      <c r="O8" s="109">
        <v>0</v>
      </c>
    </row>
    <row r="9" spans="1:15" ht="18.95" customHeight="1" x14ac:dyDescent="0.15">
      <c r="A9"/>
      <c r="B9"/>
      <c r="C9"/>
      <c r="D9"/>
      <c r="E9"/>
      <c r="F9"/>
      <c r="G9"/>
      <c r="H9"/>
      <c r="I9"/>
      <c r="J9"/>
      <c r="K9"/>
      <c r="L9"/>
    </row>
    <row r="10" spans="1:15" ht="18.95" customHeight="1" x14ac:dyDescent="0.15">
      <c r="A10"/>
      <c r="B10"/>
      <c r="C10"/>
      <c r="D10"/>
      <c r="E10"/>
      <c r="F10"/>
      <c r="G10"/>
      <c r="H10"/>
      <c r="I10"/>
      <c r="J10"/>
      <c r="K10"/>
      <c r="L10"/>
    </row>
    <row r="11" spans="1:15" ht="18.95" customHeight="1" x14ac:dyDescent="0.15">
      <c r="A11"/>
      <c r="B11"/>
      <c r="C11"/>
      <c r="D11"/>
      <c r="E11"/>
      <c r="F11"/>
      <c r="G11"/>
      <c r="H11"/>
      <c r="I11"/>
      <c r="J11"/>
      <c r="K11"/>
      <c r="L11"/>
    </row>
    <row r="12" spans="1:15" ht="18.95" customHeight="1" x14ac:dyDescent="0.15">
      <c r="A12"/>
      <c r="B12"/>
      <c r="C12"/>
      <c r="D12"/>
      <c r="E12"/>
      <c r="F12"/>
      <c r="G12"/>
      <c r="H12"/>
      <c r="I12"/>
      <c r="J12"/>
      <c r="K12"/>
      <c r="L12"/>
    </row>
    <row r="13" spans="1:15" ht="18.95" customHeight="1" x14ac:dyDescent="0.15">
      <c r="A13"/>
      <c r="B13"/>
      <c r="C13"/>
      <c r="D13"/>
      <c r="E13"/>
      <c r="F13"/>
      <c r="G13"/>
      <c r="H13"/>
      <c r="I13"/>
      <c r="J13"/>
      <c r="K13"/>
      <c r="L13"/>
    </row>
    <row r="14" spans="1:15" ht="18.95" customHeight="1" x14ac:dyDescent="0.15">
      <c r="A14"/>
      <c r="B14"/>
      <c r="C14"/>
      <c r="D14"/>
      <c r="E14"/>
      <c r="F14"/>
      <c r="G14"/>
      <c r="H14"/>
      <c r="I14"/>
      <c r="J14"/>
      <c r="K14"/>
      <c r="L14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费用达成</vt:lpstr>
      <vt:lpstr>每日数据</vt:lpstr>
      <vt:lpstr>媒体</vt:lpstr>
      <vt:lpstr>广告位</vt:lpstr>
      <vt:lpstr>透视-媒体KPI</vt:lpstr>
      <vt:lpstr>OTT-媒体KPI</vt:lpstr>
      <vt:lpstr>透视-媒体类型</vt:lpstr>
      <vt:lpstr>导航&amp;品专&amp;搜索-广告位</vt:lpstr>
      <vt:lpstr>导航&amp;品专&amp;搜索-媒体</vt:lpstr>
      <vt:lpstr>无线浏览器-广告位</vt:lpstr>
      <vt:lpstr>无线浏览器-媒体</vt:lpstr>
      <vt:lpstr>基础数据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jd</cp:lastModifiedBy>
  <dcterms:created xsi:type="dcterms:W3CDTF">2006-09-16T00:00:00Z</dcterms:created>
  <dcterms:modified xsi:type="dcterms:W3CDTF">2018-03-15T04:14:03Z</dcterms:modified>
</cp:coreProperties>
</file>