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bf9d7a0a64e94e32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uhuan3\Desktop\促销 新口径\日报\"/>
    </mc:Choice>
  </mc:AlternateContent>
  <bookViews>
    <workbookView xWindow="240" yWindow="705" windowWidth="14805" windowHeight="7410" tabRatio="704"/>
  </bookViews>
  <sheets>
    <sheet name="费用达成" sheetId="2" r:id="rId1"/>
    <sheet name="每日数据" sheetId="5" r:id="rId2"/>
    <sheet name="媒体" sheetId="22" r:id="rId3"/>
    <sheet name="广告位" sheetId="23" r:id="rId4"/>
    <sheet name="透视-媒体KPI" sheetId="9" r:id="rId5"/>
    <sheet name="OTT-媒体KPI" sheetId="18" r:id="rId6"/>
    <sheet name="透视-媒体类型" sheetId="3" r:id="rId7"/>
    <sheet name="导航&amp;品专&amp;搜索-广告位" sheetId="24" r:id="rId8"/>
    <sheet name="导航&amp;品专&amp;搜索-媒体" sheetId="13" r:id="rId9"/>
    <sheet name="无线浏览器-广告位" sheetId="25" r:id="rId10"/>
    <sheet name="无线浏览器-媒体" sheetId="26" r:id="rId11"/>
    <sheet name="基础数据" sheetId="1" r:id="rId12"/>
  </sheets>
  <definedNames>
    <definedName name="_xlnm._FilterDatabase" localSheetId="11" hidden="1">基础数据!$A$1:$AZ$11</definedName>
    <definedName name="_xlnm._FilterDatabase" localSheetId="4" hidden="1">'透视-媒体KPI'!$A$4:$N$10</definedName>
    <definedName name="_xlnm._FilterDatabase" localSheetId="6" hidden="1">'透视-媒体类型'!$A$4:$N$8</definedName>
  </definedNames>
  <calcPr calcId="152511" concurrentCalc="0"/>
  <pivotCaches>
    <pivotCache cacheId="34" r:id="rId13"/>
  </pivotCaches>
</workbook>
</file>

<file path=xl/calcChain.xml><?xml version="1.0" encoding="utf-8"?>
<calcChain xmlns="http://schemas.openxmlformats.org/spreadsheetml/2006/main">
  <c r="G6" i="2" l="1"/>
  <c r="E6" i="2"/>
</calcChain>
</file>

<file path=xl/sharedStrings.xml><?xml version="1.0" encoding="utf-8"?>
<sst xmlns="http://schemas.openxmlformats.org/spreadsheetml/2006/main" count="934" uniqueCount="240">
  <si>
    <t>采购方式</t>
  </si>
  <si>
    <t>统计日期</t>
  </si>
  <si>
    <t>购买</t>
  </si>
  <si>
    <t>总计</t>
  </si>
  <si>
    <t>(全部)</t>
  </si>
  <si>
    <t>媒体</t>
  </si>
  <si>
    <t>媒体类型</t>
  </si>
  <si>
    <t>广告位</t>
  </si>
  <si>
    <t>日期</t>
  </si>
  <si>
    <t>活动</t>
    <phoneticPr fontId="4" type="noConversion"/>
  </si>
  <si>
    <t>执行时间</t>
    <phoneticPr fontId="4" type="noConversion"/>
  </si>
  <si>
    <t>活动时间</t>
    <phoneticPr fontId="4" type="noConversion"/>
  </si>
  <si>
    <t>费用执行进度</t>
    <phoneticPr fontId="4" type="noConversion"/>
  </si>
  <si>
    <t>预算</t>
  </si>
  <si>
    <t xml:space="preserve"> 费用占比</t>
  </si>
  <si>
    <t xml:space="preserve"> JD点击</t>
  </si>
  <si>
    <t xml:space="preserve"> JD-CPC</t>
  </si>
  <si>
    <t xml:space="preserve"> 代理曝光</t>
  </si>
  <si>
    <t>费用占比</t>
  </si>
  <si>
    <t xml:space="preserve"> 代理-CPM</t>
  </si>
  <si>
    <t xml:space="preserve">UV </t>
  </si>
  <si>
    <t>PC</t>
  </si>
  <si>
    <t xml:space="preserve"> 代理点击</t>
  </si>
  <si>
    <t xml:space="preserve"> UV成本 </t>
  </si>
  <si>
    <t xml:space="preserve"> UV价值 </t>
  </si>
  <si>
    <t xml:space="preserve"> 转化率 </t>
  </si>
  <si>
    <t xml:space="preserve"> 转化率 </t>
    <phoneticPr fontId="4" type="noConversion"/>
  </si>
  <si>
    <t xml:space="preserve"> 客单价</t>
  </si>
  <si>
    <t xml:space="preserve"> 转化率</t>
  </si>
  <si>
    <t>UV成本</t>
  </si>
  <si>
    <t xml:space="preserve"> ROI</t>
  </si>
  <si>
    <t xml:space="preserve"> JD曝光</t>
  </si>
  <si>
    <t xml:space="preserve"> 访问深度</t>
  </si>
  <si>
    <t>项目ID</t>
    <phoneticPr fontId="4" type="noConversion"/>
  </si>
  <si>
    <t>广告位ID</t>
    <phoneticPr fontId="4" type="noConversion"/>
  </si>
  <si>
    <t>无线端</t>
  </si>
  <si>
    <t xml:space="preserve"> 订单量</t>
  </si>
  <si>
    <t xml:space="preserve"> 代理-CPC</t>
  </si>
  <si>
    <t xml:space="preserve"> UV</t>
  </si>
  <si>
    <t>UV价值</t>
  </si>
  <si>
    <t xml:space="preserve"> UV价值</t>
  </si>
  <si>
    <t>排期费用</t>
    <phoneticPr fontId="4" type="noConversion"/>
  </si>
  <si>
    <t xml:space="preserve"> 排期费用</t>
  </si>
  <si>
    <t xml:space="preserve"> 实际费用</t>
  </si>
  <si>
    <t>M</t>
  </si>
  <si>
    <t>排期费用</t>
    <phoneticPr fontId="4" type="noConversion"/>
  </si>
  <si>
    <t>设备类型</t>
  </si>
  <si>
    <t>M 汇总</t>
  </si>
  <si>
    <t>PC 汇总</t>
  </si>
  <si>
    <t>渠道</t>
  </si>
  <si>
    <t>费用归属</t>
  </si>
  <si>
    <t>代理曝光</t>
  </si>
  <si>
    <t>代理点击</t>
  </si>
  <si>
    <t>媒体曝光</t>
  </si>
  <si>
    <t>媒体点击</t>
  </si>
  <si>
    <t>展示促销</t>
  </si>
  <si>
    <t xml:space="preserve"> 预估点击</t>
  </si>
  <si>
    <t xml:space="preserve"> 点击达成</t>
  </si>
  <si>
    <t xml:space="preserve"> JD/代理点击</t>
  </si>
  <si>
    <t xml:space="preserve"> JD/代理曝光</t>
  </si>
  <si>
    <t xml:space="preserve"> 代理点击折损</t>
  </si>
  <si>
    <t xml:space="preserve"> JD点击折损</t>
  </si>
  <si>
    <t>实际费用</t>
    <phoneticPr fontId="4" type="noConversion"/>
  </si>
  <si>
    <t>排期</t>
  </si>
  <si>
    <t>有效子单</t>
    <phoneticPr fontId="4" type="noConversion"/>
  </si>
  <si>
    <t>有效下单用户</t>
    <phoneticPr fontId="4" type="noConversion"/>
  </si>
  <si>
    <t>有效首次购用户</t>
    <phoneticPr fontId="4" type="noConversion"/>
  </si>
  <si>
    <t>日期</t>
    <phoneticPr fontId="5" type="noConversion"/>
  </si>
  <si>
    <t>代理</t>
    <phoneticPr fontId="5" type="noConversion"/>
  </si>
  <si>
    <t>媒体</t>
    <phoneticPr fontId="5" type="noConversion"/>
  </si>
  <si>
    <t>频道</t>
    <phoneticPr fontId="4" type="noConversion"/>
  </si>
  <si>
    <t>广告位</t>
    <phoneticPr fontId="5" type="noConversion"/>
  </si>
  <si>
    <t>素材</t>
    <phoneticPr fontId="5" type="noConversion"/>
  </si>
  <si>
    <t>资源属性</t>
    <phoneticPr fontId="5" type="noConversion"/>
  </si>
  <si>
    <t>排期</t>
    <phoneticPr fontId="5" type="noConversion"/>
  </si>
  <si>
    <t>媒体类型</t>
    <phoneticPr fontId="5" type="noConversion"/>
  </si>
  <si>
    <t>设备类型</t>
    <phoneticPr fontId="5" type="noConversion"/>
  </si>
  <si>
    <t>排期费用</t>
    <phoneticPr fontId="5" type="noConversion"/>
  </si>
  <si>
    <t>实际费用</t>
    <phoneticPr fontId="5" type="noConversion"/>
  </si>
  <si>
    <t>预估曝光</t>
    <phoneticPr fontId="4" type="noConversion"/>
  </si>
  <si>
    <t>预估点击</t>
    <phoneticPr fontId="4" type="noConversion"/>
  </si>
  <si>
    <t>JD曝光</t>
    <phoneticPr fontId="4" type="noConversion"/>
  </si>
  <si>
    <t>JD点击</t>
    <phoneticPr fontId="4" type="noConversion"/>
  </si>
  <si>
    <t>PV</t>
    <phoneticPr fontId="4" type="noConversion"/>
  </si>
  <si>
    <t>UV</t>
    <phoneticPr fontId="4" type="noConversion"/>
  </si>
  <si>
    <t>有效UV</t>
    <phoneticPr fontId="4" type="noConversion"/>
  </si>
  <si>
    <t>新用户数</t>
    <phoneticPr fontId="4" type="noConversion"/>
  </si>
  <si>
    <t>频道</t>
  </si>
  <si>
    <t>客户端</t>
  </si>
  <si>
    <t>风行网</t>
  </si>
  <si>
    <t>网站播放页</t>
  </si>
  <si>
    <t>网站播放页异形-背景对联（与底纹互斥）</t>
  </si>
  <si>
    <t>风行客户端</t>
  </si>
  <si>
    <t>客户端LISTBOX</t>
  </si>
  <si>
    <t>风行网 汇总</t>
  </si>
  <si>
    <t>CPM</t>
  </si>
  <si>
    <t>CPD</t>
  </si>
  <si>
    <t>壹捌零广告有限公司</t>
  </si>
  <si>
    <t xml:space="preserve"> ROI-</t>
  </si>
  <si>
    <t>北京奥馨联合广告有限公司</t>
  </si>
  <si>
    <t>喜马拉雅FM</t>
  </si>
  <si>
    <t>闪屏</t>
  </si>
  <si>
    <t>闪屏广告（1/4轮播）</t>
  </si>
  <si>
    <t>喜马拉雅FM 汇总</t>
  </si>
  <si>
    <t>直签媒体</t>
  </si>
  <si>
    <t>主会场1</t>
  </si>
  <si>
    <t>17年8月居家生活七夕节</t>
  </si>
  <si>
    <t>居家生活事业部</t>
  </si>
  <si>
    <t>无线主会场1</t>
  </si>
  <si>
    <t>百度品专</t>
  </si>
  <si>
    <t>炫动品专</t>
  </si>
  <si>
    <t>品专素材</t>
  </si>
  <si>
    <t>品专类</t>
  </si>
  <si>
    <t>品专促销</t>
  </si>
  <si>
    <t>OPPO手机</t>
  </si>
  <si>
    <t>浏览器</t>
  </si>
  <si>
    <t>信息流大图</t>
  </si>
  <si>
    <t>第一版</t>
  </si>
  <si>
    <t>无线浏览器促销</t>
  </si>
  <si>
    <t>无线浏览器促销 汇总</t>
  </si>
  <si>
    <t>OPPO手机 汇总</t>
  </si>
  <si>
    <t>品专促销 汇总</t>
  </si>
  <si>
    <t>百度品专 汇总</t>
  </si>
  <si>
    <t>导航首页</t>
  </si>
  <si>
    <t>导航素材</t>
  </si>
  <si>
    <t>导航类</t>
  </si>
  <si>
    <t>导航促销</t>
  </si>
  <si>
    <t>家电</t>
  </si>
  <si>
    <t>搜狗导航</t>
  </si>
  <si>
    <t>气泡</t>
  </si>
  <si>
    <t>异形气泡</t>
  </si>
  <si>
    <t>顶通</t>
  </si>
  <si>
    <t>搜狗导航 汇总</t>
  </si>
  <si>
    <t>(多项)</t>
  </si>
  <si>
    <t>导航促销 汇总</t>
  </si>
  <si>
    <t>百度阅读APP</t>
  </si>
  <si>
    <t>促销素材</t>
  </si>
  <si>
    <t>搜索促销</t>
  </si>
  <si>
    <t>3C</t>
  </si>
  <si>
    <t>搜索促销 汇总</t>
  </si>
  <si>
    <t>订单量-</t>
    <phoneticPr fontId="4" type="noConversion"/>
  </si>
  <si>
    <t>GMV-</t>
    <phoneticPr fontId="5" type="noConversion"/>
  </si>
  <si>
    <t xml:space="preserve"> ROI+</t>
  </si>
  <si>
    <t xml:space="preserve"> UV成本</t>
  </si>
  <si>
    <t xml:space="preserve"> 订单金额</t>
  </si>
  <si>
    <t>GMV+</t>
    <phoneticPr fontId="5" type="noConversion"/>
  </si>
  <si>
    <t>订单量+</t>
    <phoneticPr fontId="4" type="noConversion"/>
  </si>
  <si>
    <t>订单量</t>
    <phoneticPr fontId="4" type="noConversion"/>
  </si>
  <si>
    <t>GMV</t>
    <phoneticPr fontId="4" type="noConversion"/>
  </si>
  <si>
    <t xml:space="preserve"> 新客成本</t>
  </si>
  <si>
    <t>蓝色光标（天津）移动互联科技有限公司</t>
  </si>
  <si>
    <t>海信-TV</t>
  </si>
  <si>
    <t>开机广告</t>
  </si>
  <si>
    <t>视频</t>
  </si>
  <si>
    <t>-</t>
  </si>
  <si>
    <t>电视厂商类</t>
  </si>
  <si>
    <t>OTT</t>
  </si>
  <si>
    <t>网络营销</t>
  </si>
  <si>
    <t>TCL-TV</t>
  </si>
  <si>
    <t>长虹-TV</t>
  </si>
  <si>
    <t>昌荣传媒股份有限公司</t>
  </si>
  <si>
    <t>创维-TV</t>
  </si>
  <si>
    <t>开机</t>
  </si>
  <si>
    <t>15S开机视频（通投）</t>
  </si>
  <si>
    <t xml:space="preserve"> 预估曝光</t>
  </si>
  <si>
    <t>曝光达成</t>
  </si>
  <si>
    <t xml:space="preserve"> JD-CPM</t>
  </si>
  <si>
    <t>秒拍-APP</t>
  </si>
  <si>
    <t>首页</t>
  </si>
  <si>
    <t>首页信息流第4位-第1刷</t>
  </si>
  <si>
    <t>FTV</t>
  </si>
  <si>
    <t>搞笑频道页</t>
  </si>
  <si>
    <t>搞笑频道页信息流第4位-第1刷</t>
  </si>
  <si>
    <t>配送</t>
  </si>
  <si>
    <t>北京壹捌零广告有限公司</t>
  </si>
  <si>
    <t>今日头条-APP</t>
  </si>
  <si>
    <t>今日头条相关频道</t>
  </si>
  <si>
    <t>竞价信息流-年货节FTV-DMP</t>
  </si>
  <si>
    <t>温情篇</t>
  </si>
  <si>
    <t>CPC</t>
  </si>
  <si>
    <t>竞价信息流-年货节FTV-兴趣</t>
  </si>
  <si>
    <t>竞价信息流-年货节FTV-历史投放</t>
  </si>
  <si>
    <t>竞价信息流-年货节FTV-通投</t>
  </si>
  <si>
    <t>霍尔果斯奇思信息技术有限公司</t>
  </si>
  <si>
    <t>陌陌-APP</t>
  </si>
  <si>
    <t>关注推荐</t>
  </si>
  <si>
    <t>推荐视频信息流关注推荐第六位</t>
  </si>
  <si>
    <t>北京美通互动广告传媒股份有限公司</t>
  </si>
  <si>
    <t>腾讯视频-PC</t>
  </si>
  <si>
    <t>腾讯视频-TV-精选焦点大图（云视听极光APP首页焦点图位置，轮播第三张）</t>
  </si>
  <si>
    <t>在线视频类</t>
  </si>
  <si>
    <t>北京派瑞威行广告有限公司</t>
  </si>
  <si>
    <t>爱奇艺-PC</t>
  </si>
  <si>
    <t>PC+移动+TV</t>
  </si>
  <si>
    <t>30秒贴片-热剧TOP5-JOY品牌线</t>
  </si>
  <si>
    <t>OTV</t>
  </si>
  <si>
    <t>品牌营销</t>
  </si>
  <si>
    <t>30秒贴片-热综TOP5-JOY品牌线</t>
  </si>
  <si>
    <t>芒果-PC</t>
  </si>
  <si>
    <t>多屏_通投</t>
  </si>
  <si>
    <t>30秒前贴片（日控3周期控6）_JOY品牌线</t>
  </si>
  <si>
    <t>歌手2_PC+PHONE+PAD端</t>
  </si>
  <si>
    <t>15秒前贴片_16%</t>
  </si>
  <si>
    <t>贴片</t>
  </si>
  <si>
    <t>多屏-点播-前贴片30S-通投-（定向铂金剧场TOP5剧目）-JOY品牌线</t>
  </si>
  <si>
    <t>多屏-点播-前贴片30S-通投-（定向TAG定向综艺-王牌综艺榜）-JOY品牌线</t>
  </si>
  <si>
    <t>搜狐视频-PC</t>
  </si>
  <si>
    <t>多端</t>
  </si>
  <si>
    <t>多端通发30秒前贴片定向热剧TOP3-JOY品牌线</t>
  </si>
  <si>
    <t>多屏-点播-前贴片30S-通投-（1月15-23周控6，2月6-9周控5）-JOY品牌线</t>
  </si>
  <si>
    <t>多端通发30秒前贴片-JOY品牌线（1月15-23日控3周控6，2月6-9日控3周控5）</t>
  </si>
  <si>
    <t>海信-TV 汇总</t>
  </si>
  <si>
    <t>TCL-TV 汇总</t>
  </si>
  <si>
    <t>长虹-TV 汇总</t>
  </si>
  <si>
    <t>创维-TV 汇总</t>
  </si>
  <si>
    <t>秒拍-APP 汇总</t>
  </si>
  <si>
    <t>今日头条-APP 汇总</t>
  </si>
  <si>
    <t>陌陌-APP 汇总</t>
  </si>
  <si>
    <t>腾讯视频-PC 汇总</t>
  </si>
  <si>
    <t>爱奇艺-PC 汇总</t>
  </si>
  <si>
    <t>芒果-PC 汇总</t>
  </si>
  <si>
    <t>搜狐视频-PC 汇总</t>
  </si>
  <si>
    <t>直接订单行（去重）</t>
  </si>
  <si>
    <t>直接订单金额（去重）</t>
  </si>
  <si>
    <t>间接订单行（去重）</t>
  </si>
  <si>
    <t>间接订单金额（去重）</t>
  </si>
  <si>
    <t>影响订单行（去重）</t>
  </si>
  <si>
    <t>影响订单金额（去重）</t>
  </si>
  <si>
    <t>直接订单行</t>
  </si>
  <si>
    <t>直接订单金额</t>
  </si>
  <si>
    <t>间接订单行</t>
  </si>
  <si>
    <t>间接订单金额</t>
  </si>
  <si>
    <t>影响订单行</t>
  </si>
  <si>
    <t>影响订单金额</t>
  </si>
  <si>
    <t xml:space="preserve"> ROI (广告主)</t>
  </si>
  <si>
    <t xml:space="preserve"> 客单价 (广告主)</t>
  </si>
  <si>
    <t>JD点击+</t>
    <phoneticPr fontId="4" type="noConversion"/>
  </si>
  <si>
    <t xml:space="preserve">  JD点击+</t>
  </si>
  <si>
    <t>点击过滤</t>
  </si>
  <si>
    <t xml:space="preserve"> JD点击+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</si>
</sst>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&quot;¥&quot;#,##0_);[Red]\(&quot;¥&quot;#,##0\)"/>
    <numFmt numFmtId="177" formatCode="&quot;¥&quot;#,##0_);\(&quot;¥&quot;#,##0\)"/>
    <numFmt numFmtId="178" formatCode="_(* #,##0_);_(* \(#,##0\);_(* &quot;-&quot;_);_(@_)"/>
    <numFmt numFmtId="179" formatCode="_(* #,##0.00_);_(* \(#,##0.00\);_(* &quot;-&quot;??_);_(@_)"/>
    <numFmt numFmtId="180" formatCode="#,##0_ "/>
    <numFmt numFmtId="181" formatCode="0.00_);[Red]\(0.00\)"/>
    <numFmt numFmtId="182" formatCode="0.0%"/>
    <numFmt numFmtId="183" formatCode="_ * #,##0_ ;_ * \-#,##0_ ;_ * &quot;-&quot;??_ ;_ @_ "/>
    <numFmt numFmtId="184" formatCode="0_);[Red]\(0\)"/>
    <numFmt numFmtId="185" formatCode="0.00_ "/>
    <numFmt numFmtId="186" formatCode="#,##0.00_);\(#,##0.00\)"/>
    <numFmt numFmtId="187" formatCode="#,##0.00_ "/>
    <numFmt numFmtId="188" formatCode="#,##0_);\(#,##0\)"/>
    <numFmt numFmtId="189" formatCode="#,##0.00_);[Red]\(#,##0.00\)"/>
  </numFmts>
  <fonts count="2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9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1"/>
      <name val="宋体"/>
      <family val="2"/>
      <scheme val="minor"/>
    </font>
    <font>
      <sz val="10"/>
      <color theme="9" tint="-0.249977111117893"/>
      <name val="微软雅黑"/>
      <family val="2"/>
      <charset val="134"/>
    </font>
    <font>
      <b/>
      <sz val="11"/>
      <color theme="1"/>
      <name val="宋体"/>
      <family val="2"/>
      <scheme val="minor"/>
    </font>
    <font>
      <sz val="10"/>
      <color theme="6" tint="-0.249977111117893"/>
      <name val="微软雅黑"/>
      <family val="2"/>
      <charset val="134"/>
    </font>
    <font>
      <sz val="10"/>
      <color theme="7"/>
      <name val="微软雅黑"/>
      <family val="2"/>
      <charset val="134"/>
    </font>
    <font>
      <sz val="10"/>
      <color rgb="FFC00000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30A0"/>
      </left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 style="medium">
        <color rgb="FF7030A0"/>
      </top>
      <bottom style="thin">
        <color rgb="FF7030A0"/>
      </bottom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medium">
        <color rgb="FF7030A0"/>
      </right>
      <top style="thin">
        <color rgb="FF7030A0"/>
      </top>
      <bottom style="medium">
        <color rgb="FF7030A0"/>
      </bottom>
      <diagonal/>
    </border>
    <border>
      <left/>
      <right style="medium">
        <color rgb="FF7030A0"/>
      </right>
      <top/>
      <bottom/>
      <diagonal/>
    </border>
    <border>
      <left/>
      <right style="medium">
        <color indexed="64"/>
      </right>
      <top/>
      <bottom/>
      <diagonal/>
    </border>
  </borders>
  <cellStyleXfs count="8">
    <xf numFmtId="0" fontId="0" fillId="0" borderId="0"/>
    <xf numFmtId="17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</cellStyleXfs>
  <cellXfs count="190">
    <xf numFmtId="0" fontId="0" fillId="0" borderId="0" xfId="0"/>
    <xf numFmtId="0" fontId="10" fillId="0" borderId="0" xfId="0" pivotButton="1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pivotButton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0" fillId="4" borderId="0" xfId="0" applyFill="1"/>
    <xf numFmtId="176" fontId="0" fillId="4" borderId="0" xfId="0" applyNumberFormat="1" applyFill="1"/>
    <xf numFmtId="181" fontId="1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3" fontId="10" fillId="0" borderId="0" xfId="0" applyNumberFormat="1" applyFont="1" applyAlignment="1">
      <alignment horizontal="right"/>
    </xf>
    <xf numFmtId="181" fontId="10" fillId="0" borderId="0" xfId="0" applyNumberFormat="1" applyFont="1" applyAlignment="1">
      <alignment horizontal="right"/>
    </xf>
    <xf numFmtId="10" fontId="10" fillId="0" borderId="0" xfId="0" applyNumberFormat="1" applyFont="1" applyAlignment="1">
      <alignment horizontal="right"/>
    </xf>
    <xf numFmtId="4" fontId="1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2" fontId="10" fillId="0" borderId="0" xfId="0" applyNumberFormat="1" applyFont="1" applyAlignment="1">
      <alignment horizontal="right"/>
    </xf>
    <xf numFmtId="9" fontId="0" fillId="0" borderId="0" xfId="2" applyFont="1" applyAlignment="1">
      <alignment horizontal="right"/>
    </xf>
    <xf numFmtId="3" fontId="0" fillId="0" borderId="0" xfId="2" applyNumberFormat="1" applyFont="1" applyAlignment="1">
      <alignment horizontal="right"/>
    </xf>
    <xf numFmtId="181" fontId="0" fillId="0" borderId="0" xfId="0" applyNumberFormat="1" applyAlignment="1">
      <alignment horizontal="right"/>
    </xf>
    <xf numFmtId="0" fontId="10" fillId="0" borderId="0" xfId="0" applyFont="1"/>
    <xf numFmtId="0" fontId="10" fillId="0" borderId="1" xfId="0" applyFont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10" fontId="10" fillId="0" borderId="0" xfId="0" applyNumberFormat="1" applyFont="1" applyBorder="1" applyAlignment="1">
      <alignment horizontal="right" vertical="center"/>
    </xf>
    <xf numFmtId="181" fontId="10" fillId="0" borderId="0" xfId="0" applyNumberFormat="1" applyFont="1" applyBorder="1" applyAlignment="1">
      <alignment horizontal="right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0" fontId="10" fillId="0" borderId="0" xfId="0" applyNumberFormat="1" applyFont="1" applyBorder="1" applyAlignment="1">
      <alignment horizontal="center" vertical="center"/>
    </xf>
    <xf numFmtId="177" fontId="10" fillId="0" borderId="0" xfId="0" applyNumberFormat="1" applyFont="1" applyAlignment="1">
      <alignment horizontal="right"/>
    </xf>
    <xf numFmtId="177" fontId="10" fillId="0" borderId="0" xfId="0" applyNumberFormat="1" applyFont="1" applyBorder="1" applyAlignment="1">
      <alignment horizontal="right" vertical="center"/>
    </xf>
    <xf numFmtId="0" fontId="12" fillId="0" borderId="0" xfId="0" pivotButton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182" fontId="10" fillId="0" borderId="0" xfId="0" applyNumberFormat="1" applyFont="1" applyAlignment="1">
      <alignment horizontal="right"/>
    </xf>
    <xf numFmtId="182" fontId="15" fillId="0" borderId="0" xfId="0" applyNumberFormat="1" applyFont="1" applyBorder="1"/>
    <xf numFmtId="3" fontId="15" fillId="0" borderId="0" xfId="0" applyNumberFormat="1" applyFont="1" applyBorder="1"/>
    <xf numFmtId="181" fontId="15" fillId="0" borderId="0" xfId="0" applyNumberFormat="1" applyFont="1" applyBorder="1"/>
    <xf numFmtId="176" fontId="15" fillId="0" borderId="0" xfId="0" applyNumberFormat="1" applyFont="1" applyBorder="1"/>
    <xf numFmtId="10" fontId="15" fillId="0" borderId="0" xfId="0" applyNumberFormat="1" applyFont="1" applyBorder="1"/>
    <xf numFmtId="183" fontId="15" fillId="0" borderId="0" xfId="0" applyNumberFormat="1" applyFont="1" applyBorder="1"/>
    <xf numFmtId="180" fontId="15" fillId="0" borderId="0" xfId="0" applyNumberFormat="1" applyFont="1" applyBorder="1"/>
    <xf numFmtId="185" fontId="15" fillId="0" borderId="0" xfId="0" applyNumberFormat="1" applyFont="1" applyBorder="1"/>
    <xf numFmtId="0" fontId="15" fillId="0" borderId="0" xfId="0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pivotButton="1" applyFont="1" applyBorder="1" applyAlignment="1">
      <alignment horizontal="center" vertical="center"/>
    </xf>
    <xf numFmtId="4" fontId="10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9" fillId="0" borderId="0" xfId="0" applyFont="1" applyBorder="1"/>
    <xf numFmtId="176" fontId="9" fillId="0" borderId="0" xfId="0" applyNumberFormat="1" applyFont="1" applyBorder="1"/>
    <xf numFmtId="181" fontId="9" fillId="0" borderId="0" xfId="0" applyNumberFormat="1" applyFont="1" applyBorder="1"/>
    <xf numFmtId="0" fontId="10" fillId="0" borderId="0" xfId="0" pivotButton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0" fontId="9" fillId="0" borderId="0" xfId="2" applyNumberFormat="1" applyFont="1" applyBorder="1" applyAlignment="1">
      <alignment horizontal="center" vertical="center"/>
    </xf>
    <xf numFmtId="2" fontId="16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12" fillId="0" borderId="0" xfId="0" pivotButton="1" applyFont="1" applyBorder="1"/>
    <xf numFmtId="0" fontId="12" fillId="0" borderId="0" xfId="0" applyFont="1" applyBorder="1"/>
    <xf numFmtId="10" fontId="0" fillId="0" borderId="0" xfId="2" applyNumberFormat="1" applyFont="1" applyBorder="1" applyAlignment="1"/>
    <xf numFmtId="0" fontId="0" fillId="0" borderId="0" xfId="0" applyBorder="1" applyAlignment="1">
      <alignment horizontal="center" vertical="center"/>
    </xf>
    <xf numFmtId="181" fontId="10" fillId="0" borderId="0" xfId="0" applyNumberFormat="1" applyFont="1" applyBorder="1" applyAlignment="1">
      <alignment horizontal="center" vertical="center"/>
    </xf>
    <xf numFmtId="183" fontId="10" fillId="0" borderId="0" xfId="0" applyNumberFormat="1" applyFont="1" applyBorder="1" applyAlignment="1">
      <alignment horizontal="center" vertical="center"/>
    </xf>
    <xf numFmtId="184" fontId="10" fillId="0" borderId="0" xfId="0" applyNumberFormat="1" applyFont="1" applyBorder="1" applyAlignment="1">
      <alignment horizontal="center" vertical="center"/>
    </xf>
    <xf numFmtId="184" fontId="9" fillId="0" borderId="0" xfId="0" applyNumberFormat="1" applyFont="1" applyBorder="1"/>
    <xf numFmtId="183" fontId="9" fillId="0" borderId="0" xfId="7" applyNumberFormat="1" applyFont="1" applyBorder="1" applyAlignment="1"/>
    <xf numFmtId="3" fontId="19" fillId="0" borderId="0" xfId="0" applyNumberFormat="1" applyFont="1" applyBorder="1"/>
    <xf numFmtId="0" fontId="19" fillId="0" borderId="0" xfId="0" applyFont="1" applyBorder="1"/>
    <xf numFmtId="10" fontId="19" fillId="0" borderId="0" xfId="2" applyNumberFormat="1" applyFont="1" applyBorder="1" applyAlignment="1"/>
    <xf numFmtId="184" fontId="0" fillId="0" borderId="0" xfId="0" applyNumberFormat="1" applyBorder="1"/>
    <xf numFmtId="0" fontId="21" fillId="0" borderId="0" xfId="0" applyFont="1" applyBorder="1"/>
    <xf numFmtId="181" fontId="16" fillId="0" borderId="0" xfId="0" applyNumberFormat="1" applyFont="1" applyBorder="1" applyAlignment="1">
      <alignment horizontal="right" vertical="center"/>
    </xf>
    <xf numFmtId="0" fontId="22" fillId="7" borderId="0" xfId="0" applyFont="1" applyFill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horizontal="center" vertical="center"/>
    </xf>
    <xf numFmtId="181" fontId="10" fillId="0" borderId="0" xfId="0" applyNumberFormat="1" applyFont="1" applyFill="1" applyBorder="1" applyAlignment="1">
      <alignment horizontal="center" vertical="center"/>
    </xf>
    <xf numFmtId="14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14" fontId="3" fillId="8" borderId="3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184" fontId="3" fillId="8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3" fontId="3" fillId="6" borderId="3" xfId="1" applyNumberFormat="1" applyFont="1" applyFill="1" applyBorder="1" applyAlignment="1">
      <alignment horizontal="center" vertical="center" wrapText="1"/>
    </xf>
    <xf numFmtId="3" fontId="3" fillId="6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19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0" fontId="0" fillId="0" borderId="0" xfId="0" applyAlignment="1">
      <alignment horizontal="left" vertical="center"/>
    </xf>
    <xf numFmtId="185" fontId="10" fillId="0" borderId="0" xfId="0" applyNumberFormat="1" applyFont="1" applyBorder="1" applyAlignment="1">
      <alignment horizontal="right" vertical="center"/>
    </xf>
    <xf numFmtId="0" fontId="12" fillId="0" borderId="0" xfId="0" pivotButton="1" applyFont="1" applyBorder="1" applyAlignment="1">
      <alignment horizontal="left"/>
    </xf>
    <xf numFmtId="180" fontId="10" fillId="0" borderId="0" xfId="0" applyNumberFormat="1" applyFont="1" applyAlignment="1">
      <alignment horizontal="right"/>
    </xf>
    <xf numFmtId="0" fontId="19" fillId="0" borderId="0" xfId="0" applyFont="1"/>
    <xf numFmtId="0" fontId="7" fillId="0" borderId="0" xfId="0" applyFont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187" fontId="10" fillId="0" borderId="0" xfId="0" applyNumberFormat="1" applyFont="1" applyAlignment="1">
      <alignment horizontal="right"/>
    </xf>
    <xf numFmtId="187" fontId="15" fillId="0" borderId="0" xfId="0" applyNumberFormat="1" applyFont="1" applyBorder="1"/>
    <xf numFmtId="187" fontId="10" fillId="0" borderId="0" xfId="0" applyNumberFormat="1" applyFont="1" applyBorder="1" applyAlignment="1">
      <alignment horizontal="right" vertical="center"/>
    </xf>
    <xf numFmtId="3" fontId="19" fillId="0" borderId="0" xfId="0" applyNumberFormat="1" applyFont="1" applyFill="1" applyBorder="1" applyAlignment="1">
      <alignment horizontal="right" vertical="center"/>
    </xf>
    <xf numFmtId="3" fontId="18" fillId="0" borderId="0" xfId="0" applyNumberFormat="1" applyFont="1" applyFill="1" applyBorder="1" applyAlignment="1">
      <alignment vertical="center"/>
    </xf>
    <xf numFmtId="3" fontId="18" fillId="0" borderId="0" xfId="0" applyNumberFormat="1" applyFont="1" applyFill="1" applyBorder="1" applyAlignment="1">
      <alignment horizontal="right" vertical="center"/>
    </xf>
    <xf numFmtId="0" fontId="16" fillId="12" borderId="0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9" fontId="14" fillId="5" borderId="5" xfId="2" applyNumberFormat="1" applyFont="1" applyFill="1" applyBorder="1" applyAlignment="1">
      <alignment horizontal="center" vertical="center"/>
    </xf>
    <xf numFmtId="176" fontId="13" fillId="14" borderId="5" xfId="0" applyNumberFormat="1" applyFont="1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176" fontId="11" fillId="15" borderId="5" xfId="0" applyNumberFormat="1" applyFont="1" applyFill="1" applyBorder="1" applyAlignment="1">
      <alignment horizontal="center" vertical="center"/>
    </xf>
    <xf numFmtId="176" fontId="11" fillId="15" borderId="6" xfId="0" applyNumberFormat="1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176" fontId="10" fillId="4" borderId="8" xfId="0" applyNumberFormat="1" applyFont="1" applyFill="1" applyBorder="1" applyAlignment="1">
      <alignment vertical="center"/>
    </xf>
    <xf numFmtId="10" fontId="10" fillId="4" borderId="8" xfId="2" applyNumberFormat="1" applyFont="1" applyFill="1" applyBorder="1" applyAlignment="1">
      <alignment vertical="center"/>
    </xf>
    <xf numFmtId="10" fontId="10" fillId="4" borderId="9" xfId="2" applyNumberFormat="1" applyFont="1" applyFill="1" applyBorder="1" applyAlignment="1">
      <alignment vertical="center"/>
    </xf>
    <xf numFmtId="0" fontId="12" fillId="4" borderId="11" xfId="0" applyFont="1" applyFill="1" applyBorder="1" applyAlignment="1">
      <alignment horizontal="center" vertical="center"/>
    </xf>
    <xf numFmtId="181" fontId="10" fillId="0" borderId="13" xfId="0" applyNumberFormat="1" applyFont="1" applyBorder="1" applyAlignment="1">
      <alignment horizontal="right" vertical="center"/>
    </xf>
    <xf numFmtId="186" fontId="10" fillId="0" borderId="0" xfId="0" applyNumberFormat="1" applyFont="1" applyBorder="1" applyAlignment="1">
      <alignment horizontal="right" vertical="center"/>
    </xf>
    <xf numFmtId="186" fontId="16" fillId="0" borderId="0" xfId="0" applyNumberFormat="1" applyFont="1" applyBorder="1" applyAlignment="1">
      <alignment horizontal="right" vertical="center"/>
    </xf>
    <xf numFmtId="10" fontId="15" fillId="0" borderId="0" xfId="0" applyNumberFormat="1" applyFont="1" applyBorder="1" applyAlignment="1">
      <alignment horizontal="right" vertical="center"/>
    </xf>
    <xf numFmtId="187" fontId="16" fillId="0" borderId="0" xfId="0" applyNumberFormat="1" applyFont="1" applyBorder="1" applyAlignment="1">
      <alignment horizontal="right" vertical="center"/>
    </xf>
    <xf numFmtId="187" fontId="16" fillId="0" borderId="2" xfId="0" applyNumberFormat="1" applyFont="1" applyBorder="1" applyAlignment="1">
      <alignment horizontal="right" vertical="center"/>
    </xf>
    <xf numFmtId="0" fontId="26" fillId="11" borderId="0" xfId="0" applyFont="1" applyFill="1" applyAlignment="1">
      <alignment horizontal="center" vertical="center"/>
    </xf>
    <xf numFmtId="0" fontId="25" fillId="13" borderId="0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 vertical="center"/>
    </xf>
    <xf numFmtId="181" fontId="20" fillId="6" borderId="0" xfId="0" applyNumberFormat="1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81" fontId="9" fillId="0" borderId="0" xfId="0" applyNumberFormat="1" applyFont="1" applyBorder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3" fontId="6" fillId="7" borderId="3" xfId="1" applyNumberFormat="1" applyFont="1" applyFill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3" fontId="8" fillId="2" borderId="3" xfId="0" applyNumberFormat="1" applyFont="1" applyFill="1" applyBorder="1" applyAlignment="1">
      <alignment horizontal="center" vertical="center"/>
    </xf>
    <xf numFmtId="3" fontId="8" fillId="5" borderId="3" xfId="0" applyNumberFormat="1" applyFont="1" applyFill="1" applyBorder="1" applyAlignment="1">
      <alignment horizontal="center" vertical="center"/>
    </xf>
    <xf numFmtId="3" fontId="3" fillId="10" borderId="3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81" fontId="15" fillId="0" borderId="0" xfId="0" applyNumberFormat="1" applyFont="1" applyFill="1" applyBorder="1"/>
    <xf numFmtId="0" fontId="16" fillId="12" borderId="0" xfId="0" applyFont="1" applyFill="1" applyAlignment="1">
      <alignment horizontal="center" vertical="center"/>
    </xf>
    <xf numFmtId="0" fontId="10" fillId="0" borderId="0" xfId="0" pivotButton="1" applyFont="1" applyAlignment="1">
      <alignment horizontal="left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181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80" fontId="10" fillId="0" borderId="0" xfId="0" applyNumberFormat="1" applyFont="1" applyBorder="1" applyAlignment="1">
      <alignment horizontal="right" vertical="center"/>
    </xf>
    <xf numFmtId="0" fontId="24" fillId="12" borderId="0" xfId="0" applyFont="1" applyFill="1" applyAlignment="1">
      <alignment horizontal="center" vertical="center"/>
    </xf>
    <xf numFmtId="181" fontId="15" fillId="0" borderId="0" xfId="0" applyNumberFormat="1" applyFont="1" applyBorder="1" applyAlignment="1">
      <alignment horizontal="right" vertical="center"/>
    </xf>
    <xf numFmtId="0" fontId="10" fillId="16" borderId="0" xfId="0" applyFont="1" applyFill="1" applyAlignment="1">
      <alignment horizontal="center" vertical="center"/>
    </xf>
    <xf numFmtId="188" fontId="10" fillId="0" borderId="0" xfId="0" applyNumberFormat="1" applyFont="1" applyBorder="1" applyAlignment="1">
      <alignment horizontal="right" vertical="center"/>
    </xf>
    <xf numFmtId="186" fontId="15" fillId="0" borderId="0" xfId="0" applyNumberFormat="1" applyFont="1" applyBorder="1" applyAlignment="1">
      <alignment horizontal="right" vertical="center"/>
    </xf>
    <xf numFmtId="2" fontId="15" fillId="0" borderId="0" xfId="0" applyNumberFormat="1" applyFont="1" applyBorder="1" applyAlignment="1">
      <alignment horizontal="right" vertical="center"/>
    </xf>
    <xf numFmtId="187" fontId="15" fillId="0" borderId="0" xfId="0" applyNumberFormat="1" applyFont="1" applyBorder="1" applyAlignment="1">
      <alignment horizontal="right" vertical="center"/>
    </xf>
    <xf numFmtId="180" fontId="15" fillId="0" borderId="0" xfId="0" applyNumberFormat="1" applyFont="1" applyBorder="1" applyAlignment="1">
      <alignment horizontal="right" vertical="center"/>
    </xf>
    <xf numFmtId="4" fontId="15" fillId="0" borderId="0" xfId="0" applyNumberFormat="1" applyFont="1" applyBorder="1" applyAlignment="1">
      <alignment horizontal="right" vertical="center"/>
    </xf>
    <xf numFmtId="176" fontId="12" fillId="4" borderId="11" xfId="0" applyNumberFormat="1" applyFont="1" applyFill="1" applyBorder="1" applyAlignment="1">
      <alignment vertical="center"/>
    </xf>
    <xf numFmtId="10" fontId="12" fillId="4" borderId="11" xfId="2" applyNumberFormat="1" applyFont="1" applyFill="1" applyBorder="1" applyAlignment="1">
      <alignment vertical="center"/>
    </xf>
    <xf numFmtId="10" fontId="14" fillId="4" borderId="12" xfId="2" applyNumberFormat="1" applyFont="1" applyFill="1" applyBorder="1" applyAlignment="1">
      <alignment vertical="center"/>
    </xf>
    <xf numFmtId="0" fontId="0" fillId="0" borderId="0" xfId="0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14" fontId="10" fillId="0" borderId="0" xfId="0" applyNumberFormat="1" applyFont="1" applyAlignment="1">
      <alignment horizontal="left" vertical="center"/>
    </xf>
    <xf numFmtId="181" fontId="10" fillId="0" borderId="14" xfId="0" applyNumberFormat="1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0" fillId="6" borderId="0" xfId="0" applyFont="1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3" fontId="6" fillId="18" borderId="3" xfId="1" applyNumberFormat="1" applyFont="1" applyFill="1" applyBorder="1" applyAlignment="1">
      <alignment horizontal="center" vertical="center" wrapText="1"/>
    </xf>
    <xf numFmtId="3" fontId="6" fillId="19" borderId="3" xfId="1" applyNumberFormat="1" applyFont="1" applyFill="1" applyBorder="1" applyAlignment="1">
      <alignment horizontal="center" vertical="center" wrapText="1"/>
    </xf>
    <xf numFmtId="0" fontId="16" fillId="20" borderId="0" xfId="0" applyFont="1" applyFill="1" applyBorder="1" applyAlignment="1">
      <alignment horizontal="center" vertical="center"/>
    </xf>
    <xf numFmtId="189" fontId="15" fillId="0" borderId="0" xfId="0" applyNumberFormat="1" applyFont="1" applyBorder="1"/>
    <xf numFmtId="189" fontId="15" fillId="0" borderId="2" xfId="0" applyNumberFormat="1" applyFont="1" applyBorder="1"/>
    <xf numFmtId="186" fontId="10" fillId="0" borderId="0" xfId="0" applyNumberFormat="1" applyFont="1" applyAlignment="1">
      <alignment horizontal="right"/>
    </xf>
    <xf numFmtId="0" fontId="16" fillId="21" borderId="0" xfId="0" applyFont="1" applyFill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176" fontId="10" fillId="4" borderId="8" xfId="0" applyNumberFormat="1" applyFont="1" applyFill="1" applyBorder="1" applyAlignment="1">
      <alignment horizontal="center" vertical="center"/>
    </xf>
    <xf numFmtId="176" fontId="10" fillId="4" borderId="11" xfId="0" applyNumberFormat="1" applyFont="1" applyFill="1" applyBorder="1" applyAlignment="1">
      <alignment horizontal="center" vertical="center"/>
    </xf>
    <xf numFmtId="176" fontId="10" fillId="4" borderId="8" xfId="0" applyNumberFormat="1" applyFont="1" applyFill="1" applyBorder="1" applyAlignment="1">
      <alignment horizontal="center" vertical="center" wrapText="1"/>
    </xf>
    <xf numFmtId="176" fontId="10" fillId="4" borderId="11" xfId="0" applyNumberFormat="1" applyFont="1" applyFill="1" applyBorder="1" applyAlignment="1">
      <alignment horizontal="center" vertical="center" wrapText="1"/>
    </xf>
    <xf numFmtId="9" fontId="14" fillId="4" borderId="8" xfId="2" applyFont="1" applyFill="1" applyBorder="1" applyAlignment="1">
      <alignment horizontal="center" vertical="center"/>
    </xf>
    <xf numFmtId="9" fontId="14" fillId="4" borderId="11" xfId="2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182" fontId="15" fillId="0" borderId="2" xfId="0" applyNumberFormat="1" applyFont="1" applyBorder="1"/>
    <xf numFmtId="0" fontId="10" fillId="21" borderId="0" xfId="0" applyFont="1" applyFill="1" applyAlignment="1">
      <alignment horizontal="center" vertical="center"/>
    </xf>
    <xf numFmtId="182" fontId="10" fillId="0" borderId="0" xfId="0" applyNumberFormat="1" applyFont="1" applyBorder="1" applyAlignment="1">
      <alignment horizontal="right" vertical="center"/>
    </xf>
    <xf numFmtId="0" fontId="22" fillId="7" borderId="0" xfId="0" applyFont="1" applyFill="1" applyBorder="1" applyAlignment="1">
      <alignment horizontal="center" vertical="center"/>
    </xf>
    <xf numFmtId="0" fontId="10" fillId="22" borderId="0" xfId="0" applyFont="1" applyFill="1" applyAlignment="1">
      <alignment horizontal="center" vertical="center"/>
    </xf>
    <xf numFmtId="0" fontId="24" fillId="12" borderId="0" xfId="0" applyFont="1" applyFill="1" applyBorder="1" applyAlignment="1">
      <alignment horizontal="center" vertical="center"/>
    </xf>
  </cellXfs>
  <cellStyles count="8">
    <cellStyle name="百分比" xfId="2" builtinId="5"/>
    <cellStyle name="百分比 2 2 2 3" xfId="5"/>
    <cellStyle name="常规" xfId="0" builtinId="0"/>
    <cellStyle name="常规 2 2 8" xfId="3"/>
    <cellStyle name="千位分隔" xfId="7" builtinId="3"/>
    <cellStyle name="千位分隔 11" xfId="6"/>
    <cellStyle name="千位分隔 2 5 8" xfId="4"/>
    <cellStyle name="千位分隔[0]" xfId="1" builtinId="6"/>
  </cellStyles>
  <dxfs count="7553">
    <dxf>
      <font>
        <color theme="6" tint="-0.249977111117893"/>
      </font>
    </dxf>
    <dxf>
      <fill>
        <patternFill patternType="solid">
          <bgColor theme="6" tint="0.79998168889431442"/>
        </patternFill>
      </fill>
    </dxf>
    <dxf>
      <numFmt numFmtId="182" formatCode="0.0%"/>
    </dxf>
    <dxf>
      <font>
        <name val="微软雅黑"/>
        <scheme val="none"/>
      </font>
    </dxf>
    <dxf>
      <font>
        <sz val="9"/>
      </font>
    </dxf>
    <dxf>
      <alignment horizontal="center" readingOrder="0"/>
    </dxf>
    <dxf>
      <alignment vertical="center" readingOrder="0"/>
    </dxf>
    <dxf>
      <alignment horizontal="right" readingOrder="0"/>
    </dxf>
    <dxf>
      <font>
        <sz val="10"/>
      </font>
    </dxf>
    <dxf>
      <numFmt numFmtId="14" formatCode="0.00%"/>
    </dxf>
    <dxf>
      <numFmt numFmtId="14" formatCode="0.00%"/>
    </dxf>
    <dxf>
      <numFmt numFmtId="3" formatCode="#,##0"/>
    </dxf>
    <dxf>
      <font>
        <color rgb="FFFF0000"/>
      </font>
    </dxf>
    <dxf>
      <alignment horizontal="right" readingOrder="0"/>
    </dxf>
    <dxf>
      <numFmt numFmtId="2" formatCode="0.00"/>
    </dxf>
    <dxf>
      <alignment horizontal="right" readingOrder="0"/>
    </dxf>
    <dxf>
      <numFmt numFmtId="4" formatCode="#,##0.00"/>
    </dxf>
    <dxf>
      <numFmt numFmtId="2" formatCode="0.00"/>
    </dxf>
    <dxf>
      <font>
        <color rgb="FFFF000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C000"/>
        </patternFill>
      </fill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numFmt numFmtId="177" formatCode="&quot;¥&quot;#,##0_);\(&quot;¥&quot;#,##0\)"/>
    </dxf>
    <dxf>
      <numFmt numFmtId="177" formatCode="&quot;¥&quot;#,##0_);\(&quot;¥&quot;#,##0\)"/>
    </dxf>
    <dxf>
      <border>
        <left/>
        <top/>
        <bottom/>
      </border>
    </dxf>
    <dxf>
      <border>
        <left/>
        <top/>
        <bottom/>
      </border>
    </dxf>
    <dxf>
      <border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/>
      </border>
    </dxf>
    <dxf>
      <border>
        <left/>
      </border>
    </dxf>
    <dxf>
      <alignment horizontal="center" readingOrder="0"/>
    </dxf>
    <dxf>
      <alignment horizontal="center" readingOrder="0"/>
    </dxf>
    <dxf>
      <font>
        <color rgb="FFFF0000"/>
      </font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left/>
        <top/>
        <bottom/>
      </border>
    </dxf>
    <dxf>
      <border>
        <top/>
        <bottom/>
      </border>
    </dxf>
    <dxf>
      <alignment horizontal="left" readingOrder="0"/>
    </dxf>
    <dxf>
      <font>
        <b/>
      </font>
    </dxf>
    <dxf>
      <font>
        <b/>
      </font>
    </dxf>
    <dxf>
      <alignment horizontal="left" readingOrder="0"/>
    </dxf>
    <dxf>
      <alignment horizontal="center" readingOrder="0"/>
    </dxf>
    <dxf>
      <alignment horizontal="center" readingOrder="0"/>
    </dxf>
    <dxf>
      <numFmt numFmtId="187" formatCode="#,##0.00_ "/>
    </dxf>
    <dxf>
      <border>
        <top/>
      </border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border>
        <bottom/>
      </border>
    </dxf>
    <dxf>
      <font>
        <color auto="1"/>
      </font>
    </dxf>
    <dxf>
      <font>
        <color rgb="FFFF0000"/>
      </font>
    </dxf>
    <dxf>
      <fill>
        <patternFill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80" formatCode="#,##0_ "/>
    </dxf>
    <dxf>
      <numFmt numFmtId="180" formatCode="#,##0_ "/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top/>
      </border>
    </dxf>
    <dxf>
      <border>
        <bottom/>
      </border>
    </dxf>
    <dxf>
      <numFmt numFmtId="186" formatCode="#,##0.00_);\(#,##0.00\)"/>
    </dxf>
    <dxf>
      <font>
        <color rgb="FFFF0000"/>
      </font>
      <fill>
        <patternFill patternType="solid">
          <fgColor indexed="64"/>
          <bgColor theme="9" tint="0.79998168889431442"/>
        </patternFill>
      </fill>
    </dxf>
    <dxf>
      <font>
        <color rgb="FFFF0000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numFmt numFmtId="188" formatCode="#,##0_);\(#,##0\)"/>
    </dxf>
    <dxf>
      <border>
        <top/>
      </border>
    </dxf>
    <dxf>
      <border>
        <bottom/>
      </border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numFmt numFmtId="180" formatCode="#,##0_ "/>
    </dxf>
    <dxf>
      <numFmt numFmtId="180" formatCode="#,##0_ "/>
    </dxf>
    <dxf>
      <font>
        <name val="微软雅黑"/>
        <scheme val="none"/>
      </font>
    </dxf>
    <dxf>
      <font>
        <sz val="9"/>
      </font>
    </dxf>
    <dxf>
      <alignment horizontal="center" readingOrder="0"/>
    </dxf>
    <dxf>
      <alignment vertical="center" readingOrder="0"/>
    </dxf>
    <dxf>
      <alignment horizontal="right" readingOrder="0"/>
    </dxf>
    <dxf>
      <font>
        <sz val="10"/>
      </font>
    </dxf>
    <dxf>
      <numFmt numFmtId="14" formatCode="0.00%"/>
    </dxf>
    <dxf>
      <numFmt numFmtId="14" formatCode="0.00%"/>
    </dxf>
    <dxf>
      <numFmt numFmtId="3" formatCode="#,##0"/>
    </dxf>
    <dxf>
      <font>
        <color rgb="FFFF0000"/>
      </font>
    </dxf>
    <dxf>
      <alignment horizontal="right" readingOrder="0"/>
    </dxf>
    <dxf>
      <numFmt numFmtId="2" formatCode="0.00"/>
    </dxf>
    <dxf>
      <alignment horizontal="right" readingOrder="0"/>
    </dxf>
    <dxf>
      <numFmt numFmtId="4" formatCode="#,##0.00"/>
    </dxf>
    <dxf>
      <numFmt numFmtId="2" formatCode="0.00"/>
    </dxf>
    <dxf>
      <font>
        <color rgb="FFFF000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C000"/>
        </patternFill>
      </fill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numFmt numFmtId="177" formatCode="&quot;¥&quot;#,##0_);\(&quot;¥&quot;#,##0\)"/>
    </dxf>
    <dxf>
      <numFmt numFmtId="177" formatCode="&quot;¥&quot;#,##0_);\(&quot;¥&quot;#,##0\)"/>
    </dxf>
    <dxf>
      <border>
        <left/>
        <top/>
        <bottom/>
      </border>
    </dxf>
    <dxf>
      <border>
        <left/>
        <top/>
        <bottom/>
      </border>
    </dxf>
    <dxf>
      <border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/>
      </border>
    </dxf>
    <dxf>
      <border>
        <left/>
      </border>
    </dxf>
    <dxf>
      <alignment horizontal="center" readingOrder="0"/>
    </dxf>
    <dxf>
      <alignment horizontal="center" readingOrder="0"/>
    </dxf>
    <dxf>
      <font>
        <color rgb="FFFF0000"/>
      </font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left/>
        <top/>
        <bottom/>
      </border>
    </dxf>
    <dxf>
      <border>
        <top/>
        <bottom/>
      </border>
    </dxf>
    <dxf>
      <alignment horizontal="left" readingOrder="0"/>
    </dxf>
    <dxf>
      <font>
        <b/>
      </font>
    </dxf>
    <dxf>
      <font>
        <b/>
      </font>
    </dxf>
    <dxf>
      <alignment horizontal="left" readingOrder="0"/>
    </dxf>
    <dxf>
      <alignment horizontal="center" readingOrder="0"/>
    </dxf>
    <dxf>
      <alignment horizontal="center" readingOrder="0"/>
    </dxf>
    <dxf>
      <numFmt numFmtId="187" formatCode="#,##0.00_ "/>
    </dxf>
    <dxf>
      <border>
        <top/>
      </border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border>
        <bottom/>
      </border>
    </dxf>
    <dxf>
      <font>
        <color auto="1"/>
      </font>
    </dxf>
    <dxf>
      <font>
        <color rgb="FFFF0000"/>
      </font>
    </dxf>
    <dxf>
      <fill>
        <patternFill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80" formatCode="#,##0_ "/>
    </dxf>
    <dxf>
      <numFmt numFmtId="180" formatCode="#,##0_ "/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top/>
      </border>
    </dxf>
    <dxf>
      <border>
        <bottom/>
      </border>
    </dxf>
    <dxf>
      <numFmt numFmtId="186" formatCode="#,##0.00_);\(#,##0.00\)"/>
    </dxf>
    <dxf>
      <font>
        <color rgb="FFFF0000"/>
      </font>
      <fill>
        <patternFill patternType="solid">
          <fgColor indexed="64"/>
          <bgColor theme="9" tint="0.79998168889431442"/>
        </patternFill>
      </fill>
    </dxf>
    <dxf>
      <font>
        <color rgb="FFFF0000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numFmt numFmtId="188" formatCode="#,##0_);\(#,##0\)"/>
    </dxf>
    <dxf>
      <border>
        <top/>
      </border>
    </dxf>
    <dxf>
      <border>
        <bottom/>
      </border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font>
        <name val="微软雅黑"/>
        <scheme val="none"/>
      </font>
    </dxf>
    <dxf>
      <font>
        <sz val="9"/>
      </font>
    </dxf>
    <dxf>
      <alignment horizontal="center" readingOrder="0"/>
    </dxf>
    <dxf>
      <alignment vertical="center" readingOrder="0"/>
    </dxf>
    <dxf>
      <alignment horizontal="right" readingOrder="0"/>
    </dxf>
    <dxf>
      <font>
        <sz val="10"/>
      </font>
    </dxf>
    <dxf>
      <numFmt numFmtId="14" formatCode="0.00%"/>
    </dxf>
    <dxf>
      <numFmt numFmtId="14" formatCode="0.00%"/>
    </dxf>
    <dxf>
      <numFmt numFmtId="3" formatCode="#,##0"/>
    </dxf>
    <dxf>
      <font>
        <color rgb="FFFF0000"/>
      </font>
    </dxf>
    <dxf>
      <alignment horizontal="right" readingOrder="0"/>
    </dxf>
    <dxf>
      <numFmt numFmtId="2" formatCode="0.00"/>
    </dxf>
    <dxf>
      <alignment horizontal="right" readingOrder="0"/>
    </dxf>
    <dxf>
      <numFmt numFmtId="4" formatCode="#,##0.00"/>
    </dxf>
    <dxf>
      <numFmt numFmtId="2" formatCode="0.00"/>
    </dxf>
    <dxf>
      <font>
        <color rgb="FFFF000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C000"/>
        </patternFill>
      </fill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numFmt numFmtId="177" formatCode="&quot;¥&quot;#,##0_);\(&quot;¥&quot;#,##0\)"/>
    </dxf>
    <dxf>
      <numFmt numFmtId="177" formatCode="&quot;¥&quot;#,##0_);\(&quot;¥&quot;#,##0\)"/>
    </dxf>
    <dxf>
      <border>
        <left/>
        <top/>
        <bottom/>
      </border>
    </dxf>
    <dxf>
      <border>
        <left/>
        <top/>
        <bottom/>
      </border>
    </dxf>
    <dxf>
      <border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/>
      </border>
    </dxf>
    <dxf>
      <border>
        <left/>
      </border>
    </dxf>
    <dxf>
      <alignment horizontal="center" readingOrder="0"/>
    </dxf>
    <dxf>
      <alignment horizontal="center" readingOrder="0"/>
    </dxf>
    <dxf>
      <font>
        <color rgb="FFFF0000"/>
      </font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left/>
        <top/>
        <bottom/>
      </border>
    </dxf>
    <dxf>
      <border>
        <top/>
        <bottom/>
      </border>
    </dxf>
    <dxf>
      <alignment horizontal="left" readingOrder="0"/>
    </dxf>
    <dxf>
      <font>
        <b/>
      </font>
    </dxf>
    <dxf>
      <font>
        <b/>
      </font>
    </dxf>
    <dxf>
      <alignment horizontal="left" readingOrder="0"/>
    </dxf>
    <dxf>
      <alignment horizontal="center" readingOrder="0"/>
    </dxf>
    <dxf>
      <alignment horizontal="center" readingOrder="0"/>
    </dxf>
    <dxf>
      <numFmt numFmtId="187" formatCode="#,##0.00_ "/>
    </dxf>
    <dxf>
      <border>
        <top/>
      </border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border>
        <bottom/>
      </border>
    </dxf>
    <dxf>
      <font>
        <color auto="1"/>
      </font>
    </dxf>
    <dxf>
      <font>
        <color rgb="FFFF0000"/>
      </font>
    </dxf>
    <dxf>
      <fill>
        <patternFill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80" formatCode="#,##0_ "/>
    </dxf>
    <dxf>
      <numFmt numFmtId="180" formatCode="#,##0_ "/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top/>
      </border>
    </dxf>
    <dxf>
      <border>
        <bottom/>
      </border>
    </dxf>
    <dxf>
      <numFmt numFmtId="186" formatCode="#,##0.00_);\(#,##0.00\)"/>
    </dxf>
    <dxf>
      <font>
        <color rgb="FFFF0000"/>
      </font>
      <fill>
        <patternFill patternType="solid">
          <fgColor indexed="64"/>
          <bgColor theme="9" tint="0.79998168889431442"/>
        </patternFill>
      </fill>
    </dxf>
    <dxf>
      <font>
        <color rgb="FFFF0000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numFmt numFmtId="188" formatCode="#,##0_);\(#,##0\)"/>
    </dxf>
    <dxf>
      <border>
        <top/>
      </border>
    </dxf>
    <dxf>
      <border>
        <bottom/>
      </border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alignment vertical="center" readingOrder="0"/>
    </dxf>
    <dxf>
      <numFmt numFmtId="14" formatCode="0.00%"/>
    </dxf>
    <dxf>
      <numFmt numFmtId="2" formatCode="0.00"/>
    </dxf>
    <dxf>
      <alignment horizontal="center" readingOrder="0"/>
    </dxf>
    <dxf>
      <numFmt numFmtId="2" formatCode="0.00"/>
    </dxf>
    <dxf>
      <numFmt numFmtId="181" formatCode="0.00_);[Red]\(0.00\)"/>
    </dxf>
    <dxf>
      <alignment horizontal="center" readingOrder="0"/>
    </dxf>
    <dxf>
      <alignment horizontal="right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numFmt numFmtId="4" formatCode="#,##0.0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alignment vertical="center" readingOrder="0"/>
    </dxf>
    <dxf>
      <numFmt numFmtId="14" formatCode="0.00%"/>
    </dxf>
    <dxf>
      <numFmt numFmtId="177" formatCode="&quot;¥&quot;#,##0_);\(&quot;¥&quot;#,##0\)"/>
    </dxf>
    <dxf>
      <numFmt numFmtId="177" formatCode="&quot;¥&quot;#,##0_);\(&quot;¥&quot;#,##0\)"/>
    </dxf>
    <dxf>
      <font>
        <b val="0"/>
      </font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rgb="FFFF0000"/>
      </font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ill>
        <patternFill patternType="solid">
          <bgColor rgb="FFFFC000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solid">
          <fgColor indexed="64"/>
          <bgColor theme="9"/>
        </patternFill>
      </fill>
    </dxf>
    <dxf>
      <fill>
        <patternFill>
          <bgColor theme="9" tint="0.59999389629810485"/>
        </patternFill>
      </fill>
    </dxf>
    <dxf>
      <font>
        <color rgb="FFFF0000"/>
      </font>
    </dxf>
    <dxf>
      <numFmt numFmtId="187" formatCode="#,##0.00_ "/>
    </dxf>
    <dxf>
      <fill>
        <patternFill>
          <bgColor theme="5" tint="0.39997558519241921"/>
        </patternFill>
      </fill>
    </dxf>
    <dxf>
      <font>
        <color rgb="FFFF0000"/>
      </font>
    </dxf>
    <dxf>
      <alignment horizontal="center" readingOrder="0"/>
    </dxf>
    <dxf>
      <alignment vertical="center" readingOrder="0"/>
    </dxf>
    <dxf>
      <fill>
        <patternFill>
          <bgColor theme="5" tint="0.79998168889431442"/>
        </patternFill>
      </fill>
    </dxf>
    <dxf>
      <font>
        <color rgb="FFC00000"/>
      </font>
    </dxf>
    <dxf>
      <alignment horizontal="center" readingOrder="0"/>
    </dxf>
    <dxf>
      <alignment vertic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horizontal="center" readingOrder="0"/>
    </dxf>
    <dxf>
      <alignment vertical="center" readingOrder="0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</dxf>
    <dxf>
      <alignment horizontal="center" readingOrder="0"/>
    </dxf>
    <dxf>
      <fill>
        <patternFill patternType="solid">
          <bgColor rgb="FFFFFF00"/>
        </patternFill>
      </fill>
    </dxf>
    <dxf>
      <alignment horizontal="left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theme="6" tint="-0.249977111117893"/>
      </font>
    </dxf>
    <dxf>
      <font>
        <color theme="6" tint="-0.249977111117893"/>
      </font>
    </dxf>
    <dxf>
      <font>
        <color theme="6" tint="-0.249977111117893"/>
      </font>
    </dxf>
    <dxf>
      <font>
        <color theme="6" tint="-0.249977111117893"/>
      </font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numFmt numFmtId="182" formatCode="0.0%"/>
    </dxf>
    <dxf>
      <alignment horizontal="center" readingOrder="0"/>
    </dxf>
    <dxf>
      <alignment vertical="center" readingOrder="0"/>
    </dxf>
    <dxf>
      <font>
        <color rgb="FFFF0000"/>
      </font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39997558519241921"/>
        </patternFill>
      </fill>
    </dxf>
    <dxf>
      <font>
        <name val="微软雅黑"/>
        <scheme val="none"/>
      </font>
    </dxf>
    <dxf>
      <font>
        <sz val="9"/>
      </font>
    </dxf>
    <dxf>
      <alignment horizontal="center" readingOrder="0"/>
    </dxf>
    <dxf>
      <alignment vertical="center" readingOrder="0"/>
    </dxf>
    <dxf>
      <alignment horizontal="right" readingOrder="0"/>
    </dxf>
    <dxf>
      <font>
        <sz val="10"/>
      </font>
    </dxf>
    <dxf>
      <numFmt numFmtId="14" formatCode="0.00%"/>
    </dxf>
    <dxf>
      <numFmt numFmtId="14" formatCode="0.00%"/>
    </dxf>
    <dxf>
      <numFmt numFmtId="3" formatCode="#,##0"/>
    </dxf>
    <dxf>
      <font>
        <color rgb="FFFF0000"/>
      </font>
    </dxf>
    <dxf>
      <alignment horizontal="right" readingOrder="0"/>
    </dxf>
    <dxf>
      <numFmt numFmtId="2" formatCode="0.00"/>
    </dxf>
    <dxf>
      <alignment horizontal="right" readingOrder="0"/>
    </dxf>
    <dxf>
      <numFmt numFmtId="4" formatCode="#,##0.00"/>
    </dxf>
    <dxf>
      <numFmt numFmtId="2" formatCode="0.00"/>
    </dxf>
    <dxf>
      <font>
        <color rgb="FFFF000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C000"/>
        </patternFill>
      </fill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numFmt numFmtId="177" formatCode="&quot;¥&quot;#,##0_);\(&quot;¥&quot;#,##0\)"/>
    </dxf>
    <dxf>
      <numFmt numFmtId="177" formatCode="&quot;¥&quot;#,##0_);\(&quot;¥&quot;#,##0\)"/>
    </dxf>
    <dxf>
      <border>
        <left/>
        <top/>
        <bottom/>
      </border>
    </dxf>
    <dxf>
      <border>
        <left/>
        <top/>
        <bottom/>
      </border>
    </dxf>
    <dxf>
      <border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/>
      </border>
    </dxf>
    <dxf>
      <border>
        <left/>
      </border>
    </dxf>
    <dxf>
      <alignment horizontal="center" readingOrder="0"/>
    </dxf>
    <dxf>
      <alignment horizontal="center" readingOrder="0"/>
    </dxf>
    <dxf>
      <font>
        <color rgb="FFFF0000"/>
      </font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left/>
        <top/>
        <bottom/>
      </border>
    </dxf>
    <dxf>
      <border>
        <top/>
        <bottom/>
      </border>
    </dxf>
    <dxf>
      <alignment horizontal="left" readingOrder="0"/>
    </dxf>
    <dxf>
      <font>
        <b/>
      </font>
    </dxf>
    <dxf>
      <font>
        <b/>
      </font>
    </dxf>
    <dxf>
      <alignment horizontal="left" readingOrder="0"/>
    </dxf>
    <dxf>
      <numFmt numFmtId="187" formatCode="#,##0.00_ "/>
    </dxf>
    <dxf>
      <border>
        <top/>
      </border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border>
        <bottom/>
      </border>
    </dxf>
    <dxf>
      <font>
        <color auto="1"/>
      </font>
    </dxf>
    <dxf>
      <font>
        <color rgb="FFFF0000"/>
      </font>
    </dxf>
    <dxf>
      <fill>
        <patternFill>
          <bgColor theme="9" tint="0.79998168889431442"/>
        </patternFill>
      </fill>
    </dxf>
    <dxf>
      <alignment horizontal="center" readingOrder="0"/>
    </dxf>
    <dxf>
      <numFmt numFmtId="180" formatCode="#,##0_ "/>
    </dxf>
    <dxf>
      <numFmt numFmtId="180" formatCode="#,##0_ "/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top/>
      </border>
    </dxf>
    <dxf>
      <border>
        <bottom/>
      </border>
    </dxf>
    <dxf>
      <numFmt numFmtId="186" formatCode="#,##0.00_);\(#,##0.00\)"/>
    </dxf>
    <dxf>
      <font>
        <color rgb="FFFF0000"/>
      </font>
      <fill>
        <patternFill patternType="solid">
          <fgColor indexed="64"/>
          <bgColor theme="9" tint="0.79998168889431442"/>
        </patternFill>
      </fill>
    </dxf>
    <dxf>
      <font>
        <color rgb="FFFF0000"/>
      </font>
    </dxf>
    <dxf>
      <numFmt numFmtId="180" formatCode="#,##0_ "/>
    </dxf>
    <dxf>
      <border>
        <top/>
      </border>
    </dxf>
    <dxf>
      <border>
        <bottom/>
      </border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numFmt numFmtId="180" formatCode="#,##0_ "/>
    </dxf>
    <dxf>
      <numFmt numFmtId="182" formatCode="0.0%"/>
    </dxf>
    <dxf>
      <font>
        <color rgb="FFFF0000"/>
      </font>
    </dxf>
    <dxf>
      <fill>
        <patternFill patternType="solid">
          <bgColor theme="9" tint="0.39997558519241921"/>
        </patternFill>
      </fill>
    </dxf>
    <dxf>
      <fill>
        <patternFill>
          <bgColor theme="9" tint="0.79998168889431442"/>
        </patternFill>
      </fill>
    </dxf>
    <dxf>
      <font>
        <color theme="9" tint="-0.249977111117893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alignment vertical="center" readingOrder="0"/>
    </dxf>
    <dxf>
      <numFmt numFmtId="14" formatCode="0.00%"/>
    </dxf>
    <dxf>
      <numFmt numFmtId="2" formatCode="0.00"/>
    </dxf>
    <dxf>
      <alignment horizontal="center" readingOrder="0"/>
    </dxf>
    <dxf>
      <numFmt numFmtId="2" formatCode="0.00"/>
    </dxf>
    <dxf>
      <numFmt numFmtId="181" formatCode="0.00_);[Red]\(0.00\)"/>
    </dxf>
    <dxf>
      <alignment horizontal="center" readingOrder="0"/>
    </dxf>
    <dxf>
      <alignment horizontal="right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numFmt numFmtId="4" formatCode="#,##0.0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alignment vertical="center" readingOrder="0"/>
    </dxf>
    <dxf>
      <numFmt numFmtId="14" formatCode="0.00%"/>
    </dxf>
    <dxf>
      <numFmt numFmtId="177" formatCode="&quot;¥&quot;#,##0_);\(&quot;¥&quot;#,##0\)"/>
    </dxf>
    <dxf>
      <numFmt numFmtId="177" formatCode="&quot;¥&quot;#,##0_);\(&quot;¥&quot;#,##0\)"/>
    </dxf>
    <dxf>
      <font>
        <b val="0"/>
      </font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rgb="FFFF0000"/>
      </font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ill>
        <patternFill patternType="solid">
          <bgColor rgb="FFFFC000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solid">
          <fgColor indexed="64"/>
          <bgColor theme="9"/>
        </patternFill>
      </fill>
    </dxf>
    <dxf>
      <fill>
        <patternFill>
          <bgColor theme="9" tint="0.59999389629810485"/>
        </patternFill>
      </fill>
    </dxf>
    <dxf>
      <font>
        <color rgb="FFFF0000"/>
      </font>
    </dxf>
    <dxf>
      <numFmt numFmtId="187" formatCode="#,##0.00_ "/>
    </dxf>
    <dxf>
      <fill>
        <patternFill>
          <bgColor theme="5" tint="0.39997558519241921"/>
        </patternFill>
      </fill>
    </dxf>
    <dxf>
      <font>
        <color rgb="FFFF0000"/>
      </font>
    </dxf>
    <dxf>
      <alignment horizontal="center" readingOrder="0"/>
    </dxf>
    <dxf>
      <alignment vertical="center" readingOrder="0"/>
    </dxf>
    <dxf>
      <fill>
        <patternFill>
          <bgColor theme="5" tint="0.79998168889431442"/>
        </patternFill>
      </fill>
    </dxf>
    <dxf>
      <font>
        <color rgb="FFC00000"/>
      </font>
    </dxf>
    <dxf>
      <alignment horizontal="center" readingOrder="0"/>
    </dxf>
    <dxf>
      <alignment vertic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horizontal="center" readingOrder="0"/>
    </dxf>
    <dxf>
      <alignment vertical="center" readingOrder="0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</dxf>
    <dxf>
      <alignment horizontal="center" readingOrder="0"/>
    </dxf>
    <dxf>
      <fill>
        <patternFill patternType="solid">
          <bgColor rgb="FFFFFF00"/>
        </patternFill>
      </fill>
    </dxf>
    <dxf>
      <alignment horizontal="left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>
          <bgColor theme="9" tint="0.79998168889431442"/>
        </patternFill>
      </fill>
    </dxf>
    <dxf>
      <fill>
        <patternFill>
          <bgColor indexed="64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numFmt numFmtId="182" formatCode="0.0%"/>
    </dxf>
    <dxf>
      <alignment horizontal="center" readingOrder="0"/>
    </dxf>
    <dxf>
      <alignment vertical="center" readingOrder="0"/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39997558519241921"/>
        </patternFill>
      </fill>
    </dxf>
    <dxf>
      <font>
        <name val="微软雅黑"/>
        <scheme val="none"/>
      </font>
    </dxf>
    <dxf>
      <font>
        <sz val="9"/>
      </font>
    </dxf>
    <dxf>
      <alignment horizontal="center" readingOrder="0"/>
    </dxf>
    <dxf>
      <alignment vertical="center" readingOrder="0"/>
    </dxf>
    <dxf>
      <alignment horizontal="right" readingOrder="0"/>
    </dxf>
    <dxf>
      <alignment horizontal="right" readingOrder="0"/>
    </dxf>
    <dxf>
      <font>
        <sz val="10"/>
      </font>
    </dxf>
    <dxf>
      <numFmt numFmtId="14" formatCode="0.00%"/>
    </dxf>
    <dxf>
      <numFmt numFmtId="14" formatCode="0.00%"/>
    </dxf>
    <dxf>
      <numFmt numFmtId="181" formatCode="0.00_);[Red]\(0.00\)"/>
    </dxf>
    <dxf>
      <numFmt numFmtId="3" formatCode="#,##0"/>
    </dxf>
    <dxf>
      <numFmt numFmtId="181" formatCode="0.00_);[Red]\(0.00\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numFmt numFmtId="14" formatCode="0.00%"/>
    </dxf>
    <dxf>
      <numFmt numFmtId="177" formatCode="&quot;¥&quot;#,##0_);\(&quot;¥&quot;#,##0\)"/>
    </dxf>
    <dxf>
      <numFmt numFmtId="177" formatCode="&quot;¥&quot;#,##0_);\(&quot;¥&quot;#,##0\)"/>
    </dxf>
    <dxf>
      <fill>
        <patternFill patternType="solid">
          <bgColor theme="9"/>
        </patternFill>
      </fill>
    </dxf>
    <dxf>
      <font>
        <color rgb="FFFF0000"/>
      </font>
    </dxf>
    <dxf>
      <border>
        <left/>
        <top/>
        <bottom/>
      </border>
    </dxf>
    <dxf>
      <border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right/>
        <bottom/>
      </border>
    </dxf>
    <dxf>
      <border>
        <right/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numFmt numFmtId="185" formatCode="0.00_ 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border>
        <top/>
        <bottom/>
      </border>
    </dxf>
    <dxf>
      <border>
        <right/>
        <top/>
        <bottom/>
      </border>
    </dxf>
    <dxf>
      <border>
        <top/>
      </border>
    </dxf>
    <dxf>
      <border>
        <bottom/>
      </border>
    </dxf>
    <dxf>
      <numFmt numFmtId="187" formatCode="#,##0.00_ "/>
    </dxf>
    <dxf>
      <fill>
        <patternFill patternType="solid">
          <bgColor rgb="FFFFC000"/>
        </patternFill>
      </fill>
    </dxf>
    <dxf>
      <fill>
        <patternFill>
          <bgColor theme="9" tint="0.59999389629810485"/>
        </patternFill>
      </fill>
    </dxf>
    <dxf>
      <font>
        <color rgb="FFFF0000"/>
      </font>
    </dxf>
    <dxf>
      <border>
        <top/>
      </border>
    </dxf>
    <dxf>
      <border>
        <right style="medium">
          <color rgb="FF7030A0"/>
        </right>
      </border>
    </dxf>
    <dxf>
      <fill>
        <patternFill>
          <bgColor theme="7" tint="0.79998168889431442"/>
        </patternFill>
      </fill>
    </dxf>
    <dxf>
      <fill>
        <patternFill>
          <bgColor theme="7" tint="0.59999389629810485"/>
        </patternFill>
      </fill>
    </dxf>
    <dxf>
      <font>
        <color rgb="FFFF0000"/>
      </font>
    </dxf>
    <dxf>
      <fill>
        <patternFill>
          <bgColor theme="7" tint="0.79998168889431442"/>
        </patternFill>
      </fill>
    </dxf>
    <dxf>
      <font>
        <color rgb="FFFF0000"/>
      </font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86" formatCode="#,##0.00_);\(#,##0.00\)"/>
    </dxf>
    <dxf>
      <font>
        <color rgb="FFFF0000"/>
      </font>
      <fill>
        <patternFill patternType="solid">
          <fgColor indexed="64"/>
          <bgColor theme="7" tint="0.79998168889431442"/>
        </patternFill>
      </fill>
    </dxf>
    <dxf>
      <border>
        <bottom/>
      </border>
    </dxf>
    <dxf>
      <border>
        <top/>
      </border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>
          <bgColor theme="9"/>
        </patternFill>
      </fill>
    </dxf>
    <dxf>
      <font>
        <color theme="0"/>
      </font>
    </dxf>
    <dxf>
      <numFmt numFmtId="180" formatCode="#,##0_ "/>
    </dxf>
    <dxf>
      <numFmt numFmtId="180" formatCode="#,##0_ "/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font>
        <color rgb="FFFF0000"/>
      </font>
    </dxf>
    <dxf>
      <font>
        <color auto="1"/>
      </font>
    </dxf>
    <dxf>
      <numFmt numFmtId="180" formatCode="#,##0_ "/>
    </dxf>
    <dxf>
      <border>
        <bottom/>
      </border>
    </dxf>
    <dxf>
      <border>
        <top/>
      </border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微软雅黑"/>
        <scheme val="none"/>
      </font>
    </dxf>
    <dxf>
      <font>
        <sz val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0"/>
      </font>
    </dxf>
    <dxf>
      <alignment horizontal="center" readingOrder="0"/>
    </dxf>
    <dxf>
      <fill>
        <patternFill patternType="none">
          <bgColor auto="1"/>
        </patternFill>
      </fill>
    </dxf>
    <dxf>
      <font>
        <b/>
      </font>
      <alignment horizontal="center" readingOrder="0"/>
    </dxf>
    <dxf>
      <font>
        <b/>
      </font>
      <alignment horizontal="center" readingOrder="0"/>
    </dxf>
    <dxf>
      <font>
        <b/>
      </font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numFmt numFmtId="14" formatCode="0.00%"/>
    </dxf>
    <dxf>
      <alignment horizontal="center" readingOrder="0"/>
    </dxf>
    <dxf>
      <alignment vertical="center" readingOrder="0"/>
    </dxf>
    <dxf>
      <numFmt numFmtId="184" formatCode="0_);[Red]\(0\)"/>
    </dxf>
    <dxf>
      <numFmt numFmtId="184" formatCode="0_);[Red]\(0\)"/>
    </dxf>
    <dxf>
      <numFmt numFmtId="176" formatCode="&quot;¥&quot;#,##0_);[Red]\(&quot;¥&quot;#,##0\)"/>
    </dxf>
    <dxf>
      <numFmt numFmtId="176" formatCode="&quot;¥&quot;#,##0_);[Red]\(&quot;¥&quot;#,##0\)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border>
        <lef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border>
        <left/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left/>
        <top/>
      </border>
    </dxf>
    <dxf>
      <border>
        <right/>
        <bottom/>
      </border>
    </dxf>
    <dxf>
      <border>
        <left/>
        <bottom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top/>
      </border>
    </dxf>
    <dxf>
      <border>
        <top/>
      </border>
    </dxf>
    <dxf>
      <border>
        <top/>
        <bottom/>
      </border>
    </dxf>
    <dxf>
      <border>
        <right/>
        <top/>
        <bottom/>
      </border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numFmt numFmtId="180" formatCode="#,##0_ "/>
    </dxf>
    <dxf>
      <numFmt numFmtId="180" formatCode="#,##0_ "/>
    </dxf>
    <dxf>
      <alignment horizontal="center" readingOrder="0"/>
    </dxf>
    <dxf>
      <alignment vertical="center" readingOrder="0"/>
    </dxf>
    <dxf>
      <border>
        <top/>
      </border>
    </dxf>
    <dxf>
      <border>
        <right/>
        <top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  <bottom/>
      </border>
    </dxf>
    <dxf>
      <border>
        <bottom/>
      </border>
    </dxf>
    <dxf>
      <alignment horizontal="center" readingOrder="0"/>
    </dxf>
    <dxf>
      <alignment vertical="center" readingOrder="0"/>
    </dxf>
    <dxf>
      <numFmt numFmtId="180" formatCode="#,##0_ "/>
    </dxf>
    <dxf>
      <numFmt numFmtId="14" formatCode="0.00%"/>
    </dxf>
    <dxf>
      <alignment horizontal="center" readingOrder="0"/>
    </dxf>
    <dxf>
      <alignment vertical="center" readingOrder="0"/>
    </dxf>
    <dxf>
      <border>
        <top/>
      </border>
    </dxf>
    <dxf>
      <border>
        <right/>
        <top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  <bottom/>
      </border>
    </dxf>
    <dxf>
      <numFmt numFmtId="187" formatCode="#,##0.00_ "/>
    </dxf>
    <dxf>
      <alignment horizontal="center" readingOrder="0"/>
    </dxf>
    <dxf>
      <alignment vertical="center" readingOrder="0"/>
    </dxf>
    <dxf>
      <numFmt numFmtId="187" formatCode="#,##0.00_ "/>
    </dxf>
    <dxf>
      <alignment horizontal="center" readingOrder="0"/>
    </dxf>
    <dxf>
      <alignment vertical="center" readingOrder="0"/>
    </dxf>
    <dxf>
      <border>
        <top/>
      </border>
    </dxf>
    <dxf>
      <border>
        <right/>
        <top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  <bottom/>
      </border>
    </dxf>
    <dxf>
      <border>
        <bottom/>
      </border>
    </dxf>
    <dxf>
      <border>
        <bottom/>
      </border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>
          <bgColor rgb="FFFFC000"/>
        </patternFill>
      </fill>
    </dxf>
    <dxf>
      <fill>
        <patternFill patternType="solid">
          <bgColor theme="9"/>
        </patternFill>
      </fill>
    </dxf>
    <dxf>
      <numFmt numFmtId="181" formatCode="0.00_);[Red]\(0.00\)"/>
    </dxf>
    <dxf>
      <numFmt numFmtId="181" formatCode="0.00_);[Red]\(0.00\)"/>
    </dxf>
    <dxf>
      <numFmt numFmtId="181" formatCode="0.00_);[Red]\(0.00\)"/>
    </dxf>
    <dxf>
      <numFmt numFmtId="181" formatCode="0.00_);[Red]\(0.00\)"/>
    </dxf>
    <dxf>
      <font>
        <name val="微软雅黑"/>
        <scheme val="none"/>
      </font>
    </dxf>
    <dxf>
      <font>
        <sz val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auto="1"/>
      </font>
    </dxf>
    <dxf>
      <alignment horizontal="center" readingOrder="0"/>
    </dxf>
    <dxf>
      <alignment vertical="center" readingOrder="0"/>
    </dxf>
    <dxf>
      <font>
        <sz val="10"/>
      </font>
    </dxf>
    <dxf>
      <alignment horizontal="center" readingOrder="0"/>
    </dxf>
    <dxf>
      <numFmt numFmtId="2" formatCode="0.00"/>
    </dxf>
    <dxf>
      <numFmt numFmtId="181" formatCode="0.00_);[Red]\(0.00\)"/>
    </dxf>
    <dxf>
      <numFmt numFmtId="2" formatCode="0.00"/>
    </dxf>
    <dxf>
      <alignment horizontal="center" readingOrder="0"/>
    </dxf>
    <dxf>
      <alignment horizontal="center" readingOrder="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numFmt numFmtId="14" formatCode="0.00%"/>
    </dxf>
    <dxf>
      <numFmt numFmtId="14" formatCode="0.00%"/>
    </dxf>
    <dxf>
      <alignment horizontal="center" readingOrder="0"/>
    </dxf>
    <dxf>
      <fill>
        <patternFill patternType="none">
          <bgColor auto="1"/>
        </patternFill>
      </fill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3" formatCode="#,##0"/>
    </dxf>
    <dxf>
      <alignment horizontal="center" readingOrder="0"/>
    </dxf>
    <dxf>
      <numFmt numFmtId="181" formatCode="0.00_);[Red]\(0.00\)"/>
    </dxf>
    <dxf>
      <alignment horizontal="center" readingOrder="0"/>
    </dxf>
    <dxf>
      <font>
        <b/>
      </font>
      <alignment horizontal="center" readingOrder="0"/>
    </dxf>
    <dxf>
      <numFmt numFmtId="183" formatCode="_ * #,##0_ ;_ * \-#,##0_ ;_ * &quot;-&quot;??_ ;_ @_ "/>
    </dxf>
    <dxf>
      <numFmt numFmtId="183" formatCode="_ * #,##0_ ;_ * \-#,##0_ ;_ * &quot;-&quot;??_ ;_ @_ "/>
    </dxf>
    <dxf>
      <font>
        <b/>
      </font>
      <alignment horizontal="center" readingOrder="0"/>
    </dxf>
    <dxf>
      <font>
        <b/>
      </font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numFmt numFmtId="14" formatCode="0.00%"/>
    </dxf>
    <dxf>
      <alignment horizontal="center" readingOrder="0"/>
    </dxf>
    <dxf>
      <alignment vertical="center" readingOrder="0"/>
    </dxf>
    <dxf>
      <numFmt numFmtId="184" formatCode="0_);[Red]\(0\)"/>
    </dxf>
    <dxf>
      <numFmt numFmtId="184" formatCode="0_);[Red]\(0\)"/>
    </dxf>
    <dxf>
      <numFmt numFmtId="176" formatCode="&quot;¥&quot;#,##0_);[Red]\(&quot;¥&quot;#,##0\)"/>
    </dxf>
    <dxf>
      <numFmt numFmtId="176" formatCode="&quot;¥&quot;#,##0_);[Red]\(&quot;¥&quot;#,##0\)"/>
    </dxf>
    <dxf>
      <numFmt numFmtId="185" formatCode="0.00_ 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border>
        <lef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numFmt numFmtId="180" formatCode="#,##0_ 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82" formatCode="0.0%"/>
    </dxf>
    <dxf>
      <fill>
        <patternFill patternType="solid">
          <bgColor theme="1" tint="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border>
        <left/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right/>
        <bottom/>
      </border>
    </dxf>
    <dxf>
      <border>
        <right/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left/>
        <top/>
      </border>
    </dxf>
    <dxf>
      <border>
        <top/>
      </border>
    </dxf>
    <dxf>
      <border>
        <right/>
        <bottom/>
      </border>
    </dxf>
    <dxf>
      <border>
        <left/>
        <bottom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ont>
        <color theme="5" tint="0.79998168889431442"/>
      </font>
    </dxf>
    <dxf>
      <font>
        <color theme="4"/>
      </font>
    </dxf>
    <dxf>
      <font>
        <color rgb="FFFF0000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ont>
        <color theme="0"/>
      </font>
    </dxf>
    <dxf>
      <border>
        <top/>
        <bottom/>
      </border>
    </dxf>
    <dxf>
      <border>
        <right/>
        <top/>
        <bottom/>
      </border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border>
        <right/>
      </border>
    </dxf>
    <dxf>
      <numFmt numFmtId="187" formatCode="#,##0.00_ "/>
    </dxf>
    <dxf>
      <alignment horizontal="center" readingOrder="0"/>
    </dxf>
    <dxf>
      <alignment vertical="center" readingOrder="0"/>
    </dxf>
    <dxf>
      <fill>
        <patternFill patternType="solid">
          <bgColor theme="9" tint="0.59999389629810485"/>
        </patternFill>
      </fill>
    </dxf>
    <dxf>
      <font>
        <color rgb="FFFF0000"/>
      </font>
    </dxf>
    <dxf>
      <border>
        <top/>
      </border>
    </dxf>
    <dxf>
      <font>
        <color theme="0"/>
      </font>
    </dxf>
    <dxf>
      <border>
        <bottom/>
      </border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</dxf>
    <dxf>
      <font>
        <color rgb="FFFFFF00"/>
      </font>
    </dxf>
    <dxf>
      <fill>
        <patternFill>
          <bgColor theme="7" tint="0.59999389629810485"/>
        </patternFill>
      </fill>
    </dxf>
    <dxf>
      <font>
        <color rgb="FFFF0000"/>
      </font>
    </dxf>
    <dxf>
      <font>
        <color theme="7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/>
        </patternFill>
      </fill>
    </dxf>
    <dxf>
      <font>
        <color theme="0"/>
      </font>
    </dxf>
    <dxf>
      <fill>
        <patternFill>
          <bgColor theme="7" tint="0.59999389629810485"/>
        </patternFill>
      </fill>
    </dxf>
    <dxf>
      <font>
        <color theme="7"/>
      </font>
    </dxf>
    <dxf>
      <fill>
        <patternFill>
          <bgColor theme="9" tint="0.39997558519241921"/>
        </patternFill>
      </fill>
    </dxf>
    <dxf>
      <font>
        <color rgb="FFFF0000"/>
      </font>
    </dxf>
    <dxf>
      <fill>
        <patternFill>
          <bgColor theme="9"/>
        </patternFill>
      </fill>
    </dxf>
    <dxf>
      <font>
        <color theme="0"/>
      </font>
    </dxf>
    <dxf>
      <fill>
        <patternFill>
          <bgColor theme="7" tint="0.79998168889431442"/>
        </patternFill>
      </fill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color theme="0"/>
      </font>
      <numFmt numFmtId="181" formatCode="0.00_);[Red]\(0.00\)"/>
      <fill>
        <patternFill patternType="solid">
          <fgColor indexed="64"/>
          <bgColor theme="9"/>
        </patternFill>
      </fill>
    </dxf>
    <dxf>
      <border>
        <top/>
      </border>
    </dxf>
    <dxf>
      <border>
        <bottom/>
      </border>
    </dxf>
    <dxf>
      <numFmt numFmtId="187" formatCode="#,##0.00_ "/>
    </dxf>
    <dxf>
      <fill>
        <patternFill>
          <bgColor rgb="FFFFFF00"/>
        </patternFill>
      </fill>
    </dxf>
    <dxf>
      <font>
        <color rgb="FFFF0000"/>
      </font>
    </dxf>
    <dxf>
      <font>
        <color auto="1"/>
      </font>
    </dxf>
    <dxf>
      <font>
        <color auto="1"/>
      </font>
    </dxf>
    <dxf>
      <numFmt numFmtId="180" formatCode="#,##0_ "/>
    </dxf>
    <dxf>
      <alignment horizontal="center" readingOrder="0"/>
    </dxf>
    <dxf>
      <alignment vertical="center" readingOrder="0"/>
    </dxf>
    <dxf>
      <border>
        <top/>
      </border>
    </dxf>
    <dxf>
      <border>
        <bottom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89" formatCode="#,##0.00_);[Red]\(#,##0.00\)"/>
    </dxf>
    <dxf>
      <border>
        <top/>
      </border>
    </dxf>
    <dxf>
      <alignment vertical="center" readingOrder="0"/>
    </dxf>
    <dxf>
      <alignment horizontal="center" readingOrder="0"/>
    </dxf>
    <dxf>
      <fill>
        <patternFill patternType="solid">
          <bgColor theme="9"/>
        </patternFill>
      </fill>
    </dxf>
    <dxf>
      <font>
        <color rgb="FFFF0000"/>
      </font>
    </dxf>
    <dxf>
      <fill>
        <patternFill>
          <bgColor theme="9" tint="0.59999389629810485"/>
        </patternFill>
      </fill>
    </dxf>
    <dxf>
      <numFmt numFmtId="182" formatCode="0.0%"/>
    </dxf>
    <dxf>
      <alignment horizontal="center" readingOrder="0"/>
    </dxf>
    <dxf>
      <alignment vertical="center" readingOrder="0"/>
    </dxf>
    <dxf>
      <fill>
        <patternFill patternType="solid">
          <bgColor theme="7" tint="0.59999389629810485"/>
        </patternFill>
      </fill>
    </dxf>
    <dxf>
      <border>
        <top/>
      </border>
    </dxf>
    <dxf>
      <font>
        <color theme="7"/>
      </font>
    </dxf>
    <dxf>
      <fill>
        <patternFill>
          <bgColor theme="7" tint="0.79998168889431442"/>
        </patternFill>
      </fill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alignment vertical="center" readingOrder="0"/>
    </dxf>
    <dxf>
      <numFmt numFmtId="14" formatCode="0.00%"/>
    </dxf>
    <dxf>
      <numFmt numFmtId="2" formatCode="0.00"/>
    </dxf>
    <dxf>
      <alignment horizontal="center" readingOrder="0"/>
    </dxf>
    <dxf>
      <numFmt numFmtId="2" formatCode="0.00"/>
    </dxf>
    <dxf>
      <numFmt numFmtId="181" formatCode="0.00_);[Red]\(0.00\)"/>
    </dxf>
    <dxf>
      <alignment horizontal="center" readingOrder="0"/>
    </dxf>
    <dxf>
      <alignment horizontal="right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numFmt numFmtId="4" formatCode="#,##0.0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alignment vertical="center" readingOrder="0"/>
    </dxf>
    <dxf>
      <numFmt numFmtId="14" formatCode="0.00%"/>
    </dxf>
    <dxf>
      <numFmt numFmtId="177" formatCode="&quot;¥&quot;#,##0_);\(&quot;¥&quot;#,##0\)"/>
    </dxf>
    <dxf>
      <numFmt numFmtId="177" formatCode="&quot;¥&quot;#,##0_);\(&quot;¥&quot;#,##0\)"/>
    </dxf>
    <dxf>
      <font>
        <b val="0"/>
      </font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rgb="FFFF0000"/>
      </font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ill>
        <patternFill patternType="solid">
          <bgColor rgb="FFFFC000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solid">
          <fgColor indexed="64"/>
          <bgColor theme="9"/>
        </patternFill>
      </fill>
    </dxf>
    <dxf>
      <fill>
        <patternFill>
          <bgColor theme="9" tint="0.59999389629810485"/>
        </patternFill>
      </fill>
    </dxf>
    <dxf>
      <font>
        <color rgb="FFFF0000"/>
      </font>
    </dxf>
    <dxf>
      <numFmt numFmtId="187" formatCode="#,##0.00_ "/>
    </dxf>
    <dxf>
      <fill>
        <patternFill>
          <bgColor theme="5" tint="0.39997558519241921"/>
        </patternFill>
      </fill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alignment horizontal="center" readingOrder="0"/>
    </dxf>
    <dxf>
      <alignment vertical="center" readingOrder="0"/>
    </dxf>
    <dxf>
      <fill>
        <patternFill>
          <bgColor theme="5" tint="0.79998168889431442"/>
        </patternFill>
      </fill>
    </dxf>
    <dxf>
      <font>
        <color rgb="FFC00000"/>
      </font>
    </dxf>
    <dxf>
      <alignment horizontal="center" readingOrder="0"/>
    </dxf>
    <dxf>
      <alignment vertic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horizontal="center" readingOrder="0"/>
    </dxf>
    <dxf>
      <alignment vertical="center" readingOrder="0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</dxf>
    <dxf>
      <alignment horizontal="center" readingOrder="0"/>
    </dxf>
    <dxf>
      <fill>
        <patternFill patternType="solid">
          <bgColor rgb="FFFFFF00"/>
        </patternFill>
      </fill>
    </dxf>
    <dxf>
      <alignment horizontal="left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numFmt numFmtId="182" formatCode="0.0%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5" tint="0.39997558519241921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80" formatCode="#,##0_ "/>
    </dxf>
    <dxf>
      <fill>
        <patternFill patternType="solid">
          <bgColor theme="5" tint="0.79998168889431442"/>
        </patternFill>
      </fill>
    </dxf>
    <dxf>
      <font>
        <color rgb="FFFF0000"/>
      </font>
    </dxf>
    <dxf>
      <numFmt numFmtId="182" formatCode="0.0%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5" tint="0.39997558519241921"/>
        </patternFill>
      </fill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alignment vertical="center" readingOrder="0"/>
    </dxf>
    <dxf>
      <numFmt numFmtId="14" formatCode="0.00%"/>
    </dxf>
    <dxf>
      <numFmt numFmtId="2" formatCode="0.00"/>
    </dxf>
    <dxf>
      <alignment horizontal="center" readingOrder="0"/>
    </dxf>
    <dxf>
      <numFmt numFmtId="2" formatCode="0.00"/>
    </dxf>
    <dxf>
      <numFmt numFmtId="181" formatCode="0.00_);[Red]\(0.00\)"/>
    </dxf>
    <dxf>
      <alignment horizontal="center" readingOrder="0"/>
    </dxf>
    <dxf>
      <alignment horizontal="right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numFmt numFmtId="4" formatCode="#,##0.0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alignment vertical="center" readingOrder="0"/>
    </dxf>
    <dxf>
      <numFmt numFmtId="14" formatCode="0.00%"/>
    </dxf>
    <dxf>
      <numFmt numFmtId="177" formatCode="&quot;¥&quot;#,##0_);\(&quot;¥&quot;#,##0\)"/>
    </dxf>
    <dxf>
      <numFmt numFmtId="177" formatCode="&quot;¥&quot;#,##0_);\(&quot;¥&quot;#,##0\)"/>
    </dxf>
    <dxf>
      <font>
        <b val="0"/>
      </font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rgb="FFFF0000"/>
      </font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ill>
        <patternFill patternType="solid">
          <bgColor rgb="FFFFC000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solid">
          <fgColor indexed="64"/>
          <bgColor theme="9"/>
        </patternFill>
      </fill>
    </dxf>
    <dxf>
      <fill>
        <patternFill>
          <bgColor theme="9" tint="0.59999389629810485"/>
        </patternFill>
      </fill>
    </dxf>
    <dxf>
      <font>
        <color rgb="FFFF0000"/>
      </font>
    </dxf>
    <dxf>
      <numFmt numFmtId="187" formatCode="#,##0.00_ "/>
    </dxf>
    <dxf>
      <fill>
        <patternFill>
          <bgColor theme="5" tint="0.39997558519241921"/>
        </patternFill>
      </fill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alignment horizontal="center" readingOrder="0"/>
    </dxf>
    <dxf>
      <alignment vertical="center" readingOrder="0"/>
    </dxf>
    <dxf>
      <fill>
        <patternFill>
          <bgColor theme="5" tint="0.79998168889431442"/>
        </patternFill>
      </fill>
    </dxf>
    <dxf>
      <font>
        <color rgb="FFC00000"/>
      </font>
    </dxf>
    <dxf>
      <alignment horizontal="center" readingOrder="0"/>
    </dxf>
    <dxf>
      <alignment vertical="center" readingOrder="0"/>
    </dxf>
    <dxf>
      <alignment vertic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horizontal="center" readingOrder="0"/>
    </dxf>
    <dxf>
      <alignment vertical="center" readingOrder="0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</dxf>
    <dxf>
      <alignment horizontal="center" readingOrder="0"/>
    </dxf>
    <dxf>
      <fill>
        <patternFill patternType="solid">
          <bgColor rgb="FFFFFF00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numFmt numFmtId="182" formatCode="0.0%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5" tint="0.39997558519241921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solid">
          <bgColor theme="5" tint="0.39997558519241921"/>
        </patternFill>
      </fill>
    </dxf>
    <dxf>
      <numFmt numFmtId="182" formatCode="0.0%"/>
    </dxf>
    <dxf>
      <fill>
        <patternFill patternType="solid">
          <bgColor theme="5" tint="0.79998168889431442"/>
        </patternFill>
      </fill>
    </dxf>
    <dxf>
      <font>
        <color rgb="FFFF0000"/>
      </font>
    </dxf>
    <dxf>
      <alignment horizontal="center" readingOrder="0"/>
    </dxf>
    <dxf>
      <alignment vertical="center" readingOrder="0"/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alignment vertical="center" readingOrder="0"/>
    </dxf>
    <dxf>
      <numFmt numFmtId="14" formatCode="0.00%"/>
    </dxf>
    <dxf>
      <numFmt numFmtId="2" formatCode="0.00"/>
    </dxf>
    <dxf>
      <alignment horizontal="center" readingOrder="0"/>
    </dxf>
    <dxf>
      <numFmt numFmtId="2" formatCode="0.00"/>
    </dxf>
    <dxf>
      <numFmt numFmtId="181" formatCode="0.00_);[Red]\(0.00\)"/>
    </dxf>
    <dxf>
      <alignment horizontal="center" readingOrder="0"/>
    </dxf>
    <dxf>
      <alignment horizontal="right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numFmt numFmtId="4" formatCode="#,##0.0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alignment vertical="center" readingOrder="0"/>
    </dxf>
    <dxf>
      <numFmt numFmtId="14" formatCode="0.00%"/>
    </dxf>
    <dxf>
      <numFmt numFmtId="177" formatCode="&quot;¥&quot;#,##0_);\(&quot;¥&quot;#,##0\)"/>
    </dxf>
    <dxf>
      <numFmt numFmtId="177" formatCode="&quot;¥&quot;#,##0_);\(&quot;¥&quot;#,##0\)"/>
    </dxf>
    <dxf>
      <font>
        <b val="0"/>
      </font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rgb="FFFF0000"/>
      </font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ill>
        <patternFill patternType="solid">
          <bgColor rgb="FFFFC000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solid">
          <fgColor indexed="64"/>
          <bgColor theme="9"/>
        </patternFill>
      </fill>
    </dxf>
    <dxf>
      <fill>
        <patternFill>
          <bgColor theme="9" tint="0.59999389629810485"/>
        </patternFill>
      </fill>
    </dxf>
    <dxf>
      <font>
        <color rgb="FFFF0000"/>
      </font>
    </dxf>
    <dxf>
      <numFmt numFmtId="187" formatCode="#,##0.00_ "/>
    </dxf>
    <dxf>
      <fill>
        <patternFill>
          <bgColor theme="5" tint="0.39997558519241921"/>
        </patternFill>
      </fill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alignment horizontal="center" readingOrder="0"/>
    </dxf>
    <dxf>
      <alignment vertical="center" readingOrder="0"/>
    </dxf>
    <dxf>
      <fill>
        <patternFill>
          <bgColor theme="5" tint="0.79998168889431442"/>
        </patternFill>
      </fill>
    </dxf>
    <dxf>
      <font>
        <color rgb="FFC00000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horizontal="center" readingOrder="0"/>
    </dxf>
    <dxf>
      <alignment vertical="center" readingOrder="0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numFmt numFmtId="186" formatCode="#,##0.00_);\(#,##0.00\)"/>
    </dxf>
    <dxf>
      <alignment horizontal="center" readingOrder="0"/>
    </dxf>
    <dxf>
      <alignment vertical="center" readingOrder="0"/>
    </dxf>
    <dxf>
      <fill>
        <patternFill patternType="solid">
          <bgColor theme="5" tint="0.59999389629810485"/>
        </patternFill>
      </fill>
    </dxf>
    <dxf>
      <font>
        <color rgb="FFFF0000"/>
      </font>
    </dxf>
    <dxf>
      <fill>
        <patternFill>
          <bgColor theme="9" tint="0.39997558519241921"/>
        </patternFill>
      </fill>
    </dxf>
    <dxf>
      <numFmt numFmtId="180" formatCode="#,##0_ "/>
    </dxf>
    <dxf>
      <fill>
        <patternFill patternType="solid">
          <bgColor theme="5"/>
        </patternFill>
      </fill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C00000"/>
        </patternFill>
      </fill>
    </dxf>
    <dxf>
      <font>
        <color rgb="FFFF0000"/>
      </font>
      <fill>
        <patternFill>
          <bgColor indexed="64"/>
        </patternFill>
      </fill>
    </dxf>
    <dxf>
      <fill>
        <patternFill>
          <bgColor theme="9" tint="0.39997558519241921"/>
        </patternFill>
      </fill>
    </dxf>
    <dxf>
      <alignment horizontal="center" readingOrder="0"/>
    </dxf>
    <dxf>
      <alignment vertical="center" readingOrder="0"/>
    </dxf>
    <dxf>
      <fill>
        <patternFill patternType="solid">
          <bgColor theme="5" tint="0.39997558519241921"/>
        </patternFill>
      </fill>
    </dxf>
    <dxf>
      <font>
        <color rgb="FFFF0000"/>
      </font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solid">
          <bgColor theme="5" tint="0.39997558519241921"/>
        </patternFill>
      </fill>
    </dxf>
    <dxf>
      <fill>
        <patternFill>
          <bgColor theme="5" tint="0.79998168889431442"/>
        </patternFill>
      </fill>
    </dxf>
    <dxf>
      <numFmt numFmtId="182" formatCode="0.0%"/>
    </dxf>
    <dxf>
      <fill>
        <patternFill>
          <bgColor theme="5" tint="0.39997558519241921"/>
        </patternFill>
      </fill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font>
        <name val="微软雅黑"/>
        <scheme val="none"/>
      </font>
    </dxf>
    <dxf>
      <font>
        <sz val="9"/>
      </font>
    </dxf>
    <dxf>
      <alignment horizontal="center" readingOrder="0"/>
    </dxf>
    <dxf>
      <alignment vertical="center" readingOrder="0"/>
    </dxf>
    <dxf>
      <alignment horizontal="right" readingOrder="0"/>
    </dxf>
    <dxf>
      <font>
        <sz val="10"/>
      </font>
    </dxf>
    <dxf>
      <numFmt numFmtId="14" formatCode="0.00%"/>
    </dxf>
    <dxf>
      <numFmt numFmtId="14" formatCode="0.00%"/>
    </dxf>
    <dxf>
      <numFmt numFmtId="3" formatCode="#,##0"/>
    </dxf>
    <dxf>
      <font>
        <color rgb="FFFF0000"/>
      </font>
    </dxf>
    <dxf>
      <alignment horizontal="right" readingOrder="0"/>
    </dxf>
    <dxf>
      <numFmt numFmtId="2" formatCode="0.00"/>
    </dxf>
    <dxf>
      <alignment horizontal="right" readingOrder="0"/>
    </dxf>
    <dxf>
      <numFmt numFmtId="4" formatCode="#,##0.00"/>
    </dxf>
    <dxf>
      <numFmt numFmtId="2" formatCode="0.00"/>
    </dxf>
    <dxf>
      <font>
        <color rgb="FFFF000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C000"/>
        </patternFill>
      </fill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numFmt numFmtId="177" formatCode="&quot;¥&quot;#,##0_);\(&quot;¥&quot;#,##0\)"/>
    </dxf>
    <dxf>
      <numFmt numFmtId="177" formatCode="&quot;¥&quot;#,##0_);\(&quot;¥&quot;#,##0\)"/>
    </dxf>
    <dxf>
      <border>
        <left/>
        <top/>
        <bottom/>
      </border>
    </dxf>
    <dxf>
      <border>
        <left/>
        <top/>
        <bottom/>
      </border>
    </dxf>
    <dxf>
      <border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/>
      </border>
    </dxf>
    <dxf>
      <border>
        <left/>
      </border>
    </dxf>
    <dxf>
      <alignment horizontal="center" readingOrder="0"/>
    </dxf>
    <dxf>
      <alignment horizontal="center" readingOrder="0"/>
    </dxf>
    <dxf>
      <font>
        <color rgb="FFFF0000"/>
      </font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left/>
        <top/>
        <bottom/>
      </border>
    </dxf>
    <dxf>
      <border>
        <top/>
        <bottom/>
      </border>
    </dxf>
    <dxf>
      <alignment horizontal="left" readingOrder="0"/>
    </dxf>
    <dxf>
      <font>
        <b/>
      </font>
    </dxf>
    <dxf>
      <font>
        <b/>
      </font>
    </dxf>
    <dxf>
      <alignment horizontal="left" readingOrder="0"/>
    </dxf>
    <dxf>
      <alignment horizontal="center" readingOrder="0"/>
    </dxf>
    <dxf>
      <alignment horizontal="center" readingOrder="0"/>
    </dxf>
    <dxf>
      <numFmt numFmtId="187" formatCode="#,##0.00_ "/>
    </dxf>
    <dxf>
      <border>
        <top/>
      </border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border>
        <bottom/>
      </border>
    </dxf>
    <dxf>
      <font>
        <color auto="1"/>
      </font>
    </dxf>
    <dxf>
      <font>
        <color rgb="FFFF0000"/>
      </font>
    </dxf>
    <dxf>
      <fill>
        <patternFill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80" formatCode="#,##0_ "/>
    </dxf>
    <dxf>
      <numFmt numFmtId="180" formatCode="#,##0_ "/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top/>
      </border>
    </dxf>
    <dxf>
      <border>
        <bottom/>
      </border>
    </dxf>
    <dxf>
      <numFmt numFmtId="186" formatCode="#,##0.00_);\(#,##0.00\)"/>
    </dxf>
    <dxf>
      <font>
        <color rgb="FFFF0000"/>
      </font>
      <fill>
        <patternFill patternType="solid">
          <fgColor indexed="64"/>
          <bgColor theme="9" tint="0.79998168889431442"/>
        </patternFill>
      </fill>
    </dxf>
    <dxf>
      <font>
        <color rgb="FFFF0000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numFmt numFmtId="188" formatCode="#,##0_);\(#,##0\)"/>
    </dxf>
    <dxf>
      <border>
        <top/>
      </border>
    </dxf>
    <dxf>
      <border>
        <bottom/>
      </border>
    </dxf>
    <dxf>
      <font>
        <name val="微软雅黑"/>
        <scheme val="none"/>
      </font>
    </dxf>
    <dxf>
      <font>
        <sz val="9"/>
      </font>
    </dxf>
    <dxf>
      <alignment horizontal="center" readingOrder="0"/>
    </dxf>
    <dxf>
      <alignment vertical="center" readingOrder="0"/>
    </dxf>
    <dxf>
      <alignment horizontal="right" readingOrder="0"/>
    </dxf>
    <dxf>
      <font>
        <sz val="10"/>
      </font>
    </dxf>
    <dxf>
      <numFmt numFmtId="14" formatCode="0.00%"/>
    </dxf>
    <dxf>
      <numFmt numFmtId="14" formatCode="0.00%"/>
    </dxf>
    <dxf>
      <numFmt numFmtId="3" formatCode="#,##0"/>
    </dxf>
    <dxf>
      <font>
        <color rgb="FFFF0000"/>
      </font>
    </dxf>
    <dxf>
      <alignment horizontal="right" readingOrder="0"/>
    </dxf>
    <dxf>
      <numFmt numFmtId="2" formatCode="0.00"/>
    </dxf>
    <dxf>
      <alignment horizontal="right" readingOrder="0"/>
    </dxf>
    <dxf>
      <numFmt numFmtId="4" formatCode="#,##0.00"/>
    </dxf>
    <dxf>
      <numFmt numFmtId="2" formatCode="0.00"/>
    </dxf>
    <dxf>
      <font>
        <color rgb="FFFF000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C000"/>
        </patternFill>
      </fill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numFmt numFmtId="177" formatCode="&quot;¥&quot;#,##0_);\(&quot;¥&quot;#,##0\)"/>
    </dxf>
    <dxf>
      <numFmt numFmtId="177" formatCode="&quot;¥&quot;#,##0_);\(&quot;¥&quot;#,##0\)"/>
    </dxf>
    <dxf>
      <border>
        <left/>
        <top/>
        <bottom/>
      </border>
    </dxf>
    <dxf>
      <border>
        <left/>
        <top/>
        <bottom/>
      </border>
    </dxf>
    <dxf>
      <border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/>
      </border>
    </dxf>
    <dxf>
      <border>
        <left/>
      </border>
    </dxf>
    <dxf>
      <alignment horizontal="center" readingOrder="0"/>
    </dxf>
    <dxf>
      <alignment horizontal="center" readingOrder="0"/>
    </dxf>
    <dxf>
      <font>
        <color rgb="FFFF0000"/>
      </font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left/>
        <top/>
        <bottom/>
      </border>
    </dxf>
    <dxf>
      <border>
        <top/>
        <bottom/>
      </border>
    </dxf>
    <dxf>
      <alignment horizontal="left" readingOrder="0"/>
    </dxf>
    <dxf>
      <font>
        <b/>
      </font>
    </dxf>
    <dxf>
      <font>
        <b/>
      </font>
    </dxf>
    <dxf>
      <alignment horizontal="left" readingOrder="0"/>
    </dxf>
    <dxf>
      <alignment horizontal="center" readingOrder="0"/>
    </dxf>
    <dxf>
      <alignment horizontal="center" readingOrder="0"/>
    </dxf>
    <dxf>
      <numFmt numFmtId="187" formatCode="#,##0.00_ "/>
    </dxf>
    <dxf>
      <border>
        <top/>
      </border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border>
        <bottom/>
      </border>
    </dxf>
    <dxf>
      <font>
        <color auto="1"/>
      </font>
    </dxf>
    <dxf>
      <font>
        <color rgb="FFFF0000"/>
      </font>
    </dxf>
    <dxf>
      <fill>
        <patternFill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80" formatCode="#,##0_ "/>
    </dxf>
    <dxf>
      <numFmt numFmtId="180" formatCode="#,##0_ "/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top/>
      </border>
    </dxf>
    <dxf>
      <border>
        <bottom/>
      </border>
    </dxf>
    <dxf>
      <numFmt numFmtId="186" formatCode="#,##0.00_);\(#,##0.00\)"/>
    </dxf>
    <dxf>
      <font>
        <color rgb="FFFF0000"/>
      </font>
      <fill>
        <patternFill patternType="solid">
          <fgColor indexed="64"/>
          <bgColor theme="9" tint="0.79998168889431442"/>
        </patternFill>
      </fill>
    </dxf>
    <dxf>
      <font>
        <color rgb="FFFF0000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numFmt numFmtId="188" formatCode="#,##0_);\(#,##0\)"/>
    </dxf>
    <dxf>
      <border>
        <top/>
      </border>
    </dxf>
    <dxf>
      <border>
        <bottom/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79998168889431442"/>
        </patternFill>
      </fill>
    </dxf>
    <dxf>
      <font>
        <color rgb="FFFF0000"/>
      </font>
    </dxf>
    <dxf>
      <alignment vertical="center" readingOrder="0"/>
    </dxf>
    <dxf>
      <alignment horizontal="center" readingOrder="0"/>
    </dxf>
    <dxf>
      <numFmt numFmtId="182" formatCode="0.0%"/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alignment vertical="center" readingOrder="0"/>
    </dxf>
    <dxf>
      <numFmt numFmtId="14" formatCode="0.00%"/>
    </dxf>
    <dxf>
      <numFmt numFmtId="2" formatCode="0.00"/>
    </dxf>
    <dxf>
      <alignment horizontal="center" readingOrder="0"/>
    </dxf>
    <dxf>
      <numFmt numFmtId="2" formatCode="0.00"/>
    </dxf>
    <dxf>
      <numFmt numFmtId="181" formatCode="0.00_);[Red]\(0.00\)"/>
    </dxf>
    <dxf>
      <alignment horizontal="center" readingOrder="0"/>
    </dxf>
    <dxf>
      <alignment horizontal="right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numFmt numFmtId="4" formatCode="#,##0.0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alignment vertical="center" readingOrder="0"/>
    </dxf>
    <dxf>
      <numFmt numFmtId="14" formatCode="0.00%"/>
    </dxf>
    <dxf>
      <numFmt numFmtId="177" formatCode="&quot;¥&quot;#,##0_);\(&quot;¥&quot;#,##0\)"/>
    </dxf>
    <dxf>
      <numFmt numFmtId="177" formatCode="&quot;¥&quot;#,##0_);\(&quot;¥&quot;#,##0\)"/>
    </dxf>
    <dxf>
      <font>
        <b val="0"/>
      </font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rgb="FFFF0000"/>
      </font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ill>
        <patternFill patternType="solid">
          <bgColor rgb="FFFFC000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solid">
          <fgColor indexed="64"/>
          <bgColor theme="9"/>
        </patternFill>
      </fill>
    </dxf>
    <dxf>
      <fill>
        <patternFill>
          <bgColor theme="9" tint="0.59999389629810485"/>
        </patternFill>
      </fill>
    </dxf>
    <dxf>
      <font>
        <color rgb="FFFF0000"/>
      </font>
    </dxf>
    <dxf>
      <numFmt numFmtId="187" formatCode="#,##0.00_ "/>
    </dxf>
    <dxf>
      <fill>
        <patternFill>
          <bgColor theme="5" tint="0.39997558519241921"/>
        </patternFill>
      </fill>
    </dxf>
    <dxf>
      <font>
        <color rgb="FFFF0000"/>
      </font>
    </dxf>
    <dxf>
      <alignment horizontal="center" readingOrder="0"/>
    </dxf>
    <dxf>
      <alignment vertical="center" readingOrder="0"/>
    </dxf>
    <dxf>
      <fill>
        <patternFill>
          <bgColor theme="5" tint="0.79998168889431442"/>
        </patternFill>
      </fill>
    </dxf>
    <dxf>
      <font>
        <color rgb="FFC00000"/>
      </font>
    </dxf>
    <dxf>
      <alignment horizontal="center" readingOrder="0"/>
    </dxf>
    <dxf>
      <alignment vertic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horizontal="center" readingOrder="0"/>
    </dxf>
    <dxf>
      <alignment vertical="center" readingOrder="0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</dxf>
    <dxf>
      <alignment horizontal="center" readingOrder="0"/>
    </dxf>
    <dxf>
      <fill>
        <patternFill patternType="solid">
          <bgColor rgb="FFFFFF00"/>
        </patternFill>
      </fill>
    </dxf>
    <dxf>
      <alignment horizontal="left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theme="6" tint="-0.249977111117893"/>
      </font>
    </dxf>
    <dxf>
      <font>
        <color theme="6" tint="-0.249977111117893"/>
      </font>
    </dxf>
    <dxf>
      <font>
        <color theme="6" tint="-0.249977111117893"/>
      </font>
    </dxf>
    <dxf>
      <font>
        <color theme="6" tint="-0.249977111117893"/>
      </font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80" formatCode="#,##0_ "/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alignment vertical="center" readingOrder="0"/>
    </dxf>
    <dxf>
      <numFmt numFmtId="14" formatCode="0.00%"/>
    </dxf>
    <dxf>
      <numFmt numFmtId="2" formatCode="0.00"/>
    </dxf>
    <dxf>
      <alignment horizontal="center" readingOrder="0"/>
    </dxf>
    <dxf>
      <numFmt numFmtId="2" formatCode="0.00"/>
    </dxf>
    <dxf>
      <numFmt numFmtId="181" formatCode="0.00_);[Red]\(0.00\)"/>
    </dxf>
    <dxf>
      <alignment horizontal="center" readingOrder="0"/>
    </dxf>
    <dxf>
      <alignment horizontal="right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numFmt numFmtId="4" formatCode="#,##0.0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alignment vertical="center" readingOrder="0"/>
    </dxf>
    <dxf>
      <numFmt numFmtId="14" formatCode="0.00%"/>
    </dxf>
    <dxf>
      <numFmt numFmtId="177" formatCode="&quot;¥&quot;#,##0_);\(&quot;¥&quot;#,##0\)"/>
    </dxf>
    <dxf>
      <numFmt numFmtId="177" formatCode="&quot;¥&quot;#,##0_);\(&quot;¥&quot;#,##0\)"/>
    </dxf>
    <dxf>
      <font>
        <b val="0"/>
      </font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rgb="FFFF0000"/>
      </font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ill>
        <patternFill patternType="solid">
          <bgColor rgb="FFFFC000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solid">
          <fgColor indexed="64"/>
          <bgColor theme="9"/>
        </patternFill>
      </fill>
    </dxf>
    <dxf>
      <fill>
        <patternFill>
          <bgColor theme="9" tint="0.59999389629810485"/>
        </patternFill>
      </fill>
    </dxf>
    <dxf>
      <font>
        <color rgb="FFFF0000"/>
      </font>
    </dxf>
    <dxf>
      <numFmt numFmtId="187" formatCode="#,##0.00_ "/>
    </dxf>
    <dxf>
      <fill>
        <patternFill>
          <bgColor theme="5" tint="0.39997558519241921"/>
        </patternFill>
      </fill>
    </dxf>
    <dxf>
      <font>
        <color rgb="FFFF0000"/>
      </font>
    </dxf>
    <dxf>
      <alignment horizontal="center" readingOrder="0"/>
    </dxf>
    <dxf>
      <alignment vertical="center" readingOrder="0"/>
    </dxf>
    <dxf>
      <fill>
        <patternFill>
          <bgColor theme="5" tint="0.79998168889431442"/>
        </patternFill>
      </fill>
    </dxf>
    <dxf>
      <font>
        <color rgb="FFC00000"/>
      </font>
    </dxf>
    <dxf>
      <alignment horizontal="center" readingOrder="0"/>
    </dxf>
    <dxf>
      <alignment vertic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horizontal="center" readingOrder="0"/>
    </dxf>
    <dxf>
      <alignment vertical="center" readingOrder="0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</dxf>
    <dxf>
      <alignment horizontal="center" readingOrder="0"/>
    </dxf>
    <dxf>
      <fill>
        <patternFill patternType="solid">
          <bgColor rgb="FFFFFF00"/>
        </patternFill>
      </fill>
    </dxf>
    <dxf>
      <alignment horizontal="left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theme="6" tint="-0.249977111117893"/>
      </font>
    </dxf>
    <dxf>
      <font>
        <color theme="6" tint="-0.249977111117893"/>
      </font>
    </dxf>
    <dxf>
      <font>
        <color theme="6" tint="-0.249977111117893"/>
      </font>
    </dxf>
    <dxf>
      <font>
        <color theme="6" tint="-0.249977111117893"/>
      </font>
    </dxf>
    <dxf>
      <numFmt numFmtId="180" formatCode="#,##0_ "/>
    </dxf>
    <dxf>
      <alignment horizontal="center" readingOrder="0"/>
    </dxf>
    <dxf>
      <alignment vertical="center" readingOrder="0"/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alignment vertical="center" readingOrder="0"/>
    </dxf>
    <dxf>
      <numFmt numFmtId="14" formatCode="0.00%"/>
    </dxf>
    <dxf>
      <numFmt numFmtId="2" formatCode="0.00"/>
    </dxf>
    <dxf>
      <alignment horizontal="center" readingOrder="0"/>
    </dxf>
    <dxf>
      <numFmt numFmtId="2" formatCode="0.00"/>
    </dxf>
    <dxf>
      <numFmt numFmtId="181" formatCode="0.00_);[Red]\(0.00\)"/>
    </dxf>
    <dxf>
      <alignment horizontal="center" readingOrder="0"/>
    </dxf>
    <dxf>
      <alignment horizontal="right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numFmt numFmtId="4" formatCode="#,##0.0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alignment vertical="center" readingOrder="0"/>
    </dxf>
    <dxf>
      <numFmt numFmtId="14" formatCode="0.00%"/>
    </dxf>
    <dxf>
      <numFmt numFmtId="177" formatCode="&quot;¥&quot;#,##0_);\(&quot;¥&quot;#,##0\)"/>
    </dxf>
    <dxf>
      <numFmt numFmtId="177" formatCode="&quot;¥&quot;#,##0_);\(&quot;¥&quot;#,##0\)"/>
    </dxf>
    <dxf>
      <font>
        <b val="0"/>
      </font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rgb="FFFF0000"/>
      </font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ill>
        <patternFill patternType="solid">
          <bgColor rgb="FFFFC000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solid">
          <fgColor indexed="64"/>
          <bgColor theme="9"/>
        </patternFill>
      </fill>
    </dxf>
    <dxf>
      <fill>
        <patternFill>
          <bgColor theme="9" tint="0.59999389629810485"/>
        </patternFill>
      </fill>
    </dxf>
    <dxf>
      <font>
        <color rgb="FFFF0000"/>
      </font>
    </dxf>
    <dxf>
      <numFmt numFmtId="187" formatCode="#,##0.00_ "/>
    </dxf>
    <dxf>
      <fill>
        <patternFill>
          <bgColor theme="5" tint="0.39997558519241921"/>
        </patternFill>
      </fill>
    </dxf>
    <dxf>
      <font>
        <color rgb="FFFF0000"/>
      </font>
    </dxf>
    <dxf>
      <alignment horizontal="center" readingOrder="0"/>
    </dxf>
    <dxf>
      <alignment vertical="center" readingOrder="0"/>
    </dxf>
    <dxf>
      <fill>
        <patternFill>
          <bgColor theme="5" tint="0.79998168889431442"/>
        </patternFill>
      </fill>
    </dxf>
    <dxf>
      <font>
        <color rgb="FFC00000"/>
      </font>
    </dxf>
    <dxf>
      <alignment horizontal="center" readingOrder="0"/>
    </dxf>
    <dxf>
      <alignment vertic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horizontal="center" readingOrder="0"/>
    </dxf>
    <dxf>
      <alignment vertical="center" readingOrder="0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</dxf>
    <dxf>
      <alignment horizontal="center" readingOrder="0"/>
    </dxf>
    <dxf>
      <fill>
        <patternFill patternType="solid">
          <bgColor rgb="FFFFFF00"/>
        </patternFill>
      </fill>
    </dxf>
    <dxf>
      <alignment horizontal="left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theme="6" tint="-0.249977111117893"/>
      </font>
    </dxf>
    <dxf>
      <font>
        <color theme="6" tint="-0.249977111117893"/>
      </font>
    </dxf>
    <dxf>
      <font>
        <color theme="6" tint="-0.249977111117893"/>
      </font>
    </dxf>
    <dxf>
      <font>
        <color theme="6" tint="-0.249977111117893"/>
      </font>
    </dxf>
    <dxf>
      <numFmt numFmtId="180" formatCode="#,##0_ "/>
    </dxf>
    <dxf>
      <alignment horizontal="center" readingOrder="0"/>
    </dxf>
    <dxf>
      <alignment vertical="center" readingOrder="0"/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alignment vertical="center" readingOrder="0"/>
    </dxf>
    <dxf>
      <numFmt numFmtId="14" formatCode="0.00%"/>
    </dxf>
    <dxf>
      <numFmt numFmtId="2" formatCode="0.00"/>
    </dxf>
    <dxf>
      <alignment horizontal="center" readingOrder="0"/>
    </dxf>
    <dxf>
      <numFmt numFmtId="2" formatCode="0.00"/>
    </dxf>
    <dxf>
      <numFmt numFmtId="181" formatCode="0.00_);[Red]\(0.00\)"/>
    </dxf>
    <dxf>
      <alignment horizontal="center" readingOrder="0"/>
    </dxf>
    <dxf>
      <alignment horizontal="right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numFmt numFmtId="4" formatCode="#,##0.0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alignment vertical="center" readingOrder="0"/>
    </dxf>
    <dxf>
      <numFmt numFmtId="14" formatCode="0.00%"/>
    </dxf>
    <dxf>
      <numFmt numFmtId="177" formatCode="&quot;¥&quot;#,##0_);\(&quot;¥&quot;#,##0\)"/>
    </dxf>
    <dxf>
      <numFmt numFmtId="177" formatCode="&quot;¥&quot;#,##0_);\(&quot;¥&quot;#,##0\)"/>
    </dxf>
    <dxf>
      <font>
        <b val="0"/>
      </font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rgb="FFFF0000"/>
      </font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ill>
        <patternFill patternType="solid">
          <bgColor rgb="FFFFC000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solid">
          <fgColor indexed="64"/>
          <bgColor theme="9"/>
        </patternFill>
      </fill>
    </dxf>
    <dxf>
      <fill>
        <patternFill>
          <bgColor theme="9" tint="0.59999389629810485"/>
        </patternFill>
      </fill>
    </dxf>
    <dxf>
      <font>
        <color rgb="FFFF0000"/>
      </font>
    </dxf>
    <dxf>
      <numFmt numFmtId="187" formatCode="#,##0.00_ "/>
    </dxf>
    <dxf>
      <fill>
        <patternFill>
          <bgColor theme="5" tint="0.39997558519241921"/>
        </patternFill>
      </fill>
    </dxf>
    <dxf>
      <font>
        <color rgb="FFFF0000"/>
      </font>
    </dxf>
    <dxf>
      <alignment horizontal="center" readingOrder="0"/>
    </dxf>
    <dxf>
      <alignment vertical="center" readingOrder="0"/>
    </dxf>
    <dxf>
      <fill>
        <patternFill>
          <bgColor theme="5" tint="0.79998168889431442"/>
        </patternFill>
      </fill>
    </dxf>
    <dxf>
      <font>
        <color rgb="FFC00000"/>
      </font>
    </dxf>
    <dxf>
      <alignment horizontal="center" readingOrder="0"/>
    </dxf>
    <dxf>
      <alignment vertic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horizontal="center" readingOrder="0"/>
    </dxf>
    <dxf>
      <alignment vertical="center" readingOrder="0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</dxf>
    <dxf>
      <alignment horizontal="center" readingOrder="0"/>
    </dxf>
    <dxf>
      <fill>
        <patternFill patternType="solid">
          <bgColor rgb="FFFFFF00"/>
        </patternFill>
      </fill>
    </dxf>
    <dxf>
      <alignment horizontal="left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theme="6" tint="-0.249977111117893"/>
      </font>
    </dxf>
    <dxf>
      <font>
        <color theme="6" tint="-0.249977111117893"/>
      </font>
    </dxf>
    <dxf>
      <font>
        <color theme="6" tint="-0.249977111117893"/>
      </font>
    </dxf>
    <dxf>
      <font>
        <color theme="6" tint="-0.249977111117893"/>
      </font>
    </dxf>
    <dxf>
      <numFmt numFmtId="180" formatCode="#,##0_ "/>
    </dxf>
    <dxf>
      <alignment horizontal="center" readingOrder="0"/>
    </dxf>
    <dxf>
      <alignment vertical="center" readingOrder="0"/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alignment vertical="center" readingOrder="0"/>
    </dxf>
    <dxf>
      <numFmt numFmtId="14" formatCode="0.00%"/>
    </dxf>
    <dxf>
      <numFmt numFmtId="2" formatCode="0.00"/>
    </dxf>
    <dxf>
      <alignment horizontal="center" readingOrder="0"/>
    </dxf>
    <dxf>
      <numFmt numFmtId="2" formatCode="0.00"/>
    </dxf>
    <dxf>
      <numFmt numFmtId="181" formatCode="0.00_);[Red]\(0.00\)"/>
    </dxf>
    <dxf>
      <alignment horizontal="center" readingOrder="0"/>
    </dxf>
    <dxf>
      <alignment horizontal="right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numFmt numFmtId="4" formatCode="#,##0.0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alignment vertical="center" readingOrder="0"/>
    </dxf>
    <dxf>
      <numFmt numFmtId="14" formatCode="0.00%"/>
    </dxf>
    <dxf>
      <numFmt numFmtId="177" formatCode="&quot;¥&quot;#,##0_);\(&quot;¥&quot;#,##0\)"/>
    </dxf>
    <dxf>
      <numFmt numFmtId="177" formatCode="&quot;¥&quot;#,##0_);\(&quot;¥&quot;#,##0\)"/>
    </dxf>
    <dxf>
      <font>
        <b val="0"/>
      </font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rgb="FFFF0000"/>
      </font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ill>
        <patternFill patternType="solid">
          <bgColor rgb="FFFFC000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solid">
          <fgColor indexed="64"/>
          <bgColor theme="9"/>
        </patternFill>
      </fill>
    </dxf>
    <dxf>
      <fill>
        <patternFill>
          <bgColor theme="9" tint="0.59999389629810485"/>
        </patternFill>
      </fill>
    </dxf>
    <dxf>
      <font>
        <color rgb="FFFF0000"/>
      </font>
    </dxf>
    <dxf>
      <numFmt numFmtId="187" formatCode="#,##0.00_ "/>
    </dxf>
    <dxf>
      <fill>
        <patternFill>
          <bgColor theme="5" tint="0.39997558519241921"/>
        </patternFill>
      </fill>
    </dxf>
    <dxf>
      <font>
        <color rgb="FFFF0000"/>
      </font>
    </dxf>
    <dxf>
      <alignment horizontal="center" readingOrder="0"/>
    </dxf>
    <dxf>
      <alignment vertical="center" readingOrder="0"/>
    </dxf>
    <dxf>
      <fill>
        <patternFill>
          <bgColor theme="5" tint="0.79998168889431442"/>
        </patternFill>
      </fill>
    </dxf>
    <dxf>
      <font>
        <color rgb="FFC00000"/>
      </font>
    </dxf>
    <dxf>
      <alignment horizontal="center" readingOrder="0"/>
    </dxf>
    <dxf>
      <alignment vertic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horizontal="center" readingOrder="0"/>
    </dxf>
    <dxf>
      <alignment vertical="center" readingOrder="0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</dxf>
    <dxf>
      <alignment horizontal="center" readingOrder="0"/>
    </dxf>
    <dxf>
      <fill>
        <patternFill patternType="solid">
          <bgColor rgb="FFFFFF00"/>
        </patternFill>
      </fill>
    </dxf>
    <dxf>
      <alignment horizontal="left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theme="6" tint="-0.249977111117893"/>
      </font>
    </dxf>
    <dxf>
      <font>
        <color theme="6" tint="-0.249977111117893"/>
      </font>
    </dxf>
    <dxf>
      <font>
        <color theme="6" tint="-0.249977111117893"/>
      </font>
    </dxf>
    <dxf>
      <font>
        <color theme="6" tint="-0.249977111117893"/>
      </font>
    </dxf>
    <dxf>
      <numFmt numFmtId="180" formatCode="#,##0_ "/>
    </dxf>
    <dxf>
      <alignment horizontal="center" readingOrder="0"/>
    </dxf>
    <dxf>
      <alignment vertical="center" readingOrder="0"/>
    </dxf>
    <dxf>
      <font>
        <color theme="9" tint="-0.249977111117893"/>
      </font>
    </dxf>
    <dxf>
      <fill>
        <patternFill>
          <bgColor theme="9" tint="0.79998168889431442"/>
        </patternFill>
      </fill>
    </dxf>
    <dxf>
      <fill>
        <patternFill patternType="solid">
          <bgColor theme="9" tint="0.39997558519241921"/>
        </patternFill>
      </fill>
    </dxf>
    <dxf>
      <font>
        <color rgb="FFFF0000"/>
      </font>
    </dxf>
    <dxf>
      <numFmt numFmtId="182" formatCode="0.0%"/>
    </dxf>
    <dxf>
      <font>
        <name val="微软雅黑"/>
        <scheme val="none"/>
      </font>
    </dxf>
    <dxf>
      <font>
        <sz val="9"/>
      </font>
    </dxf>
    <dxf>
      <alignment horizontal="center" readingOrder="0"/>
    </dxf>
    <dxf>
      <alignment vertical="center" readingOrder="0"/>
    </dxf>
    <dxf>
      <alignment horizontal="right" readingOrder="0"/>
    </dxf>
    <dxf>
      <font>
        <sz val="10"/>
      </font>
    </dxf>
    <dxf>
      <numFmt numFmtId="14" formatCode="0.00%"/>
    </dxf>
    <dxf>
      <numFmt numFmtId="14" formatCode="0.00%"/>
    </dxf>
    <dxf>
      <numFmt numFmtId="3" formatCode="#,##0"/>
    </dxf>
    <dxf>
      <font>
        <color rgb="FFFF0000"/>
      </font>
    </dxf>
    <dxf>
      <alignment horizontal="right" readingOrder="0"/>
    </dxf>
    <dxf>
      <numFmt numFmtId="2" formatCode="0.00"/>
    </dxf>
    <dxf>
      <alignment horizontal="right" readingOrder="0"/>
    </dxf>
    <dxf>
      <numFmt numFmtId="4" formatCode="#,##0.00"/>
    </dxf>
    <dxf>
      <numFmt numFmtId="2" formatCode="0.00"/>
    </dxf>
    <dxf>
      <font>
        <color rgb="FFFF000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C000"/>
        </patternFill>
      </fill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numFmt numFmtId="177" formatCode="&quot;¥&quot;#,##0_);\(&quot;¥&quot;#,##0\)"/>
    </dxf>
    <dxf>
      <numFmt numFmtId="177" formatCode="&quot;¥&quot;#,##0_);\(&quot;¥&quot;#,##0\)"/>
    </dxf>
    <dxf>
      <border>
        <left/>
        <top/>
        <bottom/>
      </border>
    </dxf>
    <dxf>
      <border>
        <left/>
        <top/>
        <bottom/>
      </border>
    </dxf>
    <dxf>
      <border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/>
      </border>
    </dxf>
    <dxf>
      <border>
        <left/>
      </border>
    </dxf>
    <dxf>
      <alignment horizontal="center" readingOrder="0"/>
    </dxf>
    <dxf>
      <alignment horizontal="center" readingOrder="0"/>
    </dxf>
    <dxf>
      <font>
        <color rgb="FFFF0000"/>
      </font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left/>
        <top/>
        <bottom/>
      </border>
    </dxf>
    <dxf>
      <border>
        <top/>
        <bottom/>
      </border>
    </dxf>
    <dxf>
      <alignment horizontal="left" readingOrder="0"/>
    </dxf>
    <dxf>
      <font>
        <b/>
      </font>
    </dxf>
    <dxf>
      <font>
        <b/>
      </font>
    </dxf>
    <dxf>
      <alignment horizontal="left" readingOrder="0"/>
    </dxf>
    <dxf>
      <numFmt numFmtId="187" formatCode="#,##0.00_ "/>
    </dxf>
    <dxf>
      <border>
        <top/>
      </border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border>
        <bottom/>
      </border>
    </dxf>
    <dxf>
      <font>
        <color auto="1"/>
      </font>
    </dxf>
    <dxf>
      <font>
        <color rgb="FFFF0000"/>
      </font>
    </dxf>
    <dxf>
      <fill>
        <patternFill>
          <bgColor theme="9" tint="0.79998168889431442"/>
        </patternFill>
      </fill>
    </dxf>
    <dxf>
      <alignment horizontal="center" readingOrder="0"/>
    </dxf>
    <dxf>
      <numFmt numFmtId="180" formatCode="#,##0_ "/>
    </dxf>
    <dxf>
      <numFmt numFmtId="180" formatCode="#,##0_ "/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top/>
      </border>
    </dxf>
    <dxf>
      <border>
        <bottom/>
      </border>
    </dxf>
    <dxf>
      <numFmt numFmtId="186" formatCode="#,##0.00_);\(#,##0.00\)"/>
    </dxf>
    <dxf>
      <font>
        <color rgb="FFFF0000"/>
      </font>
      <fill>
        <patternFill patternType="solid">
          <fgColor indexed="64"/>
          <bgColor theme="9" tint="0.79998168889431442"/>
        </patternFill>
      </fill>
    </dxf>
    <dxf>
      <font>
        <color rgb="FFFF0000"/>
      </font>
    </dxf>
    <dxf>
      <numFmt numFmtId="180" formatCode="#,##0_ "/>
    </dxf>
    <dxf>
      <border>
        <top/>
      </border>
    </dxf>
    <dxf>
      <border>
        <bottom/>
      </border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numFmt numFmtId="180" formatCode="#,##0_ "/>
    </dxf>
    <dxf>
      <font>
        <name val="微软雅黑"/>
        <scheme val="none"/>
      </font>
    </dxf>
    <dxf>
      <font>
        <sz val="9"/>
      </font>
    </dxf>
    <dxf>
      <alignment horizontal="center" readingOrder="0"/>
    </dxf>
    <dxf>
      <alignment vertical="center" readingOrder="0"/>
    </dxf>
    <dxf>
      <alignment horizontal="right" readingOrder="0"/>
    </dxf>
    <dxf>
      <font>
        <sz val="10"/>
      </font>
    </dxf>
    <dxf>
      <numFmt numFmtId="14" formatCode="0.00%"/>
    </dxf>
    <dxf>
      <numFmt numFmtId="14" formatCode="0.00%"/>
    </dxf>
    <dxf>
      <numFmt numFmtId="3" formatCode="#,##0"/>
    </dxf>
    <dxf>
      <font>
        <color rgb="FFFF0000"/>
      </font>
    </dxf>
    <dxf>
      <alignment horizontal="right" readingOrder="0"/>
    </dxf>
    <dxf>
      <numFmt numFmtId="2" formatCode="0.00"/>
    </dxf>
    <dxf>
      <alignment horizontal="right" readingOrder="0"/>
    </dxf>
    <dxf>
      <numFmt numFmtId="4" formatCode="#,##0.00"/>
    </dxf>
    <dxf>
      <numFmt numFmtId="2" formatCode="0.00"/>
    </dxf>
    <dxf>
      <font>
        <color rgb="FFFF000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C000"/>
        </patternFill>
      </fill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numFmt numFmtId="177" formatCode="&quot;¥&quot;#,##0_);\(&quot;¥&quot;#,##0\)"/>
    </dxf>
    <dxf>
      <numFmt numFmtId="177" formatCode="&quot;¥&quot;#,##0_);\(&quot;¥&quot;#,##0\)"/>
    </dxf>
    <dxf>
      <border>
        <left/>
        <top/>
        <bottom/>
      </border>
    </dxf>
    <dxf>
      <border>
        <left/>
        <top/>
        <bottom/>
      </border>
    </dxf>
    <dxf>
      <border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/>
      </border>
    </dxf>
    <dxf>
      <border>
        <left/>
      </border>
    </dxf>
    <dxf>
      <alignment horizontal="center" readingOrder="0"/>
    </dxf>
    <dxf>
      <alignment horizontal="center" readingOrder="0"/>
    </dxf>
    <dxf>
      <font>
        <color rgb="FFFF0000"/>
      </font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left/>
        <top/>
        <bottom/>
      </border>
    </dxf>
    <dxf>
      <border>
        <top/>
        <bottom/>
      </border>
    </dxf>
    <dxf>
      <alignment horizontal="left" readingOrder="0"/>
    </dxf>
    <dxf>
      <font>
        <b/>
      </font>
    </dxf>
    <dxf>
      <font>
        <b/>
      </font>
    </dxf>
    <dxf>
      <alignment horizontal="left" readingOrder="0"/>
    </dxf>
    <dxf>
      <numFmt numFmtId="187" formatCode="#,##0.00_ "/>
    </dxf>
    <dxf>
      <border>
        <top/>
      </border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border>
        <bottom/>
      </border>
    </dxf>
    <dxf>
      <font>
        <color auto="1"/>
      </font>
    </dxf>
    <dxf>
      <font>
        <color rgb="FFFF0000"/>
      </font>
    </dxf>
    <dxf>
      <fill>
        <patternFill>
          <bgColor theme="9" tint="0.79998168889431442"/>
        </patternFill>
      </fill>
    </dxf>
    <dxf>
      <alignment horizontal="center" readingOrder="0"/>
    </dxf>
    <dxf>
      <numFmt numFmtId="180" formatCode="#,##0_ "/>
    </dxf>
    <dxf>
      <numFmt numFmtId="180" formatCode="#,##0_ "/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top/>
      </border>
    </dxf>
    <dxf>
      <border>
        <bottom/>
      </border>
    </dxf>
    <dxf>
      <numFmt numFmtId="186" formatCode="#,##0.00_);\(#,##0.00\)"/>
    </dxf>
    <dxf>
      <font>
        <color rgb="FFFF0000"/>
      </font>
      <fill>
        <patternFill patternType="solid">
          <fgColor indexed="64"/>
          <bgColor theme="9" tint="0.79998168889431442"/>
        </patternFill>
      </fill>
    </dxf>
    <dxf>
      <font>
        <color rgb="FFFF0000"/>
      </font>
    </dxf>
    <dxf>
      <numFmt numFmtId="180" formatCode="#,##0_ "/>
    </dxf>
    <dxf>
      <border>
        <top/>
      </border>
    </dxf>
    <dxf>
      <border>
        <bottom/>
      </border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numFmt numFmtId="180" formatCode="#,##0_ "/>
    </dxf>
    <dxf>
      <numFmt numFmtId="180" formatCode="#,##0_ "/>
    </dxf>
    <dxf>
      <font>
        <name val="微软雅黑"/>
        <scheme val="none"/>
      </font>
    </dxf>
    <dxf>
      <font>
        <sz val="9"/>
      </font>
    </dxf>
    <dxf>
      <alignment horizontal="center" readingOrder="0"/>
    </dxf>
    <dxf>
      <alignment vertical="center" readingOrder="0"/>
    </dxf>
    <dxf>
      <alignment horizontal="right" readingOrder="0"/>
    </dxf>
    <dxf>
      <font>
        <sz val="10"/>
      </font>
    </dxf>
    <dxf>
      <numFmt numFmtId="14" formatCode="0.00%"/>
    </dxf>
    <dxf>
      <numFmt numFmtId="14" formatCode="0.00%"/>
    </dxf>
    <dxf>
      <numFmt numFmtId="3" formatCode="#,##0"/>
    </dxf>
    <dxf>
      <font>
        <color rgb="FFFF0000"/>
      </font>
    </dxf>
    <dxf>
      <alignment horizontal="right" readingOrder="0"/>
    </dxf>
    <dxf>
      <numFmt numFmtId="2" formatCode="0.00"/>
    </dxf>
    <dxf>
      <alignment horizontal="right" readingOrder="0"/>
    </dxf>
    <dxf>
      <numFmt numFmtId="4" formatCode="#,##0.00"/>
    </dxf>
    <dxf>
      <numFmt numFmtId="2" formatCode="0.00"/>
    </dxf>
    <dxf>
      <font>
        <color rgb="FFFF000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C000"/>
        </patternFill>
      </fill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numFmt numFmtId="177" formatCode="&quot;¥&quot;#,##0_);\(&quot;¥&quot;#,##0\)"/>
    </dxf>
    <dxf>
      <numFmt numFmtId="177" formatCode="&quot;¥&quot;#,##0_);\(&quot;¥&quot;#,##0\)"/>
    </dxf>
    <dxf>
      <border>
        <left/>
        <top/>
        <bottom/>
      </border>
    </dxf>
    <dxf>
      <border>
        <left/>
        <top/>
        <bottom/>
      </border>
    </dxf>
    <dxf>
      <border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/>
      </border>
    </dxf>
    <dxf>
      <border>
        <left/>
      </border>
    </dxf>
    <dxf>
      <alignment horizontal="center" readingOrder="0"/>
    </dxf>
    <dxf>
      <alignment horizontal="center" readingOrder="0"/>
    </dxf>
    <dxf>
      <font>
        <color rgb="FFFF0000"/>
      </font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left/>
        <top/>
        <bottom/>
      </border>
    </dxf>
    <dxf>
      <border>
        <top/>
        <bottom/>
      </border>
    </dxf>
    <dxf>
      <alignment horizontal="left" readingOrder="0"/>
    </dxf>
    <dxf>
      <font>
        <b/>
      </font>
    </dxf>
    <dxf>
      <font>
        <b/>
      </font>
    </dxf>
    <dxf>
      <alignment horizontal="left" readingOrder="0"/>
    </dxf>
    <dxf>
      <numFmt numFmtId="187" formatCode="#,##0.00_ "/>
    </dxf>
    <dxf>
      <border>
        <top/>
      </border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border>
        <bottom/>
      </border>
    </dxf>
    <dxf>
      <font>
        <color auto="1"/>
      </font>
    </dxf>
    <dxf>
      <font>
        <color rgb="FFFF0000"/>
      </font>
    </dxf>
    <dxf>
      <fill>
        <patternFill>
          <bgColor theme="9" tint="0.79998168889431442"/>
        </patternFill>
      </fill>
    </dxf>
    <dxf>
      <alignment horizontal="center" readingOrder="0"/>
    </dxf>
    <dxf>
      <numFmt numFmtId="180" formatCode="#,##0_ "/>
    </dxf>
    <dxf>
      <numFmt numFmtId="180" formatCode="#,##0_ "/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top/>
      </border>
    </dxf>
    <dxf>
      <border>
        <bottom/>
      </border>
    </dxf>
    <dxf>
      <numFmt numFmtId="186" formatCode="#,##0.00_);\(#,##0.00\)"/>
    </dxf>
    <dxf>
      <font>
        <color rgb="FFFF0000"/>
      </font>
      <fill>
        <patternFill patternType="solid">
          <fgColor indexed="64"/>
          <bgColor theme="9" tint="0.79998168889431442"/>
        </patternFill>
      </fill>
    </dxf>
    <dxf>
      <font>
        <color rgb="FFFF0000"/>
      </font>
    </dxf>
    <dxf>
      <numFmt numFmtId="180" formatCode="#,##0_ "/>
    </dxf>
    <dxf>
      <border>
        <top/>
      </border>
    </dxf>
    <dxf>
      <border>
        <bottom/>
      </border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font>
        <name val="微软雅黑"/>
        <scheme val="none"/>
      </font>
    </dxf>
    <dxf>
      <font>
        <sz val="9"/>
      </font>
    </dxf>
    <dxf>
      <alignment horizontal="center" readingOrder="0"/>
    </dxf>
    <dxf>
      <alignment vertical="center" readingOrder="0"/>
    </dxf>
    <dxf>
      <alignment horizontal="right" readingOrder="0"/>
    </dxf>
    <dxf>
      <font>
        <sz val="10"/>
      </font>
    </dxf>
    <dxf>
      <numFmt numFmtId="14" formatCode="0.00%"/>
    </dxf>
    <dxf>
      <numFmt numFmtId="14" formatCode="0.00%"/>
    </dxf>
    <dxf>
      <numFmt numFmtId="3" formatCode="#,##0"/>
    </dxf>
    <dxf>
      <font>
        <color rgb="FFFF0000"/>
      </font>
    </dxf>
    <dxf>
      <alignment horizontal="right" readingOrder="0"/>
    </dxf>
    <dxf>
      <numFmt numFmtId="2" formatCode="0.00"/>
    </dxf>
    <dxf>
      <alignment horizontal="right" readingOrder="0"/>
    </dxf>
    <dxf>
      <numFmt numFmtId="4" formatCode="#,##0.00"/>
    </dxf>
    <dxf>
      <numFmt numFmtId="2" formatCode="0.00"/>
    </dxf>
    <dxf>
      <font>
        <color rgb="FFFF000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C000"/>
        </patternFill>
      </fill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numFmt numFmtId="177" formatCode="&quot;¥&quot;#,##0_);\(&quot;¥&quot;#,##0\)"/>
    </dxf>
    <dxf>
      <numFmt numFmtId="177" formatCode="&quot;¥&quot;#,##0_);\(&quot;¥&quot;#,##0\)"/>
    </dxf>
    <dxf>
      <border>
        <left/>
        <top/>
        <bottom/>
      </border>
    </dxf>
    <dxf>
      <border>
        <left/>
        <top/>
        <bottom/>
      </border>
    </dxf>
    <dxf>
      <border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/>
      </border>
    </dxf>
    <dxf>
      <border>
        <left/>
      </border>
    </dxf>
    <dxf>
      <alignment horizontal="center" readingOrder="0"/>
    </dxf>
    <dxf>
      <alignment horizontal="center" readingOrder="0"/>
    </dxf>
    <dxf>
      <font>
        <color rgb="FFFF0000"/>
      </font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left/>
        <top/>
        <bottom/>
      </border>
    </dxf>
    <dxf>
      <border>
        <top/>
        <bottom/>
      </border>
    </dxf>
    <dxf>
      <alignment horizontal="left" readingOrder="0"/>
    </dxf>
    <dxf>
      <font>
        <b/>
      </font>
    </dxf>
    <dxf>
      <font>
        <b/>
      </font>
    </dxf>
    <dxf>
      <alignment horizontal="left" readingOrder="0"/>
    </dxf>
    <dxf>
      <numFmt numFmtId="187" formatCode="#,##0.00_ "/>
    </dxf>
    <dxf>
      <border>
        <top/>
      </border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border>
        <bottom/>
      </border>
    </dxf>
    <dxf>
      <font>
        <color auto="1"/>
      </font>
    </dxf>
    <dxf>
      <font>
        <color rgb="FFFF0000"/>
      </font>
    </dxf>
    <dxf>
      <fill>
        <patternFill>
          <bgColor theme="9" tint="0.79998168889431442"/>
        </patternFill>
      </fill>
    </dxf>
    <dxf>
      <alignment horizontal="center" readingOrder="0"/>
    </dxf>
    <dxf>
      <numFmt numFmtId="180" formatCode="#,##0_ "/>
    </dxf>
    <dxf>
      <numFmt numFmtId="180" formatCode="#,##0_ "/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top/>
      </border>
    </dxf>
    <dxf>
      <border>
        <bottom/>
      </border>
    </dxf>
    <dxf>
      <numFmt numFmtId="186" formatCode="#,##0.00_);\(#,##0.00\)"/>
    </dxf>
    <dxf>
      <font>
        <color rgb="FFFF0000"/>
      </font>
      <fill>
        <patternFill patternType="solid">
          <fgColor indexed="64"/>
          <bgColor theme="9" tint="0.79998168889431442"/>
        </patternFill>
      </fill>
    </dxf>
    <dxf>
      <font>
        <color rgb="FFFF0000"/>
      </font>
    </dxf>
    <dxf>
      <numFmt numFmtId="180" formatCode="#,##0_ "/>
    </dxf>
    <dxf>
      <border>
        <top/>
      </border>
    </dxf>
    <dxf>
      <border>
        <bottom/>
      </border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微软雅黑"/>
        <scheme val="none"/>
      </font>
    </dxf>
    <dxf>
      <font>
        <sz val="9"/>
      </font>
    </dxf>
    <dxf>
      <alignment horizontal="center" readingOrder="0"/>
    </dxf>
    <dxf>
      <alignment vertical="center" readingOrder="0"/>
    </dxf>
    <dxf>
      <alignment horizontal="right" readingOrder="0"/>
    </dxf>
    <dxf>
      <font>
        <sz val="10"/>
      </font>
    </dxf>
    <dxf>
      <numFmt numFmtId="14" formatCode="0.00%"/>
    </dxf>
    <dxf>
      <numFmt numFmtId="14" formatCode="0.00%"/>
    </dxf>
    <dxf>
      <numFmt numFmtId="3" formatCode="#,##0"/>
    </dxf>
    <dxf>
      <font>
        <color rgb="FFFF0000"/>
      </font>
    </dxf>
    <dxf>
      <alignment horizontal="right" readingOrder="0"/>
    </dxf>
    <dxf>
      <numFmt numFmtId="2" formatCode="0.00"/>
    </dxf>
    <dxf>
      <alignment horizontal="right" readingOrder="0"/>
    </dxf>
    <dxf>
      <numFmt numFmtId="4" formatCode="#,##0.00"/>
    </dxf>
    <dxf>
      <numFmt numFmtId="2" formatCode="0.00"/>
    </dxf>
    <dxf>
      <font>
        <color rgb="FFFF000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C000"/>
        </patternFill>
      </fill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numFmt numFmtId="177" formatCode="&quot;¥&quot;#,##0_);\(&quot;¥&quot;#,##0\)"/>
    </dxf>
    <dxf>
      <numFmt numFmtId="177" formatCode="&quot;¥&quot;#,##0_);\(&quot;¥&quot;#,##0\)"/>
    </dxf>
    <dxf>
      <border>
        <left/>
        <top/>
        <bottom/>
      </border>
    </dxf>
    <dxf>
      <border>
        <left/>
        <top/>
        <bottom/>
      </border>
    </dxf>
    <dxf>
      <border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/>
      </border>
    </dxf>
    <dxf>
      <border>
        <left/>
      </border>
    </dxf>
    <dxf>
      <alignment horizontal="center" readingOrder="0"/>
    </dxf>
    <dxf>
      <alignment horizontal="center" readingOrder="0"/>
    </dxf>
    <dxf>
      <font>
        <color rgb="FFFF0000"/>
      </font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left/>
        <top/>
        <bottom/>
      </border>
    </dxf>
    <dxf>
      <border>
        <top/>
        <bottom/>
      </border>
    </dxf>
    <dxf>
      <alignment horizontal="left" readingOrder="0"/>
    </dxf>
    <dxf>
      <font>
        <b/>
      </font>
    </dxf>
    <dxf>
      <font>
        <b/>
      </font>
    </dxf>
    <dxf>
      <alignment horizontal="left" readingOrder="0"/>
    </dxf>
    <dxf>
      <numFmt numFmtId="187" formatCode="#,##0.00_ "/>
    </dxf>
    <dxf>
      <border>
        <top/>
      </border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border>
        <bottom/>
      </border>
    </dxf>
    <dxf>
      <font>
        <color auto="1"/>
      </font>
    </dxf>
    <dxf>
      <font>
        <color rgb="FFFF0000"/>
      </font>
    </dxf>
    <dxf>
      <fill>
        <patternFill>
          <bgColor theme="9" tint="0.79998168889431442"/>
        </patternFill>
      </fill>
    </dxf>
    <dxf>
      <alignment horizontal="center" readingOrder="0"/>
    </dxf>
    <dxf>
      <numFmt numFmtId="180" formatCode="#,##0_ "/>
    </dxf>
    <dxf>
      <numFmt numFmtId="180" formatCode="#,##0_ "/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top/>
      </border>
    </dxf>
    <dxf>
      <border>
        <bottom/>
      </border>
    </dxf>
    <dxf>
      <numFmt numFmtId="186" formatCode="#,##0.00_);\(#,##0.00\)"/>
    </dxf>
    <dxf>
      <font>
        <color rgb="FFFF0000"/>
      </font>
      <fill>
        <patternFill patternType="solid">
          <fgColor indexed="64"/>
          <bgColor theme="9" tint="0.79998168889431442"/>
        </patternFill>
      </fill>
    </dxf>
    <dxf>
      <font>
        <color rgb="FFFF0000"/>
      </font>
    </dxf>
    <dxf>
      <numFmt numFmtId="180" formatCode="#,##0_ "/>
    </dxf>
    <dxf>
      <border>
        <top/>
      </border>
    </dxf>
    <dxf>
      <border>
        <bottom/>
      </border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alignment vertical="center" readingOrder="0"/>
    </dxf>
    <dxf>
      <alignment horizontal="center" readingOrder="0"/>
    </dxf>
    <dxf>
      <numFmt numFmtId="182" formatCode="0.0%"/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alignment vertical="center" readingOrder="0"/>
    </dxf>
    <dxf>
      <numFmt numFmtId="14" formatCode="0.00%"/>
    </dxf>
    <dxf>
      <numFmt numFmtId="2" formatCode="0.00"/>
    </dxf>
    <dxf>
      <alignment horizontal="center" readingOrder="0"/>
    </dxf>
    <dxf>
      <numFmt numFmtId="2" formatCode="0.00"/>
    </dxf>
    <dxf>
      <numFmt numFmtId="181" formatCode="0.00_);[Red]\(0.00\)"/>
    </dxf>
    <dxf>
      <alignment horizontal="center" readingOrder="0"/>
    </dxf>
    <dxf>
      <alignment horizontal="right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numFmt numFmtId="4" formatCode="#,##0.0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alignment vertical="center" readingOrder="0"/>
    </dxf>
    <dxf>
      <numFmt numFmtId="14" formatCode="0.00%"/>
    </dxf>
    <dxf>
      <numFmt numFmtId="177" formatCode="&quot;¥&quot;#,##0_);\(&quot;¥&quot;#,##0\)"/>
    </dxf>
    <dxf>
      <numFmt numFmtId="177" formatCode="&quot;¥&quot;#,##0_);\(&quot;¥&quot;#,##0\)"/>
    </dxf>
    <dxf>
      <font>
        <b val="0"/>
      </font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rgb="FFFF0000"/>
      </font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ill>
        <patternFill patternType="solid">
          <bgColor rgb="FFFFC000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solid">
          <fgColor indexed="64"/>
          <bgColor theme="9"/>
        </patternFill>
      </fill>
    </dxf>
    <dxf>
      <fill>
        <patternFill>
          <bgColor theme="9" tint="0.59999389629810485"/>
        </patternFill>
      </fill>
    </dxf>
    <dxf>
      <font>
        <color rgb="FFFF0000"/>
      </font>
    </dxf>
    <dxf>
      <numFmt numFmtId="187" formatCode="#,##0.00_ "/>
    </dxf>
    <dxf>
      <fill>
        <patternFill>
          <bgColor theme="5" tint="0.39997558519241921"/>
        </patternFill>
      </fill>
    </dxf>
    <dxf>
      <font>
        <color rgb="FFFF0000"/>
      </font>
    </dxf>
    <dxf>
      <alignment horizontal="center" readingOrder="0"/>
    </dxf>
    <dxf>
      <alignment vertical="center" readingOrder="0"/>
    </dxf>
    <dxf>
      <fill>
        <patternFill>
          <bgColor theme="5" tint="0.79998168889431442"/>
        </patternFill>
      </fill>
    </dxf>
    <dxf>
      <font>
        <color rgb="FFC00000"/>
      </font>
    </dxf>
    <dxf>
      <alignment horizontal="center" readingOrder="0"/>
    </dxf>
    <dxf>
      <alignment vertic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horizontal="center" readingOrder="0"/>
    </dxf>
    <dxf>
      <alignment vertical="center" readingOrder="0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</dxf>
    <dxf>
      <alignment horizontal="center" readingOrder="0"/>
    </dxf>
    <dxf>
      <fill>
        <patternFill patternType="solid">
          <bgColor rgb="FFFFFF00"/>
        </patternFill>
      </fill>
    </dxf>
    <dxf>
      <alignment horizontal="left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>
          <bgColor theme="9" tint="0.79998168889431442"/>
        </patternFill>
      </fill>
    </dxf>
    <dxf>
      <fill>
        <patternFill>
          <bgColor indexed="64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alignment vertical="center" readingOrder="0"/>
    </dxf>
    <dxf>
      <numFmt numFmtId="14" formatCode="0.00%"/>
    </dxf>
    <dxf>
      <numFmt numFmtId="2" formatCode="0.00"/>
    </dxf>
    <dxf>
      <alignment horizontal="center" readingOrder="0"/>
    </dxf>
    <dxf>
      <numFmt numFmtId="2" formatCode="0.00"/>
    </dxf>
    <dxf>
      <numFmt numFmtId="181" formatCode="0.00_);[Red]\(0.00\)"/>
    </dxf>
    <dxf>
      <alignment horizontal="center" readingOrder="0"/>
    </dxf>
    <dxf>
      <alignment horizontal="right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numFmt numFmtId="4" formatCode="#,##0.0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alignment vertical="center" readingOrder="0"/>
    </dxf>
    <dxf>
      <numFmt numFmtId="14" formatCode="0.00%"/>
    </dxf>
    <dxf>
      <numFmt numFmtId="177" formatCode="&quot;¥&quot;#,##0_);\(&quot;¥&quot;#,##0\)"/>
    </dxf>
    <dxf>
      <numFmt numFmtId="177" formatCode="&quot;¥&quot;#,##0_);\(&quot;¥&quot;#,##0\)"/>
    </dxf>
    <dxf>
      <font>
        <b val="0"/>
      </font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rgb="FFFF0000"/>
      </font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ill>
        <patternFill patternType="solid">
          <bgColor rgb="FFFFC000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solid">
          <fgColor indexed="64"/>
          <bgColor theme="9"/>
        </patternFill>
      </fill>
    </dxf>
    <dxf>
      <fill>
        <patternFill>
          <bgColor theme="9" tint="0.59999389629810485"/>
        </patternFill>
      </fill>
    </dxf>
    <dxf>
      <font>
        <color rgb="FFFF0000"/>
      </font>
    </dxf>
    <dxf>
      <numFmt numFmtId="187" formatCode="#,##0.00_ "/>
    </dxf>
    <dxf>
      <fill>
        <patternFill>
          <bgColor theme="5" tint="0.39997558519241921"/>
        </patternFill>
      </fill>
    </dxf>
    <dxf>
      <font>
        <color rgb="FFFF0000"/>
      </font>
    </dxf>
    <dxf>
      <alignment horizontal="center" readingOrder="0"/>
    </dxf>
    <dxf>
      <alignment vertical="center" readingOrder="0"/>
    </dxf>
    <dxf>
      <fill>
        <patternFill>
          <bgColor theme="5" tint="0.79998168889431442"/>
        </patternFill>
      </fill>
    </dxf>
    <dxf>
      <font>
        <color rgb="FFC00000"/>
      </font>
    </dxf>
    <dxf>
      <alignment horizontal="center" readingOrder="0"/>
    </dxf>
    <dxf>
      <alignment vertic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horizontal="center" readingOrder="0"/>
    </dxf>
    <dxf>
      <alignment vertical="center" readingOrder="0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</dxf>
    <dxf>
      <alignment horizontal="center" readingOrder="0"/>
    </dxf>
    <dxf>
      <fill>
        <patternFill patternType="solid">
          <bgColor rgb="FFFFFF00"/>
        </patternFill>
      </fill>
    </dxf>
    <dxf>
      <alignment horizontal="left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>
          <bgColor theme="9" tint="0.79998168889431442"/>
        </patternFill>
      </fill>
    </dxf>
    <dxf>
      <fill>
        <patternFill>
          <bgColor indexed="64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numFmt numFmtId="180" formatCode="#,##0_ "/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alignment vertical="center" readingOrder="0"/>
    </dxf>
    <dxf>
      <numFmt numFmtId="14" formatCode="0.00%"/>
    </dxf>
    <dxf>
      <numFmt numFmtId="2" formatCode="0.00"/>
    </dxf>
    <dxf>
      <alignment horizontal="center" readingOrder="0"/>
    </dxf>
    <dxf>
      <numFmt numFmtId="2" formatCode="0.00"/>
    </dxf>
    <dxf>
      <numFmt numFmtId="181" formatCode="0.00_);[Red]\(0.00\)"/>
    </dxf>
    <dxf>
      <alignment horizontal="center" readingOrder="0"/>
    </dxf>
    <dxf>
      <alignment horizontal="right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numFmt numFmtId="4" formatCode="#,##0.0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alignment vertical="center" readingOrder="0"/>
    </dxf>
    <dxf>
      <numFmt numFmtId="14" formatCode="0.00%"/>
    </dxf>
    <dxf>
      <numFmt numFmtId="177" formatCode="&quot;¥&quot;#,##0_);\(&quot;¥&quot;#,##0\)"/>
    </dxf>
    <dxf>
      <numFmt numFmtId="177" formatCode="&quot;¥&quot;#,##0_);\(&quot;¥&quot;#,##0\)"/>
    </dxf>
    <dxf>
      <font>
        <b val="0"/>
      </font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rgb="FFFF0000"/>
      </font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ill>
        <patternFill patternType="solid">
          <bgColor rgb="FFFFC000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solid">
          <fgColor indexed="64"/>
          <bgColor theme="9"/>
        </patternFill>
      </fill>
    </dxf>
    <dxf>
      <fill>
        <patternFill>
          <bgColor theme="9" tint="0.59999389629810485"/>
        </patternFill>
      </fill>
    </dxf>
    <dxf>
      <font>
        <color rgb="FFFF0000"/>
      </font>
    </dxf>
    <dxf>
      <numFmt numFmtId="187" formatCode="#,##0.00_ "/>
    </dxf>
    <dxf>
      <fill>
        <patternFill>
          <bgColor theme="5" tint="0.39997558519241921"/>
        </patternFill>
      </fill>
    </dxf>
    <dxf>
      <font>
        <color rgb="FFFF0000"/>
      </font>
    </dxf>
    <dxf>
      <alignment horizontal="center" readingOrder="0"/>
    </dxf>
    <dxf>
      <alignment vertical="center" readingOrder="0"/>
    </dxf>
    <dxf>
      <fill>
        <patternFill>
          <bgColor theme="5" tint="0.79998168889431442"/>
        </patternFill>
      </fill>
    </dxf>
    <dxf>
      <font>
        <color rgb="FFC00000"/>
      </font>
    </dxf>
    <dxf>
      <alignment horizontal="center" readingOrder="0"/>
    </dxf>
    <dxf>
      <alignment vertic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horizontal="center" readingOrder="0"/>
    </dxf>
    <dxf>
      <alignment vertical="center" readingOrder="0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</dxf>
    <dxf>
      <alignment horizontal="center" readingOrder="0"/>
    </dxf>
    <dxf>
      <fill>
        <patternFill patternType="solid">
          <bgColor rgb="FFFFFF00"/>
        </patternFill>
      </fill>
    </dxf>
    <dxf>
      <alignment horizontal="left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>
          <bgColor theme="9" tint="0.79998168889431442"/>
        </patternFill>
      </fill>
    </dxf>
    <dxf>
      <fill>
        <patternFill>
          <bgColor indexed="64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numFmt numFmtId="180" formatCode="#,##0_ "/>
    </dxf>
    <dxf>
      <alignment horizontal="center" readingOrder="0"/>
    </dxf>
    <dxf>
      <alignment vertical="center" readingOrder="0"/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alignment vertical="center" readingOrder="0"/>
    </dxf>
    <dxf>
      <numFmt numFmtId="14" formatCode="0.00%"/>
    </dxf>
    <dxf>
      <numFmt numFmtId="2" formatCode="0.00"/>
    </dxf>
    <dxf>
      <alignment horizontal="center" readingOrder="0"/>
    </dxf>
    <dxf>
      <numFmt numFmtId="2" formatCode="0.00"/>
    </dxf>
    <dxf>
      <numFmt numFmtId="181" formatCode="0.00_);[Red]\(0.00\)"/>
    </dxf>
    <dxf>
      <alignment horizontal="center" readingOrder="0"/>
    </dxf>
    <dxf>
      <alignment horizontal="right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numFmt numFmtId="4" formatCode="#,##0.0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alignment vertical="center" readingOrder="0"/>
    </dxf>
    <dxf>
      <numFmt numFmtId="14" formatCode="0.00%"/>
    </dxf>
    <dxf>
      <numFmt numFmtId="177" formatCode="&quot;¥&quot;#,##0_);\(&quot;¥&quot;#,##0\)"/>
    </dxf>
    <dxf>
      <numFmt numFmtId="177" formatCode="&quot;¥&quot;#,##0_);\(&quot;¥&quot;#,##0\)"/>
    </dxf>
    <dxf>
      <font>
        <b val="0"/>
      </font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rgb="FFFF0000"/>
      </font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ill>
        <patternFill patternType="solid">
          <bgColor rgb="FFFFC000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solid">
          <fgColor indexed="64"/>
          <bgColor theme="9"/>
        </patternFill>
      </fill>
    </dxf>
    <dxf>
      <fill>
        <patternFill>
          <bgColor theme="9" tint="0.59999389629810485"/>
        </patternFill>
      </fill>
    </dxf>
    <dxf>
      <font>
        <color rgb="FFFF0000"/>
      </font>
    </dxf>
    <dxf>
      <numFmt numFmtId="187" formatCode="#,##0.00_ "/>
    </dxf>
    <dxf>
      <fill>
        <patternFill>
          <bgColor theme="5" tint="0.39997558519241921"/>
        </patternFill>
      </fill>
    </dxf>
    <dxf>
      <font>
        <color rgb="FFFF0000"/>
      </font>
    </dxf>
    <dxf>
      <alignment horizontal="center" readingOrder="0"/>
    </dxf>
    <dxf>
      <alignment vertical="center" readingOrder="0"/>
    </dxf>
    <dxf>
      <fill>
        <patternFill>
          <bgColor theme="5" tint="0.79998168889431442"/>
        </patternFill>
      </fill>
    </dxf>
    <dxf>
      <font>
        <color rgb="FFC00000"/>
      </font>
    </dxf>
    <dxf>
      <alignment horizontal="center" readingOrder="0"/>
    </dxf>
    <dxf>
      <alignment vertic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horizontal="center" readingOrder="0"/>
    </dxf>
    <dxf>
      <alignment vertical="center" readingOrder="0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</dxf>
    <dxf>
      <alignment horizontal="center" readingOrder="0"/>
    </dxf>
    <dxf>
      <fill>
        <patternFill patternType="solid">
          <bgColor rgb="FFFFFF00"/>
        </patternFill>
      </fill>
    </dxf>
    <dxf>
      <alignment horizontal="left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>
          <bgColor theme="9" tint="0.79998168889431442"/>
        </patternFill>
      </fill>
    </dxf>
    <dxf>
      <fill>
        <patternFill>
          <bgColor indexed="64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numFmt numFmtId="180" formatCode="#,##0_ "/>
    </dxf>
    <dxf>
      <alignment horizontal="center" readingOrder="0"/>
    </dxf>
    <dxf>
      <alignment vertical="center" readingOrder="0"/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alignment vertical="center" readingOrder="0"/>
    </dxf>
    <dxf>
      <numFmt numFmtId="14" formatCode="0.00%"/>
    </dxf>
    <dxf>
      <numFmt numFmtId="2" formatCode="0.00"/>
    </dxf>
    <dxf>
      <alignment horizontal="center" readingOrder="0"/>
    </dxf>
    <dxf>
      <numFmt numFmtId="2" formatCode="0.00"/>
    </dxf>
    <dxf>
      <numFmt numFmtId="181" formatCode="0.00_);[Red]\(0.00\)"/>
    </dxf>
    <dxf>
      <alignment horizontal="center" readingOrder="0"/>
    </dxf>
    <dxf>
      <alignment horizontal="right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numFmt numFmtId="4" formatCode="#,##0.0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alignment vertical="center" readingOrder="0"/>
    </dxf>
    <dxf>
      <numFmt numFmtId="14" formatCode="0.00%"/>
    </dxf>
    <dxf>
      <numFmt numFmtId="177" formatCode="&quot;¥&quot;#,##0_);\(&quot;¥&quot;#,##0\)"/>
    </dxf>
    <dxf>
      <numFmt numFmtId="177" formatCode="&quot;¥&quot;#,##0_);\(&quot;¥&quot;#,##0\)"/>
    </dxf>
    <dxf>
      <font>
        <b val="0"/>
      </font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rgb="FFFF0000"/>
      </font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ill>
        <patternFill patternType="solid">
          <bgColor rgb="FFFFC000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solid">
          <fgColor indexed="64"/>
          <bgColor theme="9"/>
        </patternFill>
      </fill>
    </dxf>
    <dxf>
      <fill>
        <patternFill>
          <bgColor theme="9" tint="0.59999389629810485"/>
        </patternFill>
      </fill>
    </dxf>
    <dxf>
      <font>
        <color rgb="FFFF0000"/>
      </font>
    </dxf>
    <dxf>
      <numFmt numFmtId="187" formatCode="#,##0.00_ "/>
    </dxf>
    <dxf>
      <fill>
        <patternFill>
          <bgColor theme="5" tint="0.39997558519241921"/>
        </patternFill>
      </fill>
    </dxf>
    <dxf>
      <font>
        <color rgb="FFFF0000"/>
      </font>
    </dxf>
    <dxf>
      <alignment horizontal="center" readingOrder="0"/>
    </dxf>
    <dxf>
      <alignment vertical="center" readingOrder="0"/>
    </dxf>
    <dxf>
      <fill>
        <patternFill>
          <bgColor theme="5" tint="0.79998168889431442"/>
        </patternFill>
      </fill>
    </dxf>
    <dxf>
      <font>
        <color rgb="FFC00000"/>
      </font>
    </dxf>
    <dxf>
      <alignment horizontal="center" readingOrder="0"/>
    </dxf>
    <dxf>
      <alignment vertic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horizontal="center" readingOrder="0"/>
    </dxf>
    <dxf>
      <alignment vertical="center" readingOrder="0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</dxf>
    <dxf>
      <alignment horizontal="center" readingOrder="0"/>
    </dxf>
    <dxf>
      <fill>
        <patternFill patternType="solid">
          <bgColor rgb="FFFFFF00"/>
        </patternFill>
      </fill>
    </dxf>
    <dxf>
      <alignment horizontal="left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>
          <bgColor theme="9" tint="0.79998168889431442"/>
        </patternFill>
      </fill>
    </dxf>
    <dxf>
      <fill>
        <patternFill>
          <bgColor indexed="64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>
          <bgColor theme="7" tint="0.79998168889431442"/>
        </patternFill>
      </fill>
    </dxf>
    <dxf>
      <font>
        <color theme="0"/>
      </font>
    </dxf>
    <dxf>
      <font>
        <color theme="7"/>
      </font>
    </dxf>
    <dxf>
      <font>
        <color rgb="FFFF0000"/>
      </font>
    </dxf>
    <dxf>
      <border>
        <top/>
      </border>
    </dxf>
    <dxf>
      <fill>
        <patternFill patternType="solid">
          <bgColor theme="7" tint="0.59999389629810485"/>
        </patternFill>
      </fill>
    </dxf>
    <dxf>
      <alignment vertical="center" readingOrder="0"/>
    </dxf>
    <dxf>
      <alignment horizontal="center" readingOrder="0"/>
    </dxf>
    <dxf>
      <numFmt numFmtId="182" formatCode="0.0%"/>
    </dxf>
    <dxf>
      <numFmt numFmtId="181" formatCode="0.00_);[Red]\(0.00\)"/>
    </dxf>
    <dxf>
      <numFmt numFmtId="181" formatCode="0.00_);[Red]\(0.00\)"/>
    </dxf>
    <dxf>
      <numFmt numFmtId="181" formatCode="0.00_);[Red]\(0.00\)"/>
    </dxf>
    <dxf>
      <numFmt numFmtId="181" formatCode="0.00_);[Red]\(0.00\)"/>
    </dxf>
    <dxf>
      <font>
        <name val="微软雅黑"/>
        <scheme val="none"/>
      </font>
    </dxf>
    <dxf>
      <font>
        <sz val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auto="1"/>
      </font>
    </dxf>
    <dxf>
      <alignment horizontal="center" readingOrder="0"/>
    </dxf>
    <dxf>
      <alignment vertical="center" readingOrder="0"/>
    </dxf>
    <dxf>
      <font>
        <sz val="10"/>
      </font>
    </dxf>
    <dxf>
      <alignment horizontal="center" readingOrder="0"/>
    </dxf>
    <dxf>
      <numFmt numFmtId="2" formatCode="0.00"/>
    </dxf>
    <dxf>
      <numFmt numFmtId="181" formatCode="0.00_);[Red]\(0.00\)"/>
    </dxf>
    <dxf>
      <numFmt numFmtId="2" formatCode="0.00"/>
    </dxf>
    <dxf>
      <alignment horizontal="center" readingOrder="0"/>
    </dxf>
    <dxf>
      <alignment horizontal="center" readingOrder="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numFmt numFmtId="14" formatCode="0.00%"/>
    </dxf>
    <dxf>
      <numFmt numFmtId="14" formatCode="0.00%"/>
    </dxf>
    <dxf>
      <alignment horizontal="center" readingOrder="0"/>
    </dxf>
    <dxf>
      <fill>
        <patternFill patternType="none">
          <bgColor auto="1"/>
        </patternFill>
      </fill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3" formatCode="#,##0"/>
    </dxf>
    <dxf>
      <alignment horizontal="center" readingOrder="0"/>
    </dxf>
    <dxf>
      <numFmt numFmtId="181" formatCode="0.00_);[Red]\(0.00\)"/>
    </dxf>
    <dxf>
      <alignment horizontal="center" readingOrder="0"/>
    </dxf>
    <dxf>
      <font>
        <b/>
      </font>
      <alignment horizontal="center" readingOrder="0"/>
    </dxf>
    <dxf>
      <numFmt numFmtId="183" formatCode="_ * #,##0_ ;_ * \-#,##0_ ;_ * &quot;-&quot;??_ ;_ @_ "/>
    </dxf>
    <dxf>
      <numFmt numFmtId="183" formatCode="_ * #,##0_ ;_ * \-#,##0_ ;_ * &quot;-&quot;??_ ;_ @_ "/>
    </dxf>
    <dxf>
      <font>
        <b/>
      </font>
      <alignment horizontal="center" readingOrder="0"/>
    </dxf>
    <dxf>
      <font>
        <b/>
      </font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numFmt numFmtId="14" formatCode="0.00%"/>
    </dxf>
    <dxf>
      <alignment horizontal="center" readingOrder="0"/>
    </dxf>
    <dxf>
      <alignment vertical="center" readingOrder="0"/>
    </dxf>
    <dxf>
      <numFmt numFmtId="184" formatCode="0_);[Red]\(0\)"/>
    </dxf>
    <dxf>
      <numFmt numFmtId="184" formatCode="0_);[Red]\(0\)"/>
    </dxf>
    <dxf>
      <numFmt numFmtId="176" formatCode="&quot;¥&quot;#,##0_);[Red]\(&quot;¥&quot;#,##0\)"/>
    </dxf>
    <dxf>
      <numFmt numFmtId="176" formatCode="&quot;¥&quot;#,##0_);[Red]\(&quot;¥&quot;#,##0\)"/>
    </dxf>
    <dxf>
      <numFmt numFmtId="185" formatCode="0.00_ 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border>
        <lef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numFmt numFmtId="180" formatCode="#,##0_ 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82" formatCode="0.0%"/>
    </dxf>
    <dxf>
      <fill>
        <patternFill patternType="solid">
          <bgColor theme="1" tint="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border>
        <left/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right/>
        <bottom/>
      </border>
    </dxf>
    <dxf>
      <border>
        <right/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left/>
        <top/>
      </border>
    </dxf>
    <dxf>
      <border>
        <top/>
      </border>
    </dxf>
    <dxf>
      <border>
        <right/>
        <bottom/>
      </border>
    </dxf>
    <dxf>
      <border>
        <left/>
        <bottom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ont>
        <color theme="5" tint="0.79998168889431442"/>
      </font>
    </dxf>
    <dxf>
      <font>
        <color theme="4"/>
      </font>
    </dxf>
    <dxf>
      <font>
        <color rgb="FFFF0000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ont>
        <color theme="0"/>
      </font>
    </dxf>
    <dxf>
      <border>
        <top/>
        <bottom/>
      </border>
    </dxf>
    <dxf>
      <border>
        <right/>
        <top/>
        <bottom/>
      </border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border>
        <right/>
      </border>
    </dxf>
    <dxf>
      <numFmt numFmtId="187" formatCode="#,##0.00_ "/>
    </dxf>
    <dxf>
      <alignment horizontal="center" readingOrder="0"/>
    </dxf>
    <dxf>
      <alignment vertical="center" readingOrder="0"/>
    </dxf>
    <dxf>
      <fill>
        <patternFill patternType="solid">
          <bgColor theme="9" tint="0.59999389629810485"/>
        </patternFill>
      </fill>
    </dxf>
    <dxf>
      <font>
        <color rgb="FFFF0000"/>
      </font>
    </dxf>
    <dxf>
      <border>
        <top/>
      </border>
    </dxf>
    <dxf>
      <font>
        <color theme="0"/>
      </font>
    </dxf>
    <dxf>
      <border>
        <bottom/>
      </border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</dxf>
    <dxf>
      <font>
        <color rgb="FFFFFF00"/>
      </font>
    </dxf>
    <dxf>
      <fill>
        <patternFill>
          <bgColor theme="7" tint="0.59999389629810485"/>
        </patternFill>
      </fill>
    </dxf>
    <dxf>
      <font>
        <color rgb="FFFF0000"/>
      </font>
    </dxf>
    <dxf>
      <font>
        <color theme="7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/>
        </patternFill>
      </fill>
    </dxf>
    <dxf>
      <font>
        <color theme="0"/>
      </font>
    </dxf>
    <dxf>
      <fill>
        <patternFill>
          <bgColor theme="7" tint="0.59999389629810485"/>
        </patternFill>
      </fill>
    </dxf>
    <dxf>
      <font>
        <color theme="7"/>
      </font>
    </dxf>
    <dxf>
      <fill>
        <patternFill>
          <bgColor theme="9" tint="0.39997558519241921"/>
        </patternFill>
      </fill>
    </dxf>
    <dxf>
      <font>
        <color rgb="FFFF0000"/>
      </font>
    </dxf>
    <dxf>
      <fill>
        <patternFill>
          <bgColor theme="9"/>
        </patternFill>
      </fill>
    </dxf>
    <dxf>
      <font>
        <color theme="0"/>
      </font>
    </dxf>
    <dxf>
      <fill>
        <patternFill>
          <bgColor theme="7" tint="0.79998168889431442"/>
        </patternFill>
      </fill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color theme="0"/>
      </font>
      <numFmt numFmtId="181" formatCode="0.00_);[Red]\(0.00\)"/>
      <fill>
        <patternFill patternType="solid">
          <fgColor indexed="64"/>
          <bgColor theme="9"/>
        </patternFill>
      </fill>
    </dxf>
    <dxf>
      <border>
        <top/>
      </border>
    </dxf>
    <dxf>
      <border>
        <bottom/>
      </border>
    </dxf>
    <dxf>
      <numFmt numFmtId="187" formatCode="#,##0.00_ "/>
    </dxf>
    <dxf>
      <fill>
        <patternFill>
          <bgColor rgb="FFFFFF00"/>
        </patternFill>
      </fill>
    </dxf>
    <dxf>
      <font>
        <color rgb="FFFF0000"/>
      </font>
    </dxf>
    <dxf>
      <font>
        <color auto="1"/>
      </font>
    </dxf>
    <dxf>
      <font>
        <color auto="1"/>
      </font>
    </dxf>
    <dxf>
      <numFmt numFmtId="180" formatCode="#,##0_ "/>
    </dxf>
    <dxf>
      <alignment horizontal="center" readingOrder="0"/>
    </dxf>
    <dxf>
      <alignment vertical="center" readingOrder="0"/>
    </dxf>
    <dxf>
      <border>
        <top/>
      </border>
    </dxf>
    <dxf>
      <border>
        <bottom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89" formatCode="#,##0.00_);[Red]\(#,##0.00\)"/>
    </dxf>
    <dxf>
      <border>
        <top/>
      </border>
    </dxf>
    <dxf>
      <alignment vertical="center" readingOrder="0"/>
    </dxf>
    <dxf>
      <alignment horizontal="center" readingOrder="0"/>
    </dxf>
    <dxf>
      <fill>
        <patternFill patternType="solid">
          <bgColor theme="9"/>
        </patternFill>
      </fill>
    </dxf>
    <dxf>
      <font>
        <color rgb="FFFF0000"/>
      </font>
    </dxf>
    <dxf>
      <fill>
        <patternFill>
          <bgColor theme="9" tint="0.59999389629810485"/>
        </patternFill>
      </fill>
    </dxf>
    <dxf>
      <numFmt numFmtId="181" formatCode="0.00_);[Red]\(0.00\)"/>
    </dxf>
    <dxf>
      <numFmt numFmtId="181" formatCode="0.00_);[Red]\(0.00\)"/>
    </dxf>
    <dxf>
      <numFmt numFmtId="181" formatCode="0.00_);[Red]\(0.00\)"/>
    </dxf>
    <dxf>
      <numFmt numFmtId="181" formatCode="0.00_);[Red]\(0.00\)"/>
    </dxf>
    <dxf>
      <font>
        <name val="微软雅黑"/>
        <scheme val="none"/>
      </font>
    </dxf>
    <dxf>
      <font>
        <sz val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auto="1"/>
      </font>
    </dxf>
    <dxf>
      <alignment horizontal="center" readingOrder="0"/>
    </dxf>
    <dxf>
      <alignment vertical="center" readingOrder="0"/>
    </dxf>
    <dxf>
      <font>
        <sz val="10"/>
      </font>
    </dxf>
    <dxf>
      <alignment horizontal="center" readingOrder="0"/>
    </dxf>
    <dxf>
      <numFmt numFmtId="2" formatCode="0.00"/>
    </dxf>
    <dxf>
      <numFmt numFmtId="181" formatCode="0.00_);[Red]\(0.00\)"/>
    </dxf>
    <dxf>
      <numFmt numFmtId="2" formatCode="0.00"/>
    </dxf>
    <dxf>
      <alignment horizontal="center" readingOrder="0"/>
    </dxf>
    <dxf>
      <alignment horizontal="center" readingOrder="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numFmt numFmtId="14" formatCode="0.00%"/>
    </dxf>
    <dxf>
      <numFmt numFmtId="14" formatCode="0.00%"/>
    </dxf>
    <dxf>
      <alignment horizontal="center" readingOrder="0"/>
    </dxf>
    <dxf>
      <fill>
        <patternFill patternType="none">
          <bgColor auto="1"/>
        </patternFill>
      </fill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3" formatCode="#,##0"/>
    </dxf>
    <dxf>
      <alignment horizontal="center" readingOrder="0"/>
    </dxf>
    <dxf>
      <numFmt numFmtId="181" formatCode="0.00_);[Red]\(0.00\)"/>
    </dxf>
    <dxf>
      <alignment horizontal="center" readingOrder="0"/>
    </dxf>
    <dxf>
      <font>
        <b/>
      </font>
      <alignment horizontal="center" readingOrder="0"/>
    </dxf>
    <dxf>
      <numFmt numFmtId="183" formatCode="_ * #,##0_ ;_ * \-#,##0_ ;_ * &quot;-&quot;??_ ;_ @_ "/>
    </dxf>
    <dxf>
      <numFmt numFmtId="183" formatCode="_ * #,##0_ ;_ * \-#,##0_ ;_ * &quot;-&quot;??_ ;_ @_ "/>
    </dxf>
    <dxf>
      <font>
        <b/>
      </font>
      <alignment horizontal="center" readingOrder="0"/>
    </dxf>
    <dxf>
      <font>
        <b/>
      </font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numFmt numFmtId="14" formatCode="0.00%"/>
    </dxf>
    <dxf>
      <alignment horizontal="center" readingOrder="0"/>
    </dxf>
    <dxf>
      <alignment vertical="center" readingOrder="0"/>
    </dxf>
    <dxf>
      <numFmt numFmtId="184" formatCode="0_);[Red]\(0\)"/>
    </dxf>
    <dxf>
      <numFmt numFmtId="184" formatCode="0_);[Red]\(0\)"/>
    </dxf>
    <dxf>
      <numFmt numFmtId="176" formatCode="&quot;¥&quot;#,##0_);[Red]\(&quot;¥&quot;#,##0\)"/>
    </dxf>
    <dxf>
      <numFmt numFmtId="176" formatCode="&quot;¥&quot;#,##0_);[Red]\(&quot;¥&quot;#,##0\)"/>
    </dxf>
    <dxf>
      <numFmt numFmtId="185" formatCode="0.00_ 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border>
        <lef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numFmt numFmtId="180" formatCode="#,##0_ 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82" formatCode="0.0%"/>
    </dxf>
    <dxf>
      <fill>
        <patternFill patternType="solid">
          <bgColor theme="1" tint="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border>
        <left/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right/>
        <bottom/>
      </border>
    </dxf>
    <dxf>
      <border>
        <right/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left/>
        <top/>
      </border>
    </dxf>
    <dxf>
      <border>
        <top/>
      </border>
    </dxf>
    <dxf>
      <border>
        <right/>
        <bottom/>
      </border>
    </dxf>
    <dxf>
      <border>
        <left/>
        <bottom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ont>
        <color theme="5" tint="0.79998168889431442"/>
      </font>
    </dxf>
    <dxf>
      <font>
        <color theme="4"/>
      </font>
    </dxf>
    <dxf>
      <font>
        <color rgb="FFFF0000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ont>
        <color theme="0"/>
      </font>
    </dxf>
    <dxf>
      <border>
        <top/>
        <bottom/>
      </border>
    </dxf>
    <dxf>
      <border>
        <right/>
        <top/>
        <bottom/>
      </border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border>
        <right/>
      </border>
    </dxf>
    <dxf>
      <numFmt numFmtId="187" formatCode="#,##0.00_ "/>
    </dxf>
    <dxf>
      <alignment horizontal="center" readingOrder="0"/>
    </dxf>
    <dxf>
      <alignment vertical="center" readingOrder="0"/>
    </dxf>
    <dxf>
      <fill>
        <patternFill patternType="solid">
          <bgColor theme="9" tint="0.59999389629810485"/>
        </patternFill>
      </fill>
    </dxf>
    <dxf>
      <font>
        <color rgb="FFFF0000"/>
      </font>
    </dxf>
    <dxf>
      <border>
        <top/>
      </border>
    </dxf>
    <dxf>
      <font>
        <color theme="0"/>
      </font>
    </dxf>
    <dxf>
      <border>
        <bottom/>
      </border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</dxf>
    <dxf>
      <font>
        <color rgb="FFFFFF00"/>
      </font>
    </dxf>
    <dxf>
      <fill>
        <patternFill>
          <bgColor theme="7" tint="0.59999389629810485"/>
        </patternFill>
      </fill>
    </dxf>
    <dxf>
      <font>
        <color rgb="FFFF0000"/>
      </font>
    </dxf>
    <dxf>
      <font>
        <color theme="7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/>
        </patternFill>
      </fill>
    </dxf>
    <dxf>
      <font>
        <color theme="0"/>
      </font>
    </dxf>
    <dxf>
      <fill>
        <patternFill>
          <bgColor theme="7" tint="0.59999389629810485"/>
        </patternFill>
      </fill>
    </dxf>
    <dxf>
      <font>
        <color theme="7"/>
      </font>
    </dxf>
    <dxf>
      <fill>
        <patternFill>
          <bgColor theme="9" tint="0.39997558519241921"/>
        </patternFill>
      </fill>
    </dxf>
    <dxf>
      <font>
        <color rgb="FFFF0000"/>
      </font>
    </dxf>
    <dxf>
      <fill>
        <patternFill>
          <bgColor theme="9"/>
        </patternFill>
      </fill>
    </dxf>
    <dxf>
      <font>
        <color theme="0"/>
      </font>
    </dxf>
    <dxf>
      <fill>
        <patternFill>
          <bgColor theme="7" tint="0.79998168889431442"/>
        </patternFill>
      </fill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color theme="0"/>
      </font>
      <numFmt numFmtId="181" formatCode="0.00_);[Red]\(0.00\)"/>
      <fill>
        <patternFill patternType="solid">
          <fgColor indexed="64"/>
          <bgColor theme="9"/>
        </patternFill>
      </fill>
    </dxf>
    <dxf>
      <border>
        <top/>
      </border>
    </dxf>
    <dxf>
      <border>
        <bottom/>
      </border>
    </dxf>
    <dxf>
      <numFmt numFmtId="187" formatCode="#,##0.00_ "/>
    </dxf>
    <dxf>
      <fill>
        <patternFill>
          <bgColor rgb="FFFFFF00"/>
        </patternFill>
      </fill>
    </dxf>
    <dxf>
      <font>
        <color rgb="FFFF0000"/>
      </font>
    </dxf>
    <dxf>
      <font>
        <color auto="1"/>
      </font>
    </dxf>
    <dxf>
      <font>
        <color auto="1"/>
      </font>
    </dxf>
    <dxf>
      <numFmt numFmtId="180" formatCode="#,##0_ "/>
    </dxf>
    <dxf>
      <alignment horizontal="center" readingOrder="0"/>
    </dxf>
    <dxf>
      <alignment vertical="center" readingOrder="0"/>
    </dxf>
    <dxf>
      <border>
        <top/>
      </border>
    </dxf>
    <dxf>
      <border>
        <bottom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89" formatCode="#,##0.00_);[Red]\(#,##0.00\)"/>
    </dxf>
    <dxf>
      <border>
        <top/>
      </border>
    </dxf>
    <dxf>
      <alignment vertical="center" readingOrder="0"/>
    </dxf>
    <dxf>
      <alignment horizontal="center" readingOrder="0"/>
    </dxf>
    <dxf>
      <fill>
        <patternFill patternType="solid">
          <bgColor theme="9"/>
        </patternFill>
      </fill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bgColor theme="5" tint="0.39997558519241921"/>
        </patternFill>
      </fill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82" formatCode="0.0%"/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alignment vertical="center" readingOrder="0"/>
    </dxf>
    <dxf>
      <numFmt numFmtId="14" formatCode="0.00%"/>
    </dxf>
    <dxf>
      <numFmt numFmtId="2" formatCode="0.00"/>
    </dxf>
    <dxf>
      <alignment horizontal="center" readingOrder="0"/>
    </dxf>
    <dxf>
      <numFmt numFmtId="2" formatCode="0.00"/>
    </dxf>
    <dxf>
      <numFmt numFmtId="181" formatCode="0.00_);[Red]\(0.00\)"/>
    </dxf>
    <dxf>
      <alignment horizontal="center" readingOrder="0"/>
    </dxf>
    <dxf>
      <alignment horizontal="right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numFmt numFmtId="4" formatCode="#,##0.0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alignment vertical="center" readingOrder="0"/>
    </dxf>
    <dxf>
      <numFmt numFmtId="14" formatCode="0.00%"/>
    </dxf>
    <dxf>
      <numFmt numFmtId="177" formatCode="&quot;¥&quot;#,##0_);\(&quot;¥&quot;#,##0\)"/>
    </dxf>
    <dxf>
      <numFmt numFmtId="177" formatCode="&quot;¥&quot;#,##0_);\(&quot;¥&quot;#,##0\)"/>
    </dxf>
    <dxf>
      <font>
        <b val="0"/>
      </font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rgb="FFFF0000"/>
      </font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ill>
        <patternFill patternType="solid">
          <bgColor rgb="FFFFC000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solid">
          <fgColor indexed="64"/>
          <bgColor theme="9"/>
        </patternFill>
      </fill>
    </dxf>
    <dxf>
      <fill>
        <patternFill>
          <bgColor theme="9" tint="0.59999389629810485"/>
        </patternFill>
      </fill>
    </dxf>
    <dxf>
      <font>
        <color rgb="FFFF0000"/>
      </font>
    </dxf>
    <dxf>
      <numFmt numFmtId="187" formatCode="#,##0.00_ "/>
    </dxf>
    <dxf>
      <fill>
        <patternFill>
          <bgColor theme="5" tint="0.39997558519241921"/>
        </patternFill>
      </fill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alignment horizontal="center" readingOrder="0"/>
    </dxf>
    <dxf>
      <alignment vertical="center" readingOrder="0"/>
    </dxf>
    <dxf>
      <fill>
        <patternFill>
          <bgColor theme="5" tint="0.79998168889431442"/>
        </patternFill>
      </fill>
    </dxf>
    <dxf>
      <font>
        <color rgb="FFC00000"/>
      </font>
    </dxf>
    <dxf>
      <alignment horizontal="center" readingOrder="0"/>
    </dxf>
    <dxf>
      <alignment vertic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horizontal="center" readingOrder="0"/>
    </dxf>
    <dxf>
      <alignment vertical="center" readingOrder="0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</dxf>
    <dxf>
      <alignment horizontal="center" readingOrder="0"/>
    </dxf>
    <dxf>
      <fill>
        <patternFill patternType="solid">
          <bgColor rgb="FFFFFF00"/>
        </patternFill>
      </fill>
    </dxf>
    <dxf>
      <alignment horizontal="left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numFmt numFmtId="182" formatCode="0.0%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5" tint="0.39997558519241921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80" formatCode="#,##0_ "/>
    </dxf>
    <dxf>
      <fill>
        <patternFill patternType="solid">
          <bgColor theme="5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5" tint="0.79998168889431442"/>
        </patternFill>
      </fill>
    </dxf>
    <dxf>
      <numFmt numFmtId="180" formatCode="#,##0_ "/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alignment vertical="center" readingOrder="0"/>
    </dxf>
    <dxf>
      <numFmt numFmtId="14" formatCode="0.00%"/>
    </dxf>
    <dxf>
      <numFmt numFmtId="2" formatCode="0.00"/>
    </dxf>
    <dxf>
      <alignment horizontal="center" readingOrder="0"/>
    </dxf>
    <dxf>
      <numFmt numFmtId="2" formatCode="0.00"/>
    </dxf>
    <dxf>
      <numFmt numFmtId="181" formatCode="0.00_);[Red]\(0.00\)"/>
    </dxf>
    <dxf>
      <alignment horizontal="center" readingOrder="0"/>
    </dxf>
    <dxf>
      <alignment horizontal="right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numFmt numFmtId="4" formatCode="#,##0.0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alignment vertical="center" readingOrder="0"/>
    </dxf>
    <dxf>
      <numFmt numFmtId="14" formatCode="0.00%"/>
    </dxf>
    <dxf>
      <numFmt numFmtId="177" formatCode="&quot;¥&quot;#,##0_);\(&quot;¥&quot;#,##0\)"/>
    </dxf>
    <dxf>
      <numFmt numFmtId="177" formatCode="&quot;¥&quot;#,##0_);\(&quot;¥&quot;#,##0\)"/>
    </dxf>
    <dxf>
      <font>
        <b val="0"/>
      </font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rgb="FFFF0000"/>
      </font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ill>
        <patternFill patternType="solid">
          <bgColor rgb="FFFFC000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solid">
          <fgColor indexed="64"/>
          <bgColor theme="9"/>
        </patternFill>
      </fill>
    </dxf>
    <dxf>
      <fill>
        <patternFill>
          <bgColor theme="9" tint="0.59999389629810485"/>
        </patternFill>
      </fill>
    </dxf>
    <dxf>
      <font>
        <color rgb="FFFF0000"/>
      </font>
    </dxf>
    <dxf>
      <numFmt numFmtId="187" formatCode="#,##0.00_ "/>
    </dxf>
    <dxf>
      <fill>
        <patternFill>
          <bgColor theme="5" tint="0.39997558519241921"/>
        </patternFill>
      </fill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alignment horizontal="center" readingOrder="0"/>
    </dxf>
    <dxf>
      <alignment vertical="center" readingOrder="0"/>
    </dxf>
    <dxf>
      <fill>
        <patternFill>
          <bgColor theme="5" tint="0.79998168889431442"/>
        </patternFill>
      </fill>
    </dxf>
    <dxf>
      <font>
        <color rgb="FFC00000"/>
      </font>
    </dxf>
    <dxf>
      <alignment horizontal="center" readingOrder="0"/>
    </dxf>
    <dxf>
      <alignment vertic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horizontal="center" readingOrder="0"/>
    </dxf>
    <dxf>
      <alignment vertical="center" readingOrder="0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</dxf>
    <dxf>
      <alignment horizontal="center" readingOrder="0"/>
    </dxf>
    <dxf>
      <fill>
        <patternFill patternType="solid">
          <bgColor rgb="FFFFFF00"/>
        </patternFill>
      </fill>
    </dxf>
    <dxf>
      <alignment horizontal="left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numFmt numFmtId="182" formatCode="0.0%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5" tint="0.39997558519241921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alignment vertical="center" readingOrder="0"/>
    </dxf>
    <dxf>
      <numFmt numFmtId="14" formatCode="0.00%"/>
    </dxf>
    <dxf>
      <numFmt numFmtId="2" formatCode="0.00"/>
    </dxf>
    <dxf>
      <alignment horizontal="center" readingOrder="0"/>
    </dxf>
    <dxf>
      <numFmt numFmtId="2" formatCode="0.00"/>
    </dxf>
    <dxf>
      <numFmt numFmtId="181" formatCode="0.00_);[Red]\(0.00\)"/>
    </dxf>
    <dxf>
      <alignment horizontal="center" readingOrder="0"/>
    </dxf>
    <dxf>
      <alignment horizontal="right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numFmt numFmtId="4" formatCode="#,##0.0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alignment vertical="center" readingOrder="0"/>
    </dxf>
    <dxf>
      <numFmt numFmtId="14" formatCode="0.00%"/>
    </dxf>
    <dxf>
      <numFmt numFmtId="177" formatCode="&quot;¥&quot;#,##0_);\(&quot;¥&quot;#,##0\)"/>
    </dxf>
    <dxf>
      <numFmt numFmtId="177" formatCode="&quot;¥&quot;#,##0_);\(&quot;¥&quot;#,##0\)"/>
    </dxf>
    <dxf>
      <font>
        <b val="0"/>
      </font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rgb="FFFF0000"/>
      </font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ill>
        <patternFill patternType="solid">
          <bgColor rgb="FFFFC000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solid">
          <fgColor indexed="64"/>
          <bgColor theme="9"/>
        </patternFill>
      </fill>
    </dxf>
    <dxf>
      <fill>
        <patternFill>
          <bgColor theme="9" tint="0.59999389629810485"/>
        </patternFill>
      </fill>
    </dxf>
    <dxf>
      <font>
        <color rgb="FFFF0000"/>
      </font>
    </dxf>
    <dxf>
      <numFmt numFmtId="187" formatCode="#,##0.00_ "/>
    </dxf>
    <dxf>
      <fill>
        <patternFill>
          <bgColor theme="5" tint="0.39997558519241921"/>
        </patternFill>
      </fill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alignment horizontal="center" readingOrder="0"/>
    </dxf>
    <dxf>
      <alignment vertical="center" readingOrder="0"/>
    </dxf>
    <dxf>
      <fill>
        <patternFill>
          <bgColor theme="5" tint="0.79998168889431442"/>
        </patternFill>
      </fill>
    </dxf>
    <dxf>
      <font>
        <color rgb="FFC00000"/>
      </font>
    </dxf>
    <dxf>
      <alignment horizontal="center" readingOrder="0"/>
    </dxf>
    <dxf>
      <alignment vertic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horizontal="center" readingOrder="0"/>
    </dxf>
    <dxf>
      <alignment vertical="center" readingOrder="0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</dxf>
    <dxf>
      <alignment horizontal="center" readingOrder="0"/>
    </dxf>
    <dxf>
      <fill>
        <patternFill patternType="solid">
          <bgColor rgb="FFFFFF00"/>
        </patternFill>
      </fill>
    </dxf>
    <dxf>
      <alignment horizontal="left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numFmt numFmtId="182" formatCode="0.0%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5" tint="0.39997558519241921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alignment vertical="center" readingOrder="0"/>
    </dxf>
    <dxf>
      <numFmt numFmtId="14" formatCode="0.00%"/>
    </dxf>
    <dxf>
      <numFmt numFmtId="2" formatCode="0.00"/>
    </dxf>
    <dxf>
      <alignment horizontal="center" readingOrder="0"/>
    </dxf>
    <dxf>
      <numFmt numFmtId="2" formatCode="0.00"/>
    </dxf>
    <dxf>
      <numFmt numFmtId="181" formatCode="0.00_);[Red]\(0.00\)"/>
    </dxf>
    <dxf>
      <alignment horizontal="center" readingOrder="0"/>
    </dxf>
    <dxf>
      <alignment horizontal="right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numFmt numFmtId="4" formatCode="#,##0.0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alignment vertical="center" readingOrder="0"/>
    </dxf>
    <dxf>
      <numFmt numFmtId="14" formatCode="0.00%"/>
    </dxf>
    <dxf>
      <numFmt numFmtId="177" formatCode="&quot;¥&quot;#,##0_);\(&quot;¥&quot;#,##0\)"/>
    </dxf>
    <dxf>
      <numFmt numFmtId="177" formatCode="&quot;¥&quot;#,##0_);\(&quot;¥&quot;#,##0\)"/>
    </dxf>
    <dxf>
      <font>
        <b val="0"/>
      </font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rgb="FFFF0000"/>
      </font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ill>
        <patternFill patternType="solid">
          <bgColor rgb="FFFFC000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solid">
          <fgColor indexed="64"/>
          <bgColor theme="9"/>
        </patternFill>
      </fill>
    </dxf>
    <dxf>
      <fill>
        <patternFill>
          <bgColor theme="9" tint="0.59999389629810485"/>
        </patternFill>
      </fill>
    </dxf>
    <dxf>
      <font>
        <color rgb="FFFF0000"/>
      </font>
    </dxf>
    <dxf>
      <numFmt numFmtId="187" formatCode="#,##0.00_ "/>
    </dxf>
    <dxf>
      <fill>
        <patternFill>
          <bgColor theme="5" tint="0.39997558519241921"/>
        </patternFill>
      </fill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alignment horizontal="center" readingOrder="0"/>
    </dxf>
    <dxf>
      <alignment vertical="center" readingOrder="0"/>
    </dxf>
    <dxf>
      <fill>
        <patternFill>
          <bgColor theme="5" tint="0.79998168889431442"/>
        </patternFill>
      </fill>
    </dxf>
    <dxf>
      <font>
        <color rgb="FFC00000"/>
      </font>
    </dxf>
    <dxf>
      <alignment horizontal="center" readingOrder="0"/>
    </dxf>
    <dxf>
      <alignment vertic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horizontal="center" readingOrder="0"/>
    </dxf>
    <dxf>
      <alignment vertical="center" readingOrder="0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</dxf>
    <dxf>
      <alignment horizontal="center" readingOrder="0"/>
    </dxf>
    <dxf>
      <fill>
        <patternFill patternType="solid">
          <bgColor rgb="FFFFFF00"/>
        </patternFill>
      </fill>
    </dxf>
    <dxf>
      <alignment horizontal="left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numFmt numFmtId="182" formatCode="0.0%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5" tint="0.39997558519241921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alignment vertical="center" readingOrder="0"/>
    </dxf>
    <dxf>
      <numFmt numFmtId="14" formatCode="0.00%"/>
    </dxf>
    <dxf>
      <numFmt numFmtId="2" formatCode="0.00"/>
    </dxf>
    <dxf>
      <alignment horizontal="center" readingOrder="0"/>
    </dxf>
    <dxf>
      <numFmt numFmtId="2" formatCode="0.00"/>
    </dxf>
    <dxf>
      <numFmt numFmtId="181" formatCode="0.00_);[Red]\(0.00\)"/>
    </dxf>
    <dxf>
      <alignment horizontal="center" readingOrder="0"/>
    </dxf>
    <dxf>
      <alignment horizontal="right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numFmt numFmtId="4" formatCode="#,##0.0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alignment vertical="center" readingOrder="0"/>
    </dxf>
    <dxf>
      <numFmt numFmtId="14" formatCode="0.00%"/>
    </dxf>
    <dxf>
      <numFmt numFmtId="177" formatCode="&quot;¥&quot;#,##0_);\(&quot;¥&quot;#,##0\)"/>
    </dxf>
    <dxf>
      <numFmt numFmtId="177" formatCode="&quot;¥&quot;#,##0_);\(&quot;¥&quot;#,##0\)"/>
    </dxf>
    <dxf>
      <font>
        <b val="0"/>
      </font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rgb="FFFF0000"/>
      </font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ill>
        <patternFill patternType="solid">
          <bgColor rgb="FFFFC000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solid">
          <fgColor indexed="64"/>
          <bgColor theme="9"/>
        </patternFill>
      </fill>
    </dxf>
    <dxf>
      <fill>
        <patternFill>
          <bgColor theme="9" tint="0.59999389629810485"/>
        </patternFill>
      </fill>
    </dxf>
    <dxf>
      <font>
        <color rgb="FFFF0000"/>
      </font>
    </dxf>
    <dxf>
      <numFmt numFmtId="187" formatCode="#,##0.00_ "/>
    </dxf>
    <dxf>
      <fill>
        <patternFill>
          <bgColor theme="5" tint="0.39997558519241921"/>
        </patternFill>
      </fill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alignment horizontal="center" readingOrder="0"/>
    </dxf>
    <dxf>
      <alignment vertical="center" readingOrder="0"/>
    </dxf>
    <dxf>
      <fill>
        <patternFill>
          <bgColor theme="5" tint="0.79998168889431442"/>
        </patternFill>
      </fill>
    </dxf>
    <dxf>
      <font>
        <color rgb="FFC00000"/>
      </font>
    </dxf>
    <dxf>
      <alignment horizontal="center" readingOrder="0"/>
    </dxf>
    <dxf>
      <alignment vertic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horizontal="center" readingOrder="0"/>
    </dxf>
    <dxf>
      <alignment vertical="center" readingOrder="0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</dxf>
    <dxf>
      <alignment horizontal="center" readingOrder="0"/>
    </dxf>
    <dxf>
      <fill>
        <patternFill patternType="solid">
          <bgColor rgb="FFFFFF00"/>
        </patternFill>
      </fill>
    </dxf>
    <dxf>
      <alignment horizontal="left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80" formatCode="#,##0_ "/>
    </dxf>
    <dxf>
      <alignment horizontal="center" readingOrder="0"/>
    </dxf>
    <dxf>
      <alignment vertical="center" readingOrder="0"/>
    </dxf>
    <dxf>
      <numFmt numFmtId="180" formatCode="#,##0_ "/>
    </dxf>
    <dxf>
      <numFmt numFmtId="182" formatCode="0.0%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5" tint="0.39997558519241921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color rgb="FFFF0000"/>
      </font>
    </dxf>
    <dxf>
      <fill>
        <patternFill patternType="solid">
          <bgColor theme="5" tint="0.79998168889431442"/>
        </patternFill>
      </fill>
    </dxf>
    <dxf>
      <numFmt numFmtId="182" formatCode="0.0%"/>
    </dxf>
    <dxf>
      <fill>
        <patternFill patternType="solid">
          <bgColor theme="5" tint="0.39997558519241921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border>
        <bottom/>
      </border>
    </dxf>
    <dxf>
      <border>
        <top/>
      </border>
    </dxf>
    <dxf>
      <numFmt numFmtId="188" formatCode="#,##0_);\(#,##0\)"/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  <fill>
        <patternFill patternType="solid">
          <fgColor indexed="64"/>
          <bgColor theme="9" tint="0.79998168889431442"/>
        </patternFill>
      </fill>
    </dxf>
    <dxf>
      <numFmt numFmtId="186" formatCode="#,##0.00_);\(#,##0.00\)"/>
    </dxf>
    <dxf>
      <border>
        <bottom/>
      </border>
    </dxf>
    <dxf>
      <border>
        <top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numFmt numFmtId="180" formatCode="#,##0_ "/>
    </dxf>
    <dxf>
      <numFmt numFmtId="180" formatCode="#,##0_ 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auto="1"/>
      </font>
    </dxf>
    <dxf>
      <border>
        <bottom/>
      </border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border>
        <top/>
      </border>
    </dxf>
    <dxf>
      <numFmt numFmtId="187" formatCode="#,##0.00_ 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</dxf>
    <dxf>
      <font>
        <b/>
      </font>
    </dxf>
    <dxf>
      <alignment horizontal="left" readingOrder="0"/>
    </dxf>
    <dxf>
      <border>
        <top/>
        <bottom/>
      </border>
    </dxf>
    <dxf>
      <border>
        <left/>
        <top/>
        <bottom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font>
        <color rgb="FFFF0000"/>
      </font>
    </dxf>
    <dxf>
      <alignment horizontal="center" readingOrder="0"/>
    </dxf>
    <dxf>
      <alignment horizontal="center" readingOrder="0"/>
    </dxf>
    <dxf>
      <border>
        <left/>
      </border>
    </dxf>
    <dxf>
      <border>
        <left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</dxf>
    <dxf>
      <font>
        <b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border>
        <left/>
        <top/>
        <bottom/>
      </border>
    </dxf>
    <dxf>
      <numFmt numFmtId="177" formatCode="&quot;¥&quot;#,##0_);\(&quot;¥&quot;#,##0\)"/>
    </dxf>
    <dxf>
      <numFmt numFmtId="177" formatCode="&quot;¥&quot;#,##0_);\(&quot;¥&quot;#,##0\)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C0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0000"/>
      </font>
    </dxf>
    <dxf>
      <numFmt numFmtId="2" formatCode="0.00"/>
    </dxf>
    <dxf>
      <numFmt numFmtId="4" formatCode="#,##0.00"/>
    </dxf>
    <dxf>
      <alignment horizontal="right" readingOrder="0"/>
    </dxf>
    <dxf>
      <numFmt numFmtId="2" formatCode="0.00"/>
    </dxf>
    <dxf>
      <alignment horizontal="right" readingOrder="0"/>
    </dxf>
    <dxf>
      <font>
        <color rgb="FFFF0000"/>
      </font>
    </dxf>
    <dxf>
      <numFmt numFmtId="3" formatCode="#,##0"/>
    </dxf>
    <dxf>
      <numFmt numFmtId="14" formatCode="0.00%"/>
    </dxf>
    <dxf>
      <numFmt numFmtId="14" formatCode="0.00%"/>
    </dxf>
    <dxf>
      <font>
        <sz val="10"/>
      </font>
    </dxf>
    <dxf>
      <alignment horizontal="right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alignment horizontal="center" readingOrder="0"/>
    </dxf>
    <dxf>
      <numFmt numFmtId="180" formatCode="#,##0_ "/>
    </dxf>
    <dxf>
      <font>
        <color theme="6" tint="-0.249977111117893"/>
      </font>
    </dxf>
    <dxf>
      <font>
        <color theme="6" tint="-0.249977111117893"/>
      </font>
    </dxf>
    <dxf>
      <font>
        <color theme="6" tint="-0.249977111117893"/>
      </font>
    </dxf>
    <dxf>
      <font>
        <color theme="6" tint="-0.249977111117893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 patternType="solid">
          <bgColor rgb="FFFFFF00"/>
        </patternFill>
      </fill>
    </dxf>
    <dxf>
      <alignment horizontal="center" readingOrder="0"/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vertical="center" readingOrder="0"/>
    </dxf>
    <dxf>
      <alignment horizontal="center" readingOrder="0"/>
    </dxf>
    <dxf>
      <font>
        <color rgb="FFC00000"/>
      </font>
    </dxf>
    <dxf>
      <fill>
        <patternFill>
          <bgColor theme="5" tint="0.79998168889431442"/>
        </patternFill>
      </fill>
    </dxf>
    <dxf>
      <alignment vertical="center" readingOrder="0"/>
    </dxf>
    <dxf>
      <alignment horizontal="center" readingOrder="0"/>
    </dxf>
    <dxf>
      <font>
        <color rgb="FFFF0000"/>
      </font>
    </dxf>
    <dxf>
      <fill>
        <patternFill>
          <bgColor theme="5" tint="0.39997558519241921"/>
        </patternFill>
      </fill>
    </dxf>
    <dxf>
      <numFmt numFmtId="187" formatCode="#,##0.00_ "/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C000"/>
        </patternFill>
      </fill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4" formatCode="#,##0.0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81" formatCode="0.00_);[Red]\(0.00\)"/>
    </dxf>
    <dxf>
      <numFmt numFmtId="2" formatCode="0.00"/>
    </dxf>
    <dxf>
      <alignment horizontal="center" readingOrder="0"/>
    </dxf>
    <dxf>
      <numFmt numFmtId="2" formatCode="0.00"/>
    </dxf>
    <dxf>
      <numFmt numFmtId="14" formatCode="0.00%"/>
    </dxf>
    <dxf>
      <alignment vertical="center" readingOrder="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auto="1"/>
      </font>
    </dxf>
    <dxf>
      <border>
        <bottom/>
      </border>
    </dxf>
    <dxf>
      <border>
        <top/>
      </border>
    </dxf>
    <dxf>
      <numFmt numFmtId="180" formatCode="#,##0_ "/>
    </dxf>
    <dxf>
      <font>
        <color rgb="FFFF0000"/>
      </font>
    </dxf>
    <dxf>
      <font>
        <color rgb="FFFF0000"/>
      </font>
      <fill>
        <patternFill patternType="solid">
          <fgColor indexed="64"/>
          <bgColor theme="9" tint="0.79998168889431442"/>
        </patternFill>
      </fill>
    </dxf>
    <dxf>
      <numFmt numFmtId="186" formatCode="#,##0.00_);\(#,##0.00\)"/>
    </dxf>
    <dxf>
      <border>
        <bottom/>
      </border>
    </dxf>
    <dxf>
      <border>
        <top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numFmt numFmtId="180" formatCode="#,##0_ "/>
    </dxf>
    <dxf>
      <numFmt numFmtId="180" formatCode="#,##0_ "/>
    </dxf>
    <dxf>
      <alignment horizontal="center" readingOrder="0"/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auto="1"/>
      </font>
    </dxf>
    <dxf>
      <border>
        <bottom/>
      </border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border>
        <top/>
      </border>
    </dxf>
    <dxf>
      <numFmt numFmtId="187" formatCode="#,##0.00_ "/>
    </dxf>
    <dxf>
      <alignment horizontal="left" readingOrder="0"/>
    </dxf>
    <dxf>
      <font>
        <b/>
      </font>
    </dxf>
    <dxf>
      <font>
        <b/>
      </font>
    </dxf>
    <dxf>
      <alignment horizontal="left" readingOrder="0"/>
    </dxf>
    <dxf>
      <border>
        <top/>
        <bottom/>
      </border>
    </dxf>
    <dxf>
      <border>
        <left/>
        <top/>
        <bottom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font>
        <color rgb="FFFF0000"/>
      </font>
    </dxf>
    <dxf>
      <alignment horizontal="center" readingOrder="0"/>
    </dxf>
    <dxf>
      <alignment horizontal="center" readingOrder="0"/>
    </dxf>
    <dxf>
      <border>
        <left/>
      </border>
    </dxf>
    <dxf>
      <border>
        <left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</dxf>
    <dxf>
      <font>
        <b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border>
        <left/>
        <top/>
        <bottom/>
      </border>
    </dxf>
    <dxf>
      <numFmt numFmtId="177" formatCode="&quot;¥&quot;#,##0_);\(&quot;¥&quot;#,##0\)"/>
    </dxf>
    <dxf>
      <numFmt numFmtId="177" formatCode="&quot;¥&quot;#,##0_);\(&quot;¥&quot;#,##0\)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C0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0000"/>
      </font>
    </dxf>
    <dxf>
      <numFmt numFmtId="2" formatCode="0.00"/>
    </dxf>
    <dxf>
      <numFmt numFmtId="4" formatCode="#,##0.00"/>
    </dxf>
    <dxf>
      <alignment horizontal="right" readingOrder="0"/>
    </dxf>
    <dxf>
      <numFmt numFmtId="2" formatCode="0.00"/>
    </dxf>
    <dxf>
      <alignment horizontal="right" readingOrder="0"/>
    </dxf>
    <dxf>
      <font>
        <color rgb="FFFF0000"/>
      </font>
    </dxf>
    <dxf>
      <numFmt numFmtId="3" formatCode="#,##0"/>
    </dxf>
    <dxf>
      <numFmt numFmtId="14" formatCode="0.00%"/>
    </dxf>
    <dxf>
      <numFmt numFmtId="14" formatCode="0.00%"/>
    </dxf>
    <dxf>
      <font>
        <sz val="10"/>
      </font>
    </dxf>
    <dxf>
      <alignment horizontal="right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alignment horizontal="center" readingOrder="0"/>
    </dxf>
    <dxf>
      <numFmt numFmtId="180" formatCode="#,##0_ "/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indexed="64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 patternType="solid">
          <bgColor rgb="FFFFFF00"/>
        </patternFill>
      </fill>
    </dxf>
    <dxf>
      <alignment horizontal="center" readingOrder="0"/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vertical="center" readingOrder="0"/>
    </dxf>
    <dxf>
      <alignment horizontal="center" readingOrder="0"/>
    </dxf>
    <dxf>
      <font>
        <color rgb="FFC00000"/>
      </font>
    </dxf>
    <dxf>
      <fill>
        <patternFill>
          <bgColor theme="5" tint="0.79998168889431442"/>
        </patternFill>
      </fill>
    </dxf>
    <dxf>
      <alignment vertical="center" readingOrder="0"/>
    </dxf>
    <dxf>
      <alignment horizontal="center" readingOrder="0"/>
    </dxf>
    <dxf>
      <font>
        <color rgb="FFFF0000"/>
      </font>
    </dxf>
    <dxf>
      <fill>
        <patternFill>
          <bgColor theme="5" tint="0.39997558519241921"/>
        </patternFill>
      </fill>
    </dxf>
    <dxf>
      <numFmt numFmtId="187" formatCode="#,##0.00_ "/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C000"/>
        </patternFill>
      </fill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4" formatCode="#,##0.0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81" formatCode="0.00_);[Red]\(0.00\)"/>
    </dxf>
    <dxf>
      <numFmt numFmtId="2" formatCode="0.00"/>
    </dxf>
    <dxf>
      <alignment horizontal="center" readingOrder="0"/>
    </dxf>
    <dxf>
      <numFmt numFmtId="2" formatCode="0.00"/>
    </dxf>
    <dxf>
      <numFmt numFmtId="14" formatCode="0.00%"/>
    </dxf>
    <dxf>
      <alignment vertical="center" readingOrder="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border>
        <top/>
      </border>
    </dxf>
    <dxf>
      <border>
        <bottom/>
      </border>
    </dxf>
    <dxf>
      <numFmt numFmtId="180" formatCode="#,##0_ "/>
    </dxf>
    <dxf>
      <font>
        <color auto="1"/>
      </font>
    </dxf>
    <dxf>
      <font>
        <color rgb="FFFF0000"/>
      </font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numFmt numFmtId="180" formatCode="#,##0_ "/>
    </dxf>
    <dxf>
      <numFmt numFmtId="180" formatCode="#,##0_ "/>
    </dxf>
    <dxf>
      <font>
        <color theme="0"/>
      </font>
    </dxf>
    <dxf>
      <fill>
        <patternFill>
          <bgColor theme="9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border>
        <top/>
      </border>
    </dxf>
    <dxf>
      <border>
        <bottom/>
      </border>
    </dxf>
    <dxf>
      <font>
        <color rgb="FFFF0000"/>
      </font>
      <fill>
        <patternFill patternType="solid">
          <fgColor indexed="64"/>
          <bgColor theme="7" tint="0.79998168889431442"/>
        </patternFill>
      </fill>
    </dxf>
    <dxf>
      <numFmt numFmtId="186" formatCode="#,##0.00_);\(#,##0.00\)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color rgb="FFFF0000"/>
      </font>
    </dxf>
    <dxf>
      <fill>
        <patternFill>
          <bgColor theme="7" tint="0.79998168889431442"/>
        </patternFill>
      </fill>
    </dxf>
    <dxf>
      <font>
        <color rgb="FFFF0000"/>
      </font>
    </dxf>
    <dxf>
      <fill>
        <patternFill>
          <bgColor theme="7" tint="0.59999389629810485"/>
        </patternFill>
      </fill>
    </dxf>
    <dxf>
      <fill>
        <patternFill>
          <bgColor theme="7" tint="0.79998168889431442"/>
        </patternFill>
      </fill>
    </dxf>
    <dxf>
      <border>
        <right style="medium">
          <color rgb="FF7030A0"/>
        </right>
      </border>
    </dxf>
    <dxf>
      <border>
        <top/>
      </border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bgColor rgb="FFFFC000"/>
        </patternFill>
      </fill>
    </dxf>
    <dxf>
      <numFmt numFmtId="187" formatCode="#,##0.00_ "/>
    </dxf>
    <dxf>
      <border>
        <bottom/>
      </border>
    </dxf>
    <dxf>
      <border>
        <top/>
      </border>
    </dxf>
    <dxf>
      <border>
        <right/>
        <top/>
        <bottom/>
      </border>
    </dxf>
    <dxf>
      <border>
        <top/>
        <bottom/>
      </border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numFmt numFmtId="185" formatCode="0.00_ "/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right/>
        <top/>
      </border>
    </dxf>
    <dxf>
      <border>
        <right/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font>
        <color rgb="FFFF0000"/>
      </font>
    </dxf>
    <dxf>
      <fill>
        <patternFill patternType="solid">
          <bgColor theme="9"/>
        </patternFill>
      </fill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81" formatCode="0.00_);[Red]\(0.00\)"/>
    </dxf>
    <dxf>
      <numFmt numFmtId="3" formatCode="#,##0"/>
    </dxf>
    <dxf>
      <numFmt numFmtId="181" formatCode="0.00_);[Red]\(0.00\)"/>
    </dxf>
    <dxf>
      <numFmt numFmtId="14" formatCode="0.00%"/>
    </dxf>
    <dxf>
      <numFmt numFmtId="14" formatCode="0.00%"/>
    </dxf>
    <dxf>
      <font>
        <sz val="10"/>
      </font>
    </dxf>
    <dxf>
      <alignment horizontal="right" readingOrder="0"/>
    </dxf>
    <dxf>
      <alignment horizontal="right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fill>
        <patternFill patternType="solid">
          <bgColor theme="9"/>
        </patternFill>
      </fill>
    </dxf>
    <dxf>
      <fill>
        <patternFill>
          <bgColor rgb="FFFFC000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border>
        <bottom/>
      </border>
    </dxf>
    <dxf>
      <border>
        <bottom/>
      </border>
    </dxf>
    <dxf>
      <border>
        <right/>
        <bottom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  <top/>
      </border>
    </dxf>
    <dxf>
      <border>
        <top/>
      </border>
    </dxf>
    <dxf>
      <alignment vertical="center" readingOrder="0"/>
    </dxf>
    <dxf>
      <alignment horizontal="center" readingOrder="0"/>
    </dxf>
    <dxf>
      <numFmt numFmtId="187" formatCode="#,##0.00_ "/>
    </dxf>
    <dxf>
      <alignment vertical="center" readingOrder="0"/>
    </dxf>
    <dxf>
      <alignment horizontal="center" readingOrder="0"/>
    </dxf>
    <dxf>
      <numFmt numFmtId="187" formatCode="#,##0.00_ "/>
    </dxf>
    <dxf>
      <border>
        <right/>
        <bottom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  <top/>
      </border>
    </dxf>
    <dxf>
      <border>
        <top/>
      </border>
    </dxf>
    <dxf>
      <alignment vertical="center" readingOrder="0"/>
    </dxf>
    <dxf>
      <alignment horizontal="center" readingOrder="0"/>
    </dxf>
    <dxf>
      <numFmt numFmtId="14" formatCode="0.00%"/>
    </dxf>
    <dxf>
      <numFmt numFmtId="180" formatCode="#,##0_ "/>
    </dxf>
    <dxf>
      <alignment vertical="center" readingOrder="0"/>
    </dxf>
    <dxf>
      <alignment horizontal="center" readingOrder="0"/>
    </dxf>
    <dxf>
      <border>
        <bottom/>
      </border>
    </dxf>
    <dxf>
      <border>
        <right/>
        <bottom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  <top/>
      </border>
    </dxf>
    <dxf>
      <border>
        <top/>
      </border>
    </dxf>
    <dxf>
      <alignment vertical="center" readingOrder="0"/>
    </dxf>
    <dxf>
      <alignment horizontal="center" readingOrder="0"/>
    </dxf>
    <dxf>
      <numFmt numFmtId="180" formatCode="#,##0_ "/>
    </dxf>
    <dxf>
      <numFmt numFmtId="180" formatCode="#,##0_ 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border>
        <right/>
        <top/>
        <bottom/>
      </border>
    </dxf>
    <dxf>
      <border>
        <top/>
        <bottom/>
      </border>
    </dxf>
    <dxf>
      <border>
        <top/>
      </border>
    </dxf>
    <dxf>
      <border>
        <top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  <bottom/>
      </border>
    </dxf>
    <dxf>
      <border>
        <right/>
        <bottom/>
      </border>
    </dxf>
    <dxf>
      <border>
        <left/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left/>
        <bottom/>
      </border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border>
        <lef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76" formatCode="&quot;¥&quot;#,##0_);[Red]\(&quot;¥&quot;#,##0\)"/>
    </dxf>
    <dxf>
      <numFmt numFmtId="176" formatCode="&quot;¥&quot;#,##0_);[Red]\(&quot;¥&quot;#,##0\)"/>
    </dxf>
    <dxf>
      <numFmt numFmtId="184" formatCode="0_);[Red]\(0\)"/>
    </dxf>
    <dxf>
      <numFmt numFmtId="184" formatCode="0_);[Red]\(0\)"/>
    </dxf>
    <dxf>
      <alignment vertical="center" readingOrder="0"/>
    </dxf>
    <dxf>
      <alignment horizontal="center" readingOrder="0"/>
    </dxf>
    <dxf>
      <numFmt numFmtId="14" formatCode="0.00%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  <alignment horizontal="center" readingOrder="0"/>
    </dxf>
    <dxf>
      <font>
        <b/>
      </font>
      <alignment horizontal="center" readingOrder="0"/>
    </dxf>
    <dxf>
      <font>
        <b/>
      </font>
      <alignment horizontal="center" readingOrder="0"/>
    </dxf>
    <dxf>
      <fill>
        <patternFill patternType="none">
          <bgColor auto="1"/>
        </patternFill>
      </fill>
    </dxf>
    <dxf>
      <alignment horizontal="center" readingOrder="0"/>
    </dxf>
    <dxf>
      <font>
        <sz val="1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name val="微软雅黑"/>
        <scheme val="none"/>
      </font>
    </dxf>
    <dxf>
      <fill>
        <patternFill>
          <bgColor theme="9" tint="0.59999389629810485"/>
        </patternFill>
      </fill>
    </dxf>
    <dxf>
      <font>
        <color rgb="FFFF0000"/>
      </font>
    </dxf>
    <dxf>
      <fill>
        <patternFill patternType="solid">
          <bgColor theme="9"/>
        </patternFill>
      </fill>
    </dxf>
    <dxf>
      <alignment horizontal="center" readingOrder="0"/>
    </dxf>
    <dxf>
      <alignment vertical="center" readingOrder="0"/>
    </dxf>
    <dxf>
      <border>
        <top/>
      </border>
    </dxf>
    <dxf>
      <numFmt numFmtId="189" formatCode="#,##0.00_);[Red]\(#,##0.00\)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/>
      </border>
    </dxf>
    <dxf>
      <border>
        <top/>
      </border>
    </dxf>
    <dxf>
      <alignment vertical="center" readingOrder="0"/>
    </dxf>
    <dxf>
      <alignment horizontal="center" readingOrder="0"/>
    </dxf>
    <dxf>
      <numFmt numFmtId="180" formatCode="#,##0_ "/>
    </dxf>
    <dxf>
      <font>
        <color auto="1"/>
      </font>
    </dxf>
    <dxf>
      <font>
        <color auto="1"/>
      </font>
    </dxf>
    <dxf>
      <font>
        <color rgb="FFFF0000"/>
      </font>
    </dxf>
    <dxf>
      <fill>
        <patternFill>
          <bgColor rgb="FFFFFF00"/>
        </patternFill>
      </fill>
    </dxf>
    <dxf>
      <numFmt numFmtId="187" formatCode="#,##0.00_ "/>
    </dxf>
    <dxf>
      <border>
        <bottom/>
      </border>
    </dxf>
    <dxf>
      <border>
        <top/>
      </border>
    </dxf>
    <dxf>
      <font>
        <color theme="0"/>
      </font>
      <numFmt numFmtId="181" formatCode="0.00_);[Red]\(0.00\)"/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>
          <bgColor theme="7" tint="0.79998168889431442"/>
        </patternFill>
      </fill>
    </dxf>
    <dxf>
      <font>
        <color theme="0"/>
      </font>
    </dxf>
    <dxf>
      <fill>
        <patternFill>
          <bgColor theme="9"/>
        </patternFill>
      </fill>
    </dxf>
    <dxf>
      <font>
        <color rgb="FFFF0000"/>
      </font>
    </dxf>
    <dxf>
      <fill>
        <patternFill>
          <bgColor theme="9" tint="0.39997558519241921"/>
        </patternFill>
      </fill>
    </dxf>
    <dxf>
      <font>
        <color theme="7"/>
      </font>
    </dxf>
    <dxf>
      <fill>
        <patternFill>
          <bgColor theme="7" tint="0.59999389629810485"/>
        </patternFill>
      </fill>
    </dxf>
    <dxf>
      <font>
        <color theme="0"/>
      </font>
    </dxf>
    <dxf>
      <fill>
        <patternFill>
          <bgColor theme="9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7"/>
      </font>
    </dxf>
    <dxf>
      <font>
        <color rgb="FFFF0000"/>
      </font>
    </dxf>
    <dxf>
      <fill>
        <patternFill>
          <bgColor theme="7" tint="0.59999389629810485"/>
        </patternFill>
      </fill>
    </dxf>
    <dxf>
      <font>
        <color rgb="FFFFFF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bottom/>
      </border>
    </dxf>
    <dxf>
      <font>
        <color theme="0"/>
      </font>
    </dxf>
    <dxf>
      <border>
        <top/>
      </border>
    </dxf>
    <dxf>
      <font>
        <color rgb="FFFF0000"/>
      </font>
    </dxf>
    <dxf>
      <fill>
        <patternFill patternType="solid">
          <bgColor theme="9" tint="0.59999389629810485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border>
        <right/>
      </border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border>
        <right/>
        <top/>
        <bottom/>
      </border>
    </dxf>
    <dxf>
      <border>
        <top/>
        <bottom/>
      </border>
    </dxf>
    <dxf>
      <font>
        <color theme="0"/>
      </font>
    </dxf>
    <dxf>
      <font>
        <color theme="0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rgb="FFFF0000"/>
      </font>
    </dxf>
    <dxf>
      <font>
        <color theme="4"/>
      </font>
    </dxf>
    <dxf>
      <font>
        <color theme="5" tint="0.79998168889431442"/>
      </font>
    </dxf>
    <dxf>
      <fill>
        <patternFill patternType="none">
          <bgColor auto="1"/>
        </patternFill>
      </fill>
    </dxf>
    <dxf>
      <border>
        <top/>
      </border>
    </dxf>
    <dxf>
      <border>
        <top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  <bottom/>
      </border>
    </dxf>
    <dxf>
      <border>
        <right/>
        <bottom/>
      </border>
    </dxf>
    <dxf>
      <border>
        <top/>
      </border>
    </dxf>
    <dxf>
      <border>
        <left/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right/>
        <top/>
      </border>
    </dxf>
    <dxf>
      <border>
        <right/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left/>
        <bottom/>
      </border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1" tint="0.34998626667073579"/>
        </patternFill>
      </fill>
    </dxf>
    <dxf>
      <numFmt numFmtId="182" formatCode="0.0%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80" formatCode="#,##0_ "/>
    </dxf>
    <dxf>
      <border>
        <lef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85" formatCode="0.00_ "/>
    </dxf>
    <dxf>
      <numFmt numFmtId="176" formatCode="&quot;¥&quot;#,##0_);[Red]\(&quot;¥&quot;#,##0\)"/>
    </dxf>
    <dxf>
      <numFmt numFmtId="176" formatCode="&quot;¥&quot;#,##0_);[Red]\(&quot;¥&quot;#,##0\)"/>
    </dxf>
    <dxf>
      <numFmt numFmtId="184" formatCode="0_);[Red]\(0\)"/>
    </dxf>
    <dxf>
      <numFmt numFmtId="184" formatCode="0_);[Red]\(0\)"/>
    </dxf>
    <dxf>
      <alignment vertical="center" readingOrder="0"/>
    </dxf>
    <dxf>
      <alignment horizontal="center" readingOrder="0"/>
    </dxf>
    <dxf>
      <numFmt numFmtId="14" formatCode="0.00%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  <alignment horizontal="center" readingOrder="0"/>
    </dxf>
    <dxf>
      <font>
        <b/>
      </font>
      <alignment horizontal="center" readingOrder="0"/>
    </dxf>
    <dxf>
      <numFmt numFmtId="183" formatCode="_ * #,##0_ ;_ * \-#,##0_ ;_ * &quot;-&quot;??_ ;_ @_ "/>
    </dxf>
    <dxf>
      <numFmt numFmtId="183" formatCode="_ * #,##0_ ;_ * \-#,##0_ ;_ * &quot;-&quot;??_ ;_ @_ "/>
    </dxf>
    <dxf>
      <font>
        <b/>
      </font>
      <alignment horizontal="center" readingOrder="0"/>
    </dxf>
    <dxf>
      <alignment horizontal="center" readingOrder="0"/>
    </dxf>
    <dxf>
      <numFmt numFmtId="181" formatCode="0.00_);[Red]\(0.00\)"/>
    </dxf>
    <dxf>
      <alignment horizontal="center" readingOrder="0"/>
    </dxf>
    <dxf>
      <numFmt numFmtId="3" formatCode="#,##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fill>
        <patternFill patternType="none">
          <bgColor auto="1"/>
        </patternFill>
      </fill>
    </dxf>
    <dxf>
      <alignment horizontal="center" readingOrder="0"/>
    </dxf>
    <dxf>
      <numFmt numFmtId="14" formatCode="0.00%"/>
    </dxf>
    <dxf>
      <numFmt numFmtId="14" formatCode="0.00%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alignment horizontal="center" readingOrder="0"/>
    </dxf>
    <dxf>
      <alignment horizontal="center" readingOrder="0"/>
    </dxf>
    <dxf>
      <numFmt numFmtId="2" formatCode="0.00"/>
    </dxf>
    <dxf>
      <numFmt numFmtId="181" formatCode="0.00_);[Red]\(0.00\)"/>
    </dxf>
    <dxf>
      <numFmt numFmtId="2" formatCode="0.00"/>
    </dxf>
    <dxf>
      <alignment horizontal="center" readingOrder="0"/>
    </dxf>
    <dxf>
      <font>
        <sz val="10"/>
      </font>
    </dxf>
    <dxf>
      <alignment vertical="center" readingOrder="0"/>
    </dxf>
    <dxf>
      <alignment horizontal="center" readingOrder="0"/>
    </dxf>
    <dxf>
      <font>
        <color auto="1"/>
      </font>
    </dxf>
    <dxf>
      <font>
        <color rgb="FFFF0000"/>
      </font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name val="微软雅黑"/>
        <scheme val="none"/>
      </font>
    </dxf>
    <dxf>
      <numFmt numFmtId="181" formatCode="0.00_);[Red]\(0.00\)"/>
    </dxf>
    <dxf>
      <numFmt numFmtId="181" formatCode="0.00_);[Red]\(0.00\)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82" formatCode="0.0%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 patternType="solid">
          <bgColor rgb="FFFFFF00"/>
        </patternFill>
      </fill>
    </dxf>
    <dxf>
      <alignment horizontal="center" readingOrder="0"/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vertical="center" readingOrder="0"/>
    </dxf>
    <dxf>
      <alignment horizontal="center" readingOrder="0"/>
    </dxf>
    <dxf>
      <font>
        <color rgb="FFC00000"/>
      </font>
    </dxf>
    <dxf>
      <fill>
        <patternFill>
          <bgColor theme="5" tint="0.79998168889431442"/>
        </patternFill>
      </fill>
    </dxf>
    <dxf>
      <alignment vertical="center" readingOrder="0"/>
    </dxf>
    <dxf>
      <alignment horizontal="center" readingOrder="0"/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ill>
        <patternFill>
          <bgColor theme="5" tint="0.39997558519241921"/>
        </patternFill>
      </fill>
    </dxf>
    <dxf>
      <numFmt numFmtId="187" formatCode="#,##0.00_ "/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C000"/>
        </patternFill>
      </fill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4" formatCode="#,##0.0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81" formatCode="0.00_);[Red]\(0.00\)"/>
    </dxf>
    <dxf>
      <numFmt numFmtId="2" formatCode="0.00"/>
    </dxf>
    <dxf>
      <alignment horizontal="center" readingOrder="0"/>
    </dxf>
    <dxf>
      <numFmt numFmtId="2" formatCode="0.00"/>
    </dxf>
    <dxf>
      <numFmt numFmtId="14" formatCode="0.00%"/>
    </dxf>
    <dxf>
      <alignment vertical="center" readingOrder="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82" formatCode="0.0%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fill>
        <patternFill patternType="solid">
          <bgColor rgb="FFFFFF00"/>
        </patternFill>
      </fill>
    </dxf>
    <dxf>
      <alignment horizontal="center" readingOrder="0"/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vertical="center" readingOrder="0"/>
    </dxf>
    <dxf>
      <alignment vertical="center" readingOrder="0"/>
    </dxf>
    <dxf>
      <alignment horizontal="center" readingOrder="0"/>
    </dxf>
    <dxf>
      <font>
        <color rgb="FFC00000"/>
      </font>
    </dxf>
    <dxf>
      <fill>
        <patternFill>
          <bgColor theme="5" tint="0.79998168889431442"/>
        </patternFill>
      </fill>
    </dxf>
    <dxf>
      <alignment vertical="center" readingOrder="0"/>
    </dxf>
    <dxf>
      <alignment horizontal="center" readingOrder="0"/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ill>
        <patternFill>
          <bgColor theme="5" tint="0.39997558519241921"/>
        </patternFill>
      </fill>
    </dxf>
    <dxf>
      <numFmt numFmtId="187" formatCode="#,##0.00_ "/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C000"/>
        </patternFill>
      </fill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4" formatCode="#,##0.0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81" formatCode="0.00_);[Red]\(0.00\)"/>
    </dxf>
    <dxf>
      <numFmt numFmtId="2" formatCode="0.00"/>
    </dxf>
    <dxf>
      <alignment horizontal="center" readingOrder="0"/>
    </dxf>
    <dxf>
      <numFmt numFmtId="2" formatCode="0.00"/>
    </dxf>
    <dxf>
      <numFmt numFmtId="14" formatCode="0.00%"/>
    </dxf>
    <dxf>
      <alignment vertical="center" readingOrder="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fill>
        <patternFill>
          <bgColor theme="5" tint="0.39997558519241921"/>
        </patternFill>
      </fill>
    </dxf>
    <dxf>
      <numFmt numFmtId="182" formatCode="0.0%"/>
    </dxf>
    <dxf>
      <fill>
        <patternFill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font>
        <color rgb="FFFF0000"/>
      </font>
    </dxf>
    <dxf>
      <fill>
        <patternFill patternType="solid">
          <bgColor theme="5" tint="0.39997558519241921"/>
        </patternFill>
      </fill>
    </dxf>
    <dxf>
      <alignment vertical="center" readingOrder="0"/>
    </dxf>
    <dxf>
      <alignment horizontal="center" readingOrder="0"/>
    </dxf>
    <dxf>
      <fill>
        <patternFill>
          <bgColor theme="9" tint="0.39997558519241921"/>
        </patternFill>
      </fill>
    </dxf>
    <dxf>
      <font>
        <color rgb="FFFF0000"/>
      </font>
      <fill>
        <patternFill>
          <bgColor indexed="64"/>
        </patternFill>
      </fill>
    </dxf>
    <dxf>
      <fill>
        <patternFill patternType="solid">
          <bgColor rgb="FFC00000"/>
        </patternFill>
      </fill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horizontal="center" readingOrder="0"/>
    </dxf>
    <dxf>
      <fill>
        <patternFill patternType="solid">
          <bgColor theme="5"/>
        </patternFill>
      </fill>
    </dxf>
    <dxf>
      <numFmt numFmtId="180" formatCode="#,##0_ "/>
    </dxf>
    <dxf>
      <fill>
        <patternFill>
          <bgColor theme="9" tint="0.39997558519241921"/>
        </patternFill>
      </fill>
    </dxf>
    <dxf>
      <font>
        <color rgb="FFFF0000"/>
      </font>
    </dxf>
    <dxf>
      <fill>
        <patternFill patternType="solid">
          <bgColor theme="5" tint="0.59999389629810485"/>
        </patternFill>
      </fill>
    </dxf>
    <dxf>
      <alignment vertical="center" readingOrder="0"/>
    </dxf>
    <dxf>
      <alignment horizontal="center" readingOrder="0"/>
    </dxf>
    <dxf>
      <numFmt numFmtId="186" formatCode="#,##0.00_);\(#,##0.00\)"/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color rgb="FFC00000"/>
      </font>
    </dxf>
    <dxf>
      <fill>
        <patternFill>
          <bgColor theme="5" tint="0.79998168889431442"/>
        </patternFill>
      </fill>
    </dxf>
    <dxf>
      <alignment vertical="center" readingOrder="0"/>
    </dxf>
    <dxf>
      <alignment horizontal="center" readingOrder="0"/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ill>
        <patternFill>
          <bgColor theme="5" tint="0.39997558519241921"/>
        </patternFill>
      </fill>
    </dxf>
    <dxf>
      <numFmt numFmtId="187" formatCode="#,##0.00_ "/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C000"/>
        </patternFill>
      </fill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4" formatCode="#,##0.0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81" formatCode="0.00_);[Red]\(0.00\)"/>
    </dxf>
    <dxf>
      <numFmt numFmtId="2" formatCode="0.00"/>
    </dxf>
    <dxf>
      <alignment horizontal="center" readingOrder="0"/>
    </dxf>
    <dxf>
      <numFmt numFmtId="2" formatCode="0.00"/>
    </dxf>
    <dxf>
      <numFmt numFmtId="14" formatCode="0.00%"/>
    </dxf>
    <dxf>
      <alignment vertical="center" readingOrder="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medium">
          <color theme="4" tint="-0.249977111117893"/>
        </top>
      </border>
    </dxf>
    <dxf>
      <font>
        <color theme="1"/>
      </font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fill>
        <patternFill patternType="solid">
          <fgColor theme="4" tint="0.79995117038483843"/>
          <bgColor theme="8" tint="0.59996337778862885"/>
        </patternFill>
      </fill>
      <border>
        <left/>
        <right/>
        <top/>
        <bottom/>
      </border>
    </dxf>
    <dxf>
      <fill>
        <patternFill patternType="solid">
          <fgColor theme="4" tint="0.79995117038483843"/>
          <bgColor theme="8" tint="0.59996337778862885"/>
        </patternFill>
      </fill>
      <border>
        <left/>
        <right/>
        <top/>
        <bottom/>
      </border>
    </dxf>
    <dxf>
      <font>
        <b/>
        <color theme="1"/>
      </font>
    </dxf>
    <dxf>
      <font>
        <b/>
        <color theme="1"/>
      </font>
      <fill>
        <patternFill patternType="solid">
          <fgColor theme="4" tint="0.79995117038483843"/>
          <bgColor theme="8" tint="0.59996337778862885"/>
        </patternFill>
      </fill>
    </dxf>
    <dxf>
      <font>
        <b/>
        <color theme="1"/>
      </font>
      <fill>
        <patternFill>
          <bgColor theme="8" tint="0.59996337778862885"/>
        </patternFill>
      </fill>
    </dxf>
    <dxf>
      <font>
        <b/>
        <color theme="1"/>
      </font>
      <fill>
        <patternFill patternType="solid">
          <fgColor theme="4" tint="0.59999389629810485"/>
          <bgColor theme="8" tint="0.59996337778862885"/>
        </patternFill>
      </fill>
    </dxf>
    <dxf>
      <font>
        <b/>
        <color theme="1"/>
      </font>
      <fill>
        <patternFill>
          <bgColor theme="8" tint="0.59996337778862885"/>
        </patternFill>
      </fill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  <border>
        <top style="medium">
          <color theme="4" tint="-0.249977111117893"/>
        </top>
      </border>
    </dxf>
    <dxf>
      <font>
        <color theme="1"/>
      </font>
      <border>
        <left style="medium">
          <color theme="8" tint="-0.499984740745262"/>
        </left>
        <right style="medium">
          <color theme="8" tint="-0.499984740745262"/>
        </right>
        <top style="medium">
          <color theme="8" tint="-0.499984740745262"/>
        </top>
        <bottom style="medium">
          <color theme="8" tint="-0.499984740745262"/>
        </bottom>
        <vertical style="hair">
          <color theme="8" tint="0.39994506668294322"/>
        </vertical>
        <horizontal style="hair">
          <color theme="8" tint="0.39994506668294322"/>
        </horizontal>
      </border>
    </dxf>
    <dxf>
      <fill>
        <patternFill patternType="solid">
          <fgColor theme="9" tint="0.79998168889431442"/>
          <bgColor theme="9" tint="0.79998168889431442"/>
        </patternFill>
      </fill>
      <border>
        <left/>
        <right/>
        <top/>
        <bottom/>
      </border>
    </dxf>
    <dxf>
      <fill>
        <patternFill patternType="solid">
          <fgColor theme="9" tint="0.79998168889431442"/>
          <bgColor theme="9" tint="0.79998168889431442"/>
        </patternFill>
      </fill>
      <border>
        <left/>
        <right/>
        <top/>
        <bottom/>
      </border>
    </dxf>
    <dxf>
      <font>
        <b/>
        <color theme="1"/>
      </font>
      <fill>
        <patternFill patternType="none">
          <bgColor auto="1"/>
        </patternFill>
      </fill>
    </dxf>
    <dxf>
      <font>
        <b/>
        <color theme="1"/>
      </font>
      <fill>
        <patternFill patternType="solid">
          <fgColor theme="9" tint="0.79992065187536243"/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color theme="1"/>
      </font>
      <fill>
        <patternFill>
          <bgColor theme="9" tint="0.79998168889431442"/>
        </patternFill>
      </fill>
    </dxf>
    <dxf>
      <font>
        <b/>
        <color theme="1"/>
      </font>
      <fill>
        <patternFill patternType="solid">
          <fgColor theme="9" tint="0.59999389629810485"/>
          <bgColor theme="9" tint="0.59999389629810485"/>
        </patternFill>
      </fill>
    </dxf>
    <dxf>
      <font>
        <b/>
        <color theme="1"/>
      </font>
      <border>
        <left style="medium">
          <color theme="9" tint="0.59999389629810485"/>
        </left>
        <right style="medium">
          <color theme="9" tint="0.59999389629810485"/>
        </right>
        <top style="medium">
          <color theme="9" tint="0.59999389629810485"/>
        </top>
        <bottom style="medium">
          <color theme="9" tint="0.59999389629810485"/>
        </bottom>
      </border>
    </dxf>
    <dxf>
      <border>
        <left style="thin">
          <color theme="9" tint="0.39997558519241921"/>
        </left>
        <right style="thin">
          <color theme="9" tint="0.39997558519241921"/>
        </right>
      </border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  <border>
        <top style="thin">
          <color theme="9" tint="0.39997558519241921"/>
        </top>
        <bottom style="thin">
          <color theme="9" tint="0.39997558519241921"/>
        </bottom>
        <horizontal style="thin">
          <color theme="9" tint="0.39997558519241921"/>
        </horizontal>
      </border>
    </dxf>
    <dxf>
      <font>
        <b/>
        <color theme="1"/>
      </font>
      <border>
        <top style="thin">
          <color theme="9" tint="-0.249977111117893"/>
        </top>
        <bottom style="medium">
          <color theme="9" tint="-0.249977111117893"/>
        </bottom>
      </border>
    </dxf>
    <dxf>
      <font>
        <b/>
        <color theme="0"/>
      </font>
      <fill>
        <patternFill patternType="solid">
          <fgColor theme="9"/>
          <bgColor theme="9"/>
        </patternFill>
      </fill>
      <border>
        <top style="medium">
          <color theme="9" tint="-0.249977111117893"/>
        </top>
      </border>
    </dxf>
    <dxf>
      <font>
        <color theme="1" tint="0.24994659260841701"/>
      </font>
      <border>
        <left style="medium">
          <color theme="9" tint="-0.24994659260841701"/>
        </left>
        <right style="medium">
          <color theme="9" tint="-0.24994659260841701"/>
        </right>
        <top style="medium">
          <color theme="9" tint="-0.24994659260841701"/>
        </top>
        <bottom style="medium">
          <color theme="9" tint="-0.24994659260841701"/>
        </bottom>
        <vertical style="thin">
          <color theme="9" tint="0.79998168889431442"/>
        </vertical>
        <horizontal style="thin">
          <color theme="9" tint="0.79998168889431442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b/>
        <color theme="1"/>
      </font>
      <fill>
        <patternFill>
          <bgColor theme="7" tint="0.79998168889431442"/>
        </patternFill>
      </fill>
    </dxf>
    <dxf>
      <font>
        <b/>
        <color theme="1"/>
      </font>
      <fill>
        <patternFill patternType="solid">
          <fgColor theme="7" tint="0.59999389629810485"/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color theme="1"/>
      </font>
      <border>
        <left style="medium">
          <color theme="7" tint="0.59999389629810485"/>
        </left>
        <right style="medium">
          <color theme="7" tint="0.59999389629810485"/>
        </right>
        <top style="medium">
          <color theme="7" tint="0.59999389629810485"/>
        </top>
        <bottom style="medium">
          <color theme="7" tint="0.59999389629810485"/>
        </bottom>
      </border>
    </dxf>
    <dxf>
      <fill>
        <patternFill patternType="none">
          <bgColor auto="1"/>
        </patternFill>
      </fill>
      <border>
        <left style="thin">
          <color theme="7" tint="0.39997558519241921"/>
        </left>
        <right style="thin">
          <color theme="7" tint="0.39997558519241921"/>
        </right>
      </border>
    </dxf>
    <dxf>
      <border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  <dxf>
      <font>
        <b/>
        <color theme="1"/>
      </font>
      <fill>
        <patternFill patternType="none">
          <bgColor auto="1"/>
        </patternFill>
      </fill>
      <border>
        <right style="medium">
          <color rgb="FF7030A0"/>
        </right>
        <top style="thin">
          <color rgb="FF7030A0"/>
        </top>
        <bottom style="medium">
          <color rgb="FF7030A0"/>
        </bottom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top style="medium">
          <color theme="7" tint="-0.249977111117893"/>
        </top>
      </border>
    </dxf>
    <dxf>
      <font>
        <color theme="1"/>
      </font>
      <border>
        <left style="medium">
          <color rgb="FF7030A0"/>
        </left>
        <right style="medium">
          <color rgb="FF7030A0"/>
        </right>
        <top style="medium">
          <color rgb="FF7030A0"/>
        </top>
        <bottom style="medium">
          <color rgb="FF7030A0"/>
        </bottom>
        <vertical style="thin">
          <color theme="7" tint="0.79998168889431442"/>
        </vertical>
        <horizontal style="thin">
          <color theme="7" tint="0.79998168889431442"/>
        </horizontal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  <border>
        <left style="medium">
          <color theme="6" tint="0.59999389629810485"/>
        </left>
        <right style="medium">
          <color theme="6" tint="0.59999389629810485"/>
        </right>
        <top style="medium">
          <color theme="6" tint="0.59999389629810485"/>
        </top>
        <bottom style="medium">
          <color theme="6" tint="0.59999389629810485"/>
        </bottom>
      </border>
    </dxf>
    <dxf>
      <border>
        <left style="thin">
          <color theme="6" tint="0.39997558519241921"/>
        </left>
        <right style="thin">
          <color theme="6" tint="0.39997558519241921"/>
        </right>
      </border>
    </dxf>
    <dxf>
      <border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  <dxf>
      <font>
        <b/>
        <color theme="1"/>
      </font>
      <border>
        <top style="thin">
          <color theme="6" tint="-0.249977111117893"/>
        </top>
        <bottom style="medium">
          <color theme="6" tint="-0.249977111117893"/>
        </bottom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top style="medium">
          <color theme="6" tint="-0.249977111117893"/>
        </top>
      </border>
    </dxf>
    <dxf>
      <font>
        <color theme="1"/>
      </font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89013336588644"/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color theme="1"/>
      </font>
      <fill>
        <patternFill>
          <bgColor theme="5" tint="0.79998168889431442"/>
        </patternFill>
      </fill>
    </dxf>
    <dxf>
      <font>
        <b/>
        <color theme="1"/>
      </font>
      <fill>
        <patternFill patternType="solid">
          <fgColor theme="5" tint="0.59999389629810485"/>
          <bgColor theme="5" tint="0.59996337778862885"/>
        </patternFill>
      </fill>
    </dxf>
    <dxf>
      <font>
        <b/>
        <color theme="1"/>
      </font>
      <fill>
        <patternFill>
          <bgColor theme="5" tint="0.39994506668294322"/>
        </patternFill>
      </fill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 style="thin">
          <color theme="5" tint="0.39997558519241921"/>
        </left>
        <right style="thin">
          <color theme="5" tint="0.39997558519241921"/>
        </right>
      </border>
    </dxf>
    <dxf>
      <border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color theme="0"/>
      </font>
      <fill>
        <patternFill patternType="solid">
          <fgColor theme="5"/>
          <bgColor rgb="FFC00000"/>
        </patternFill>
      </fill>
      <border>
        <top style="medium">
          <color theme="5" tint="-0.249977111117893"/>
        </top>
      </border>
    </dxf>
    <dxf>
      <font>
        <color theme="1"/>
      </font>
      <border>
        <left style="medium">
          <color theme="5"/>
        </left>
        <right style="medium">
          <color theme="5"/>
        </right>
        <top style="medium">
          <color theme="5"/>
        </top>
        <bottom style="medium">
          <color theme="5"/>
        </bottom>
        <vertical style="thin">
          <color theme="5" tint="0.79998168889431442"/>
        </vertical>
        <horizontal style="thin">
          <color theme="5" tint="0.79998168889431442"/>
        </horizontal>
      </border>
    </dxf>
  </dxfs>
  <tableStyles count="6" defaultTableStyle="TableStyleMedium2" defaultPivotStyle="PivotStyleMedium9">
    <tableStyle name="PivotStyleMedium10 3" table="0" count="13">
      <tableStyleElement type="wholeTable" dxfId="7552"/>
      <tableStyleElement type="headerRow" dxfId="7551"/>
      <tableStyleElement type="totalRow" dxfId="7550"/>
      <tableStyleElement type="firstRowStripe" dxfId="7549"/>
      <tableStyleElement type="firstColumnStripe" dxfId="7548"/>
      <tableStyleElement type="firstSubtotalColumn" dxfId="7547"/>
      <tableStyleElement type="firstSubtotalRow" dxfId="7546"/>
      <tableStyleElement type="secondSubtotalRow" dxfId="7545"/>
      <tableStyleElement type="thirdSubtotalRow" dxfId="7544"/>
      <tableStyleElement type="firstRowSubheading" dxfId="7543"/>
      <tableStyleElement type="secondRowSubheading" dxfId="7542"/>
      <tableStyleElement type="pageFieldLabels" dxfId="7541"/>
      <tableStyleElement type="pageFieldValues" dxfId="7540"/>
    </tableStyle>
    <tableStyle name="PivotStyleMedium11 2" table="0" count="12">
      <tableStyleElement type="wholeTable" dxfId="7539"/>
      <tableStyleElement type="headerRow" dxfId="7538"/>
      <tableStyleElement type="totalRow" dxfId="7537"/>
      <tableStyleElement type="firstRowStripe" dxfId="7536"/>
      <tableStyleElement type="firstColumnStripe" dxfId="7535"/>
      <tableStyleElement type="firstSubtotalColumn" dxfId="7534"/>
      <tableStyleElement type="firstSubtotalRow" dxfId="7533"/>
      <tableStyleElement type="secondSubtotalRow" dxfId="7532"/>
      <tableStyleElement type="firstRowSubheading" dxfId="7531"/>
      <tableStyleElement type="secondRowSubheading" dxfId="7530"/>
      <tableStyleElement type="pageFieldLabels" dxfId="7529"/>
      <tableStyleElement type="pageFieldValues" dxfId="7528"/>
    </tableStyle>
    <tableStyle name="PivotStyleMedium12 2" table="0" count="15">
      <tableStyleElement type="wholeTable" dxfId="7527"/>
      <tableStyleElement type="headerRow" dxfId="7526"/>
      <tableStyleElement type="totalRow" dxfId="7525"/>
      <tableStyleElement type="firstRowStripe" dxfId="7524"/>
      <tableStyleElement type="firstColumnStripe" dxfId="7523"/>
      <tableStyleElement type="firstSubtotalColumn" dxfId="7522"/>
      <tableStyleElement type="secondSubtotalColumn" dxfId="7521"/>
      <tableStyleElement type="thirdSubtotalColumn" dxfId="7520"/>
      <tableStyleElement type="firstSubtotalRow" dxfId="7519"/>
      <tableStyleElement type="secondSubtotalRow" dxfId="7518"/>
      <tableStyleElement type="thirdSubtotalRow" dxfId="7517"/>
      <tableStyleElement type="firstRowSubheading" dxfId="7516"/>
      <tableStyleElement type="secondRowSubheading" dxfId="7515"/>
      <tableStyleElement type="pageFieldLabels" dxfId="7514"/>
      <tableStyleElement type="pageFieldValues" dxfId="7513"/>
    </tableStyle>
    <tableStyle name="PivotStyleMedium14 2" table="0" count="14">
      <tableStyleElement type="wholeTable" dxfId="7512"/>
      <tableStyleElement type="headerRow" dxfId="7511"/>
      <tableStyleElement type="totalRow" dxfId="7510"/>
      <tableStyleElement type="firstRowStripe" dxfId="7509"/>
      <tableStyleElement type="secondRowStripe" dxfId="7508"/>
      <tableStyleElement type="firstColumnStripe" dxfId="7507"/>
      <tableStyleElement type="firstSubtotalColumn" dxfId="7506"/>
      <tableStyleElement type="firstSubtotalRow" dxfId="7505"/>
      <tableStyleElement type="secondSubtotalRow" dxfId="7504"/>
      <tableStyleElement type="thirdSubtotalRow" dxfId="7503"/>
      <tableStyleElement type="firstRowSubheading" dxfId="7502"/>
      <tableStyleElement type="secondRowSubheading" dxfId="7501"/>
      <tableStyleElement type="pageFieldLabels" dxfId="7500"/>
      <tableStyleElement type="pageFieldValues" dxfId="7499"/>
    </tableStyle>
    <tableStyle name="PivotStyleMedium9 2" table="0" count="12">
      <tableStyleElement type="wholeTable" dxfId="7498"/>
      <tableStyleElement type="headerRow" dxfId="7497"/>
      <tableStyleElement type="totalRow" dxfId="7496"/>
      <tableStyleElement type="firstRowStripe" dxfId="7495"/>
      <tableStyleElement type="firstColumnStripe" dxfId="7494"/>
      <tableStyleElement type="firstSubtotalColumn" dxfId="7493"/>
      <tableStyleElement type="firstSubtotalRow" dxfId="7492"/>
      <tableStyleElement type="secondSubtotalRow" dxfId="7491"/>
      <tableStyleElement type="firstRowSubheading" dxfId="7490"/>
      <tableStyleElement type="secondRowSubheading" dxfId="7489"/>
      <tableStyleElement type="pageFieldLabels" dxfId="7488"/>
      <tableStyleElement type="pageFieldValues" dxfId="7487"/>
    </tableStyle>
    <tableStyle name="PivotStyleMedium9 3" table="0" count="12">
      <tableStyleElement type="wholeTable" dxfId="7486"/>
      <tableStyleElement type="headerRow" dxfId="7485"/>
      <tableStyleElement type="totalRow" dxfId="7484"/>
      <tableStyleElement type="firstRowStripe" dxfId="7483"/>
      <tableStyleElement type="firstColumnStripe" dxfId="7482"/>
      <tableStyleElement type="firstSubtotalColumn" dxfId="7481"/>
      <tableStyleElement type="firstSubtotalRow" dxfId="7480"/>
      <tableStyleElement type="secondSubtotalRow" dxfId="7479"/>
      <tableStyleElement type="firstRowSubheading" dxfId="7478"/>
      <tableStyleElement type="secondRowSubheading" dxfId="7477"/>
      <tableStyleElement type="pageFieldLabels" dxfId="7476"/>
      <tableStyleElement type="pageFieldValues" dxfId="7475"/>
    </tableStyle>
  </tableStyles>
  <colors>
    <mruColors>
      <color rgb="FFF1EFF5"/>
      <color rgb="FFEFECF4"/>
      <color rgb="FFE6E6E6"/>
      <color rgb="FFF6E2E2"/>
      <color rgb="FFFBF3F3"/>
      <color rgb="FFF9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d" refreshedDate="43174.532789699071" missingItemsLimit="0" createdVersion="5" refreshedVersion="5" minRefreshableVersion="3" recordCount="35">
  <cacheSource type="worksheet">
    <worksheetSource ref="A1:AZ1048576" sheet="基础数据"/>
  </cacheSource>
  <cacheFields count="75">
    <cacheField name="日期" numFmtId="0">
      <sharedItems containsNonDate="0" containsDate="1" containsString="0" containsBlank="1" minDate="2017-08-21T00:00:00" maxDate="2017-09-17T00:00:00" count="15">
        <d v="2017-08-21T00:00:00"/>
        <d v="2017-08-23T00:00:00"/>
        <d v="2017-08-2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m/>
      </sharedItems>
    </cacheField>
    <cacheField name="代理" numFmtId="0">
      <sharedItems containsBlank="1"/>
    </cacheField>
    <cacheField name="媒体" numFmtId="0">
      <sharedItems containsBlank="1" count="18">
        <s v="风行网"/>
        <s v="喜马拉雅FM"/>
        <s v="百度品专"/>
        <s v="OPPO手机"/>
        <s v="搜狗导航"/>
        <s v="百度阅读APP"/>
        <s v="海信-TV"/>
        <s v="TCL-TV"/>
        <s v="长虹-TV"/>
        <s v="创维-TV"/>
        <s v="秒拍-APP"/>
        <s v="今日头条-APP"/>
        <s v="陌陌-APP"/>
        <s v="腾讯视频-PC"/>
        <s v="爱奇艺-PC"/>
        <s v="芒果-PC"/>
        <s v="搜狐视频-PC"/>
        <m/>
      </sharedItems>
    </cacheField>
    <cacheField name="频道" numFmtId="0">
      <sharedItems containsBlank="1" count="20">
        <s v="网站播放页"/>
        <s v="风行客户端"/>
        <s v="闪屏"/>
        <s v="炫动品专"/>
        <s v="浏览器"/>
        <s v="导航首页"/>
        <s v="百度阅读APP"/>
        <s v="开机广告"/>
        <s v="开机"/>
        <s v="首页"/>
        <s v="搞笑频道页"/>
        <s v="今日头条相关频道"/>
        <s v="关注推荐"/>
        <s v="OTT"/>
        <s v="PC+移动+TV"/>
        <s v="多屏_通投"/>
        <s v="歌手2_PC+PHONE+PAD端"/>
        <s v="贴片"/>
        <s v="多端"/>
        <m/>
      </sharedItems>
    </cacheField>
    <cacheField name="广告位" numFmtId="0">
      <sharedItems containsBlank="1" count="29">
        <s v="网站播放页异形-背景对联（与底纹互斥）"/>
        <s v="客户端LISTBOX"/>
        <s v="闪屏广告（1/4轮播）"/>
        <s v="炫动品专"/>
        <s v="信息流大图"/>
        <s v="气泡"/>
        <s v="异形气泡"/>
        <s v="顶通"/>
        <s v="百度阅读APP"/>
        <s v="视频"/>
        <s v="15S开机视频（通投）"/>
        <s v="首页信息流第4位-第1刷"/>
        <s v="搞笑频道页信息流第4位-第1刷"/>
        <s v="竞价信息流-年货节FTV-DMP"/>
        <s v="竞价信息流-年货节FTV-兴趣"/>
        <s v="竞价信息流-年货节FTV-历史投放"/>
        <s v="竞价信息流-年货节FTV-通投"/>
        <s v="推荐视频信息流关注推荐第六位"/>
        <s v="腾讯视频-TV-精选焦点大图（云视听极光APP首页焦点图位置，轮播第三张）"/>
        <s v="30秒贴片-热剧TOP5-JOY品牌线"/>
        <s v="30秒贴片-热综TOP5-JOY品牌线"/>
        <s v="30秒前贴片（日控3周期控6）_JOY品牌线"/>
        <s v="15秒前贴片_16%"/>
        <s v="多屏-点播-前贴片30S-通投-（定向铂金剧场TOP5剧目）-JOY品牌线"/>
        <s v="多屏-点播-前贴片30S-通投-（定向TAG定向综艺-王牌综艺榜）-JOY品牌线"/>
        <s v="多端通发30秒前贴片定向热剧TOP3-JOY品牌线"/>
        <s v="多屏-点播-前贴片30S-通投-（1月15-23周控6，2月6-9周控5）-JOY品牌线"/>
        <s v="多端通发30秒前贴片-JOY品牌线（1月15-23日控3周控6，2月6-9日控3周控5）"/>
        <m/>
      </sharedItems>
    </cacheField>
    <cacheField name="素材" numFmtId="0">
      <sharedItems containsBlank="1"/>
    </cacheField>
    <cacheField name="资源属性" numFmtId="0">
      <sharedItems containsBlank="1"/>
    </cacheField>
    <cacheField name="采购方式" numFmtId="0">
      <sharedItems containsBlank="1"/>
    </cacheField>
    <cacheField name="排期" numFmtId="0">
      <sharedItems containsBlank="1" count="2">
        <s v="17年8月居家生活七夕节"/>
        <m/>
      </sharedItems>
    </cacheField>
    <cacheField name="媒体类型" numFmtId="0">
      <sharedItems containsBlank="1" count="7">
        <s v="客户端"/>
        <s v="无线端"/>
        <s v="品专类"/>
        <s v="导航类"/>
        <s v="电视厂商类"/>
        <s v="在线视频类"/>
        <m/>
      </sharedItems>
    </cacheField>
    <cacheField name="设备类型" numFmtId="0">
      <sharedItems containsBlank="1" count="3">
        <s v="PC"/>
        <s v="M"/>
        <m/>
      </sharedItems>
    </cacheField>
    <cacheField name="排期费用" numFmtId="3">
      <sharedItems containsString="0" containsBlank="1" containsNumber="1" minValue="0" maxValue="306000"/>
    </cacheField>
    <cacheField name="实际费用" numFmtId="3">
      <sharedItems containsString="0" containsBlank="1" containsNumber="1" minValue="0" maxValue="283018.86792452831"/>
    </cacheField>
    <cacheField name="渠道" numFmtId="0">
      <sharedItems containsBlank="1" count="9">
        <s v="展示促销"/>
        <s v="品专促销"/>
        <s v="无线浏览器促销"/>
        <s v="导航促销"/>
        <s v="搜索促销"/>
        <s v="OTT"/>
        <s v="FTV"/>
        <s v="OTV"/>
        <m/>
      </sharedItems>
    </cacheField>
    <cacheField name="费用归属" numFmtId="0">
      <sharedItems containsBlank="1"/>
    </cacheField>
    <cacheField name="代理曝光" numFmtId="3">
      <sharedItems containsString="0" containsBlank="1" containsNumber="1" containsInteger="1" minValue="0" maxValue="12590763"/>
    </cacheField>
    <cacheField name="代理点击" numFmtId="3">
      <sharedItems containsString="0" containsBlank="1" containsNumber="1" containsInteger="1" minValue="0" maxValue="3445056"/>
    </cacheField>
    <cacheField name="媒体曝光" numFmtId="3">
      <sharedItems containsString="0" containsBlank="1" containsNumber="1" containsInteger="1" minValue="0" maxValue="13255534"/>
    </cacheField>
    <cacheField name="媒体点击" numFmtId="3">
      <sharedItems containsString="0" containsBlank="1" containsNumber="1" containsInteger="1" minValue="0" maxValue="518657"/>
    </cacheField>
    <cacheField name="预估曝光" numFmtId="3">
      <sharedItems containsString="0" containsBlank="1" containsNumber="1" containsInteger="1" minValue="0" maxValue="10000000"/>
    </cacheField>
    <cacheField name="预估点击" numFmtId="3">
      <sharedItems containsString="0" containsBlank="1" containsNumber="1" containsInteger="1" minValue="0" maxValue="295000"/>
    </cacheField>
    <cacheField name="JD曝光" numFmtId="3">
      <sharedItems containsString="0" containsBlank="1" containsNumber="1" containsInteger="1" minValue="0" maxValue="11743293"/>
    </cacheField>
    <cacheField name="JD点击+" numFmtId="3">
      <sharedItems containsString="0" containsBlank="1" containsNumber="1" containsInteger="1" minValue="0" maxValue="0"/>
    </cacheField>
    <cacheField name="JD点击" numFmtId="3">
      <sharedItems containsString="0" containsBlank="1" containsNumber="1" containsInteger="1" minValue="0" maxValue="239494"/>
    </cacheField>
    <cacheField name="PV" numFmtId="3">
      <sharedItems containsString="0" containsBlank="1" containsNumber="1" containsInteger="1" minValue="0" maxValue="517714"/>
    </cacheField>
    <cacheField name="UV" numFmtId="3">
      <sharedItems containsString="0" containsBlank="1" containsNumber="1" containsInteger="1" minValue="0" maxValue="224311"/>
    </cacheField>
    <cacheField name="有效UV" numFmtId="3">
      <sharedItems containsString="0" containsBlank="1" containsNumber="1" containsInteger="1" minValue="0" maxValue="73379"/>
    </cacheField>
    <cacheField name="新用户数" numFmtId="3">
      <sharedItems containsString="0" containsBlank="1" containsNumber="1" containsInteger="1" minValue="0" maxValue="340"/>
    </cacheField>
    <cacheField name="有效下单用户" numFmtId="3">
      <sharedItems containsString="0" containsBlank="1" containsNumber="1" containsInteger="1" minValue="0" maxValue="2850"/>
    </cacheField>
    <cacheField name="有效首次购用户" numFmtId="3">
      <sharedItems containsString="0" containsBlank="1" containsNumber="1" containsInteger="1" minValue="0" maxValue="465"/>
    </cacheField>
    <cacheField name="订单量+" numFmtId="3">
      <sharedItems containsString="0" containsBlank="1" containsNumber="1" containsInteger="1" minValue="0" maxValue="3295"/>
    </cacheField>
    <cacheField name="有效子单" numFmtId="3">
      <sharedItems containsString="0" containsBlank="1" containsNumber="1" containsInteger="1" minValue="0" maxValue="3867"/>
    </cacheField>
    <cacheField name="GMV+" numFmtId="3">
      <sharedItems containsString="0" containsBlank="1" containsNumber="1" minValue="0" maxValue="1273241.6000000001"/>
    </cacheField>
    <cacheField name="订单量" numFmtId="3">
      <sharedItems containsString="0" containsBlank="1" containsNumber="1" minValue="0" maxValue="2636"/>
    </cacheField>
    <cacheField name="GMV" numFmtId="3">
      <sharedItems containsString="0" containsBlank="1" containsNumber="1" minValue="0" maxValue="1018593.2800000001"/>
    </cacheField>
    <cacheField name="订单量-" numFmtId="3">
      <sharedItems containsString="0" containsBlank="1" containsNumber="1" minValue="0" maxValue="1977"/>
    </cacheField>
    <cacheField name="GMV-" numFmtId="3">
      <sharedItems containsString="0" containsBlank="1" containsNumber="1" minValue="0" maxValue="763944.96000000008"/>
    </cacheField>
    <cacheField name="直接订单行（去重）" numFmtId="3">
      <sharedItems containsString="0" containsBlank="1" containsNumber="1" containsInteger="1" minValue="0" maxValue="0"/>
    </cacheField>
    <cacheField name="直接订单金额（去重）" numFmtId="3">
      <sharedItems containsString="0" containsBlank="1" containsNumber="1" containsInteger="1" minValue="0" maxValue="0"/>
    </cacheField>
    <cacheField name="间接订单行（去重）" numFmtId="3">
      <sharedItems containsString="0" containsBlank="1" containsNumber="1" containsInteger="1" minValue="0" maxValue="0"/>
    </cacheField>
    <cacheField name="间接订单金额（去重）" numFmtId="3">
      <sharedItems containsString="0" containsBlank="1" containsNumber="1" containsInteger="1" minValue="0" maxValue="0"/>
    </cacheField>
    <cacheField name="影响订单行（去重）" numFmtId="3">
      <sharedItems containsString="0" containsBlank="1" containsNumber="1" containsInteger="1" minValue="0" maxValue="0"/>
    </cacheField>
    <cacheField name="影响订单金额（去重）" numFmtId="3">
      <sharedItems containsString="0" containsBlank="1" containsNumber="1" containsInteger="1" minValue="0" maxValue="0"/>
    </cacheField>
    <cacheField name="直接订单行" numFmtId="3">
      <sharedItems containsString="0" containsBlank="1" containsNumber="1" containsInteger="1" minValue="0" maxValue="0"/>
    </cacheField>
    <cacheField name="直接订单金额" numFmtId="3">
      <sharedItems containsString="0" containsBlank="1" containsNumber="1" containsInteger="1" minValue="0" maxValue="0"/>
    </cacheField>
    <cacheField name="间接订单行" numFmtId="3">
      <sharedItems containsString="0" containsBlank="1" containsNumber="1" containsInteger="1" minValue="0" maxValue="0"/>
    </cacheField>
    <cacheField name="间接订单金额" numFmtId="3">
      <sharedItems containsString="0" containsBlank="1" containsNumber="1" containsInteger="1" minValue="0" maxValue="0"/>
    </cacheField>
    <cacheField name="影响订单行" numFmtId="3">
      <sharedItems containsString="0" containsBlank="1" containsNumber="1" containsInteger="1" minValue="0" maxValue="0"/>
    </cacheField>
    <cacheField name="影响订单金额" numFmtId="3">
      <sharedItems containsString="0" containsBlank="1" containsNumber="1" containsInteger="1" minValue="0" maxValue="0"/>
    </cacheField>
    <cacheField name="统计日期" numFmtId="0">
      <sharedItems containsNonDate="0" containsDate="1" containsString="0" containsBlank="1" minDate="2017-08-21T00:00:00" maxDate="2017-09-17T00:00:00"/>
    </cacheField>
    <cacheField name="项目ID" numFmtId="0">
      <sharedItems containsString="0" containsBlank="1" containsNumber="1" containsInteger="1" minValue="250" maxValue="250"/>
    </cacheField>
    <cacheField name="广告位ID" numFmtId="0">
      <sharedItems containsString="0" containsBlank="1" containsNumber="1" containsInteger="1" minValue="85" maxValue="101816"/>
    </cacheField>
    <cacheField name="分层-ROI" numFmtId="0" formula="GMV/实际费用" databaseField="0"/>
    <cacheField name="JA-uv成本" numFmtId="0" formula="实际费用/UV" databaseField="0"/>
    <cacheField name="JD-CPC" numFmtId="0" formula="实际费用/JD点击" databaseField="0"/>
    <cacheField name="JD-CTR" numFmtId="0" formula="JD点击/JD曝光" databaseField="0"/>
    <cacheField name="分层-uv价值" numFmtId="0" formula="'GMV-'/UV" databaseField="0"/>
    <cacheField name="分层-转化率" numFmtId="0" formula="'订单量-'/UV" databaseField="0"/>
    <cacheField name="分层-客单价" numFmtId="0" formula="'GMV-'/'订单量-'" databaseField="0"/>
    <cacheField name="代理-CPM" numFmtId="0" formula="实际费用/代理曝光*1000" databaseField="0"/>
    <cacheField name="访问深度" numFmtId="0" formula="PV/UV" databaseField="0"/>
    <cacheField name="代理-CPC" numFmtId="0" formula="实际费用/代理点击" databaseField="0"/>
    <cacheField name="点击达成率" numFmtId="0" formula="代理点击/预估点击" databaseField="0"/>
    <cacheField name="JD/代理点击" numFmtId="0" formula="JD点击/代理点击" databaseField="0"/>
    <cacheField name="JD/代理曝光" numFmtId="0" formula="JD曝光/代理曝光" databaseField="0"/>
    <cacheField name="代理点击折损" numFmtId="0" formula=" 1-UV/代理点击" databaseField="0"/>
    <cacheField name="JD点击折损" numFmtId="0" formula=" 1-UV/JD点击" databaseField="0"/>
    <cacheField name="ROI-" numFmtId="0" formula="'GMV-'/实际费用" databaseField="0"/>
    <cacheField name="ROI+" numFmtId="0" formula="'GMV+'/实际费用" databaseField="0"/>
    <cacheField name="新客成本" numFmtId="0" formula="实际费用/新用户数" databaseField="0"/>
    <cacheField name="曝光达成率" numFmtId="0" formula="代理曝光/预估曝光" databaseField="0"/>
    <cacheField name="JD-CPM" numFmtId="0" formula="实际费用*1000/JD曝光" databaseField="0"/>
    <cacheField name="ROI (广告主)" numFmtId="0" formula=" (直接订单金额+间接订单金额+影响订单金额)/实际费用" databaseField="0"/>
    <cacheField name="客单价 (广告主)" numFmtId="0" formula=" (直接订单金额+间接订单金额+影响订单金额)/(直接订单行+间接订单行+影响订单行)" databaseField="0"/>
    <cacheField name="过滤比例" numFmtId="0" formula=" 1-JD点击/'JD点击+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s v="壹捌零广告有限公司"/>
    <x v="0"/>
    <x v="0"/>
    <x v="0"/>
    <s v="主会场1"/>
    <s v="购买"/>
    <s v="CPM"/>
    <x v="0"/>
    <x v="0"/>
    <x v="0"/>
    <n v="39003.9"/>
    <n v="25242.146603773588"/>
    <x v="0"/>
    <s v="居家生活事业部"/>
    <n v="0"/>
    <n v="139703"/>
    <n v="8929800"/>
    <n v="140255"/>
    <n v="5343000"/>
    <n v="80145"/>
    <n v="0"/>
    <n v="0"/>
    <n v="130755"/>
    <n v="240181"/>
    <n v="124434"/>
    <n v="48798"/>
    <n v="78"/>
    <n v="511"/>
    <n v="173"/>
    <n v="602"/>
    <n v="650"/>
    <n v="227592.69999999899"/>
    <n v="481.6"/>
    <n v="182074.15999999922"/>
    <n v="361.2"/>
    <n v="136555.61999999938"/>
    <n v="0"/>
    <n v="0"/>
    <n v="0"/>
    <n v="0"/>
    <n v="0"/>
    <n v="0"/>
    <n v="0"/>
    <n v="0"/>
    <n v="0"/>
    <n v="0"/>
    <n v="0"/>
    <n v="0"/>
    <d v="2017-08-21T00:00:00"/>
    <n v="250"/>
    <n v="85"/>
  </r>
  <r>
    <x v="0"/>
    <s v="壹捌零广告有限公司"/>
    <x v="0"/>
    <x v="1"/>
    <x v="1"/>
    <s v="主会场1"/>
    <s v="购买"/>
    <s v="CPM"/>
    <x v="0"/>
    <x v="0"/>
    <x v="0"/>
    <n v="61000"/>
    <n v="39477.358490566039"/>
    <x v="0"/>
    <s v="居家生活事业部"/>
    <n v="12091608"/>
    <n v="251750"/>
    <n v="12146277"/>
    <n v="252677"/>
    <n v="10000000"/>
    <n v="200000"/>
    <n v="11314184"/>
    <n v="0"/>
    <n v="239494"/>
    <n v="361478"/>
    <n v="224311"/>
    <n v="73379"/>
    <n v="100"/>
    <n v="576"/>
    <n v="163"/>
    <n v="711"/>
    <n v="760"/>
    <n v="267852.82999999903"/>
    <n v="568.80000000000007"/>
    <n v="214282.26399999924"/>
    <n v="426.59999999999997"/>
    <n v="160711.69799999942"/>
    <n v="0"/>
    <n v="0"/>
    <n v="0"/>
    <n v="0"/>
    <n v="0"/>
    <n v="0"/>
    <n v="0"/>
    <n v="0"/>
    <n v="0"/>
    <n v="0"/>
    <n v="0"/>
    <n v="0"/>
    <d v="2017-08-21T00:00:00"/>
    <n v="250"/>
    <n v="1671"/>
  </r>
  <r>
    <x v="0"/>
    <s v="北京奥馨联合广告有限公司"/>
    <x v="1"/>
    <x v="2"/>
    <x v="2"/>
    <s v="无线主会场1"/>
    <s v="购买"/>
    <s v="CPD"/>
    <x v="0"/>
    <x v="1"/>
    <x v="1"/>
    <n v="150000"/>
    <n v="91981.132075471687"/>
    <x v="0"/>
    <s v="居家生活事业部"/>
    <n v="4934420"/>
    <n v="209778"/>
    <n v="4618040"/>
    <n v="217966"/>
    <n v="2500000"/>
    <n v="295000"/>
    <n v="4800343"/>
    <n v="0"/>
    <n v="178508"/>
    <n v="208517"/>
    <n v="118500"/>
    <n v="17977"/>
    <n v="6"/>
    <n v="234"/>
    <n v="7"/>
    <n v="274"/>
    <n v="303"/>
    <n v="94945.76"/>
    <n v="219.20000000000002"/>
    <n v="75956.607999999993"/>
    <n v="164.4"/>
    <n v="56967.455999999998"/>
    <n v="0"/>
    <n v="0"/>
    <n v="0"/>
    <n v="0"/>
    <n v="0"/>
    <n v="0"/>
    <n v="0"/>
    <n v="0"/>
    <n v="0"/>
    <n v="0"/>
    <n v="0"/>
    <n v="0"/>
    <d v="2017-08-21T00:00:00"/>
    <n v="250"/>
    <n v="3788"/>
  </r>
  <r>
    <x v="1"/>
    <s v="直签媒体"/>
    <x v="2"/>
    <x v="3"/>
    <x v="3"/>
    <s v="品专素材"/>
    <s v="购买"/>
    <s v="CPD"/>
    <x v="0"/>
    <x v="2"/>
    <x v="0"/>
    <n v="300000"/>
    <n v="283018.86792452831"/>
    <x v="1"/>
    <s v="居家生活事业部"/>
    <n v="0"/>
    <n v="0"/>
    <n v="0"/>
    <n v="0"/>
    <n v="0"/>
    <n v="0"/>
    <n v="0"/>
    <n v="0"/>
    <n v="28228"/>
    <n v="200093"/>
    <n v="22642"/>
    <n v="14183"/>
    <n v="101"/>
    <n v="937"/>
    <n v="71"/>
    <n v="1064"/>
    <n v="1295"/>
    <n v="555789.39"/>
    <n v="851.2"/>
    <n v="444631.51200000005"/>
    <n v="638.4"/>
    <n v="333473.63400000002"/>
    <n v="0"/>
    <n v="0"/>
    <n v="0"/>
    <n v="0"/>
    <n v="0"/>
    <n v="0"/>
    <n v="0"/>
    <n v="0"/>
    <n v="0"/>
    <n v="0"/>
    <n v="0"/>
    <n v="0"/>
    <d v="2017-08-23T00:00:00"/>
    <n v="250"/>
    <n v="939"/>
  </r>
  <r>
    <x v="2"/>
    <s v="直签媒体"/>
    <x v="3"/>
    <x v="4"/>
    <x v="4"/>
    <s v="第一版"/>
    <s v="购买"/>
    <s v="CPM"/>
    <x v="0"/>
    <x v="1"/>
    <x v="1"/>
    <n v="50000"/>
    <n v="47169.811320754714"/>
    <x v="2"/>
    <s v="居家生活事业部"/>
    <n v="0"/>
    <n v="0"/>
    <n v="0"/>
    <n v="0"/>
    <n v="0"/>
    <n v="0"/>
    <n v="2534091"/>
    <n v="0"/>
    <n v="35336"/>
    <n v="40347"/>
    <n v="28695"/>
    <n v="3966"/>
    <n v="2"/>
    <n v="13"/>
    <n v="6"/>
    <n v="14"/>
    <n v="14"/>
    <n v="2216"/>
    <n v="11.200000000000001"/>
    <n v="1772.8000000000002"/>
    <n v="8.4"/>
    <n v="1329.6"/>
    <n v="0"/>
    <n v="0"/>
    <n v="0"/>
    <n v="0"/>
    <n v="0"/>
    <n v="0"/>
    <n v="0"/>
    <n v="0"/>
    <n v="0"/>
    <n v="0"/>
    <n v="0"/>
    <n v="0"/>
    <d v="2017-08-24T00:00:00"/>
    <n v="250"/>
    <n v="5064"/>
  </r>
  <r>
    <x v="3"/>
    <s v="直签媒体"/>
    <x v="4"/>
    <x v="5"/>
    <x v="5"/>
    <s v="导航素材"/>
    <s v="购买"/>
    <s v="CPD"/>
    <x v="0"/>
    <x v="3"/>
    <x v="0"/>
    <n v="50000"/>
    <n v="47169.811320754714"/>
    <x v="3"/>
    <s v="家电"/>
    <n v="0"/>
    <n v="0"/>
    <n v="0"/>
    <n v="0"/>
    <n v="0"/>
    <n v="0"/>
    <n v="0"/>
    <n v="0"/>
    <n v="8947"/>
    <n v="62570"/>
    <n v="8316"/>
    <n v="5005"/>
    <n v="35"/>
    <n v="234"/>
    <n v="27"/>
    <n v="276"/>
    <n v="331"/>
    <n v="95009.95"/>
    <n v="220.8"/>
    <n v="76007.960000000006"/>
    <n v="165.6"/>
    <n v="57005.969999999994"/>
    <n v="0"/>
    <n v="0"/>
    <n v="0"/>
    <n v="0"/>
    <n v="0"/>
    <n v="0"/>
    <n v="0"/>
    <n v="0"/>
    <n v="0"/>
    <n v="0"/>
    <n v="0"/>
    <n v="0"/>
    <d v="2017-09-05T00:00:00"/>
    <n v="250"/>
    <n v="1528"/>
  </r>
  <r>
    <x v="4"/>
    <s v="直签媒体"/>
    <x v="4"/>
    <x v="5"/>
    <x v="6"/>
    <s v="导航素材"/>
    <s v="购买"/>
    <s v="CPD"/>
    <x v="0"/>
    <x v="3"/>
    <x v="0"/>
    <n v="80000"/>
    <n v="75471.698113207545"/>
    <x v="3"/>
    <s v="家电"/>
    <n v="0"/>
    <n v="0"/>
    <n v="0"/>
    <n v="0"/>
    <n v="0"/>
    <n v="0"/>
    <n v="0"/>
    <n v="0"/>
    <n v="58203"/>
    <n v="517714"/>
    <n v="48126"/>
    <n v="34517"/>
    <n v="340"/>
    <n v="2850"/>
    <n v="465"/>
    <n v="3295"/>
    <n v="3867"/>
    <n v="1273241.6000000001"/>
    <n v="2636"/>
    <n v="1018593.2800000001"/>
    <n v="1977"/>
    <n v="763944.96000000008"/>
    <n v="0"/>
    <n v="0"/>
    <n v="0"/>
    <n v="0"/>
    <n v="0"/>
    <n v="0"/>
    <n v="0"/>
    <n v="0"/>
    <n v="0"/>
    <n v="0"/>
    <n v="0"/>
    <n v="0"/>
    <d v="2017-09-06T00:00:00"/>
    <n v="250"/>
    <n v="2237"/>
  </r>
  <r>
    <x v="5"/>
    <s v="直签媒体"/>
    <x v="4"/>
    <x v="5"/>
    <x v="7"/>
    <s v="导航素材"/>
    <s v="购买"/>
    <s v="CPD"/>
    <x v="0"/>
    <x v="3"/>
    <x v="0"/>
    <n v="80000"/>
    <n v="75471.698113207545"/>
    <x v="3"/>
    <s v="家电"/>
    <n v="0"/>
    <n v="0"/>
    <n v="0"/>
    <n v="0"/>
    <n v="0"/>
    <n v="0"/>
    <n v="0"/>
    <n v="0"/>
    <n v="145163"/>
    <n v="222572"/>
    <n v="86915"/>
    <n v="16199"/>
    <n v="98"/>
    <n v="425"/>
    <n v="55"/>
    <n v="511"/>
    <n v="615"/>
    <n v="349274.08999999898"/>
    <n v="408.8"/>
    <n v="279419.27199999918"/>
    <n v="306.59999999999997"/>
    <n v="209564.45399999939"/>
    <n v="0"/>
    <n v="0"/>
    <n v="0"/>
    <n v="0"/>
    <n v="0"/>
    <n v="0"/>
    <n v="0"/>
    <n v="0"/>
    <n v="0"/>
    <n v="0"/>
    <n v="0"/>
    <n v="0"/>
    <d v="2017-09-07T00:00:00"/>
    <n v="250"/>
    <n v="5978"/>
  </r>
  <r>
    <x v="6"/>
    <s v="直签媒体"/>
    <x v="4"/>
    <x v="5"/>
    <x v="7"/>
    <s v="导航素材"/>
    <s v="购买"/>
    <s v="CPD"/>
    <x v="0"/>
    <x v="3"/>
    <x v="0"/>
    <n v="80000"/>
    <n v="75471.698113207545"/>
    <x v="3"/>
    <s v="家电"/>
    <n v="0"/>
    <n v="0"/>
    <n v="0"/>
    <n v="0"/>
    <n v="0"/>
    <n v="0"/>
    <n v="0"/>
    <n v="0"/>
    <n v="135868"/>
    <n v="198922"/>
    <n v="82169"/>
    <n v="13454"/>
    <n v="58"/>
    <n v="378"/>
    <n v="40"/>
    <n v="425"/>
    <n v="509"/>
    <n v="221488.19999999899"/>
    <n v="340"/>
    <n v="177190.55999999921"/>
    <n v="255"/>
    <n v="132892.9199999994"/>
    <n v="0"/>
    <n v="0"/>
    <n v="0"/>
    <n v="0"/>
    <n v="0"/>
    <n v="0"/>
    <n v="0"/>
    <n v="0"/>
    <n v="0"/>
    <n v="0"/>
    <n v="0"/>
    <n v="0"/>
    <d v="2017-09-08T00:00:00"/>
    <n v="250"/>
    <n v="5978"/>
  </r>
  <r>
    <x v="6"/>
    <s v="直签媒体"/>
    <x v="5"/>
    <x v="6"/>
    <x v="8"/>
    <s v="促销素材"/>
    <s v="购买"/>
    <s v="CPD"/>
    <x v="0"/>
    <x v="1"/>
    <x v="1"/>
    <n v="40950"/>
    <n v="38632.07547169811"/>
    <x v="4"/>
    <s v="3C"/>
    <n v="0"/>
    <n v="0"/>
    <n v="0"/>
    <n v="0"/>
    <n v="0"/>
    <n v="0"/>
    <n v="0"/>
    <n v="0"/>
    <n v="114604"/>
    <n v="113603"/>
    <n v="82523"/>
    <n v="13023"/>
    <n v="1"/>
    <n v="17"/>
    <n v="1"/>
    <n v="27"/>
    <n v="38"/>
    <n v="3895.64"/>
    <n v="21.6"/>
    <n v="3116.5120000000002"/>
    <n v="16.2"/>
    <n v="2337.384"/>
    <n v="0"/>
    <n v="0"/>
    <n v="0"/>
    <n v="0"/>
    <n v="0"/>
    <n v="0"/>
    <n v="0"/>
    <n v="0"/>
    <n v="0"/>
    <n v="0"/>
    <n v="0"/>
    <n v="0"/>
    <d v="2017-09-08T00:00:00"/>
    <n v="250"/>
    <n v="1492"/>
  </r>
  <r>
    <x v="7"/>
    <s v="蓝色光标（天津）移动互联科技有限公司"/>
    <x v="6"/>
    <x v="7"/>
    <x v="9"/>
    <s v="-"/>
    <s v="购买"/>
    <s v="CPM"/>
    <x v="0"/>
    <x v="4"/>
    <x v="0"/>
    <n v="118000"/>
    <n v="112100"/>
    <x v="5"/>
    <s v="网络营销"/>
    <n v="5845589"/>
    <n v="2239033"/>
    <n v="0"/>
    <n v="0"/>
    <n v="40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7-09-10T00:00:00"/>
    <n v="250"/>
    <n v="101788"/>
  </r>
  <r>
    <x v="8"/>
    <s v="蓝色光标（天津）移动互联科技有限公司"/>
    <x v="7"/>
    <x v="7"/>
    <x v="9"/>
    <s v="-"/>
    <s v="购买"/>
    <s v="CPM"/>
    <x v="0"/>
    <x v="4"/>
    <x v="0"/>
    <n v="39585"/>
    <n v="37605.749999999898"/>
    <x v="5"/>
    <s v="网络营销"/>
    <n v="2816688"/>
    <n v="1539883"/>
    <n v="0"/>
    <n v="0"/>
    <n v="1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7-09-11T00:00:00"/>
    <n v="250"/>
    <n v="101801"/>
  </r>
  <r>
    <x v="9"/>
    <s v="蓝色光标（天津）移动互联科技有限公司"/>
    <x v="7"/>
    <x v="7"/>
    <x v="9"/>
    <s v="-"/>
    <s v="购买"/>
    <s v="CPM"/>
    <x v="0"/>
    <x v="4"/>
    <x v="0"/>
    <n v="95004"/>
    <n v="90253.8"/>
    <x v="5"/>
    <s v="网络营销"/>
    <n v="3417376"/>
    <n v="1693910"/>
    <n v="0"/>
    <n v="0"/>
    <n v="36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7-09-12T00:00:00"/>
    <n v="250"/>
    <n v="101801"/>
  </r>
  <r>
    <x v="10"/>
    <s v="蓝色光标（天津）移动互联科技有限公司"/>
    <x v="8"/>
    <x v="7"/>
    <x v="9"/>
    <s v="-"/>
    <s v="购买"/>
    <s v="CPM"/>
    <x v="0"/>
    <x v="4"/>
    <x v="0"/>
    <n v="39585"/>
    <n v="37605.749999999898"/>
    <x v="5"/>
    <s v="网络营销"/>
    <n v="3037248"/>
    <n v="1553825"/>
    <n v="0"/>
    <n v="0"/>
    <n v="1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7-09-13T00:00:00"/>
    <n v="250"/>
    <n v="101802"/>
  </r>
  <r>
    <x v="11"/>
    <s v="蓝色光标（天津）移动互联科技有限公司"/>
    <x v="8"/>
    <x v="7"/>
    <x v="9"/>
    <s v="-"/>
    <s v="购买"/>
    <s v="CPM"/>
    <x v="0"/>
    <x v="4"/>
    <x v="0"/>
    <n v="79170"/>
    <n v="75211.499999999898"/>
    <x v="5"/>
    <s v="网络营销"/>
    <n v="3136715"/>
    <n v="1602381"/>
    <n v="0"/>
    <n v="0"/>
    <n v="30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7-09-14T00:00:00"/>
    <n v="250"/>
    <n v="101802"/>
  </r>
  <r>
    <x v="12"/>
    <s v="昌荣传媒股份有限公司"/>
    <x v="9"/>
    <x v="8"/>
    <x v="10"/>
    <s v="-"/>
    <s v="购买"/>
    <s v="CPM"/>
    <x v="0"/>
    <x v="4"/>
    <x v="0"/>
    <n v="123750"/>
    <n v="116745.28301886701"/>
    <x v="5"/>
    <s v="网络营销"/>
    <n v="4491900"/>
    <n v="3445056"/>
    <n v="0"/>
    <n v="0"/>
    <n v="4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7-09-15T00:00:00"/>
    <n v="250"/>
    <n v="101816"/>
  </r>
  <r>
    <x v="13"/>
    <s v="昌荣传媒股份有限公司"/>
    <x v="9"/>
    <x v="8"/>
    <x v="10"/>
    <s v="-"/>
    <s v="购买"/>
    <s v="CPM"/>
    <x v="0"/>
    <x v="4"/>
    <x v="0"/>
    <n v="110000"/>
    <n v="103773.58490566"/>
    <x v="5"/>
    <s v="网络营销"/>
    <n v="4013909"/>
    <n v="2605703"/>
    <n v="0"/>
    <n v="0"/>
    <n v="40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7-09-16T00:00:00"/>
    <n v="250"/>
    <n v="101816"/>
  </r>
  <r>
    <x v="6"/>
    <s v="蓝色光标（天津）移动互联科技有限公司"/>
    <x v="10"/>
    <x v="9"/>
    <x v="11"/>
    <s v="-"/>
    <s v="购买"/>
    <s v="CPD"/>
    <x v="0"/>
    <x v="1"/>
    <x v="1"/>
    <n v="306000"/>
    <n v="261832.07547169799"/>
    <x v="6"/>
    <s v="网络营销"/>
    <n v="5634755"/>
    <n v="190009"/>
    <n v="8850994"/>
    <n v="268733"/>
    <n v="8500000"/>
    <n v="260000"/>
    <n v="0"/>
    <n v="0"/>
    <n v="1658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7-09-08T00:00:00"/>
    <n v="250"/>
    <n v="101586"/>
  </r>
  <r>
    <x v="7"/>
    <s v="蓝色光标（天津）移动互联科技有限公司"/>
    <x v="10"/>
    <x v="10"/>
    <x v="12"/>
    <s v="-"/>
    <s v="配送"/>
    <s v="CPD"/>
    <x v="0"/>
    <x v="1"/>
    <x v="1"/>
    <n v="0"/>
    <n v="0"/>
    <x v="6"/>
    <s v="网络营销"/>
    <n v="4782736"/>
    <n v="75716"/>
    <n v="6261380"/>
    <n v="96877"/>
    <n v="6000000"/>
    <n v="80000"/>
    <n v="0"/>
    <n v="0"/>
    <n v="663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7-09-10T00:00:00"/>
    <n v="250"/>
    <n v="101589"/>
  </r>
  <r>
    <x v="8"/>
    <s v="北京壹捌零广告有限公司"/>
    <x v="11"/>
    <x v="11"/>
    <x v="13"/>
    <s v="温情篇"/>
    <s v="购买"/>
    <s v="CPC"/>
    <x v="0"/>
    <x v="1"/>
    <x v="1"/>
    <n v="99656"/>
    <n v="71169.426415094305"/>
    <x v="6"/>
    <s v="网络营销"/>
    <n v="8322429"/>
    <n v="197139"/>
    <n v="7832355"/>
    <n v="203515"/>
    <n v="10000000"/>
    <n v="100000"/>
    <n v="7547457"/>
    <n v="0"/>
    <n v="67164"/>
    <n v="135831"/>
    <n v="103218"/>
    <n v="14717"/>
    <n v="36"/>
    <n v="5"/>
    <n v="1"/>
    <n v="7"/>
    <n v="7"/>
    <n v="990.6"/>
    <n v="7"/>
    <n v="990.6"/>
    <n v="7"/>
    <n v="990.6"/>
    <n v="0"/>
    <n v="0"/>
    <n v="0"/>
    <n v="0"/>
    <n v="0"/>
    <n v="0"/>
    <n v="0"/>
    <n v="0"/>
    <n v="0"/>
    <n v="0"/>
    <n v="0"/>
    <n v="0"/>
    <d v="2017-09-11T00:00:00"/>
    <n v="250"/>
    <n v="101591"/>
  </r>
  <r>
    <x v="9"/>
    <s v="北京壹捌零广告有限公司"/>
    <x v="11"/>
    <x v="11"/>
    <x v="14"/>
    <s v="温情篇"/>
    <s v="购买"/>
    <s v="CPC"/>
    <x v="0"/>
    <x v="1"/>
    <x v="1"/>
    <n v="99566"/>
    <n v="71105.152830188599"/>
    <x v="6"/>
    <s v="网络营销"/>
    <n v="12590763"/>
    <n v="451834"/>
    <n v="13188309"/>
    <n v="472897"/>
    <n v="10000000"/>
    <n v="100000"/>
    <n v="11743293"/>
    <n v="0"/>
    <n v="165046"/>
    <n v="267894"/>
    <n v="190080"/>
    <n v="28933"/>
    <n v="47"/>
    <n v="7"/>
    <n v="2"/>
    <n v="8"/>
    <n v="15"/>
    <n v="1817.2"/>
    <n v="8"/>
    <n v="1817.2"/>
    <n v="8"/>
    <n v="1817.2"/>
    <n v="0"/>
    <n v="0"/>
    <n v="0"/>
    <n v="0"/>
    <n v="0"/>
    <n v="0"/>
    <n v="0"/>
    <n v="0"/>
    <n v="0"/>
    <n v="0"/>
    <n v="0"/>
    <n v="0"/>
    <d v="2017-09-12T00:00:00"/>
    <n v="250"/>
    <n v="101592"/>
  </r>
  <r>
    <x v="10"/>
    <s v="北京壹捌零广告有限公司"/>
    <x v="11"/>
    <x v="11"/>
    <x v="15"/>
    <s v="温情篇"/>
    <s v="购买"/>
    <s v="CPC"/>
    <x v="0"/>
    <x v="1"/>
    <x v="1"/>
    <n v="99579"/>
    <n v="71114.436792452805"/>
    <x v="6"/>
    <s v="网络营销"/>
    <n v="9435738"/>
    <n v="270249"/>
    <n v="9135508"/>
    <n v="276026"/>
    <n v="10000000"/>
    <n v="100000"/>
    <n v="8488224"/>
    <n v="0"/>
    <n v="94120"/>
    <n v="195569"/>
    <n v="142819"/>
    <n v="22351"/>
    <n v="38"/>
    <n v="5"/>
    <n v="0"/>
    <n v="6"/>
    <n v="6"/>
    <n v="1590.7"/>
    <n v="6"/>
    <n v="1590.7"/>
    <n v="6"/>
    <n v="1590.7"/>
    <n v="0"/>
    <n v="0"/>
    <n v="0"/>
    <n v="0"/>
    <n v="0"/>
    <n v="0"/>
    <n v="0"/>
    <n v="0"/>
    <n v="0"/>
    <n v="0"/>
    <n v="0"/>
    <n v="0"/>
    <d v="2017-09-13T00:00:00"/>
    <n v="250"/>
    <n v="101593"/>
  </r>
  <r>
    <x v="11"/>
    <s v="北京壹捌零广告有限公司"/>
    <x v="11"/>
    <x v="11"/>
    <x v="16"/>
    <s v="温情篇"/>
    <s v="购买"/>
    <s v="CPC"/>
    <x v="0"/>
    <x v="1"/>
    <x v="1"/>
    <n v="99761"/>
    <n v="71244.412264150902"/>
    <x v="6"/>
    <s v="网络营销"/>
    <n v="12544337"/>
    <n v="503312"/>
    <n v="13255534"/>
    <n v="518657"/>
    <n v="10000000"/>
    <n v="100000"/>
    <n v="11652524"/>
    <n v="0"/>
    <n v="182291"/>
    <n v="291188"/>
    <n v="202196"/>
    <n v="33506"/>
    <n v="40"/>
    <n v="5"/>
    <n v="1"/>
    <n v="6"/>
    <n v="6"/>
    <n v="4257.3999999999996"/>
    <n v="6"/>
    <n v="4257.3999999999996"/>
    <n v="6"/>
    <n v="4257.3999999999996"/>
    <n v="0"/>
    <n v="0"/>
    <n v="0"/>
    <n v="0"/>
    <n v="0"/>
    <n v="0"/>
    <n v="0"/>
    <n v="0"/>
    <n v="0"/>
    <n v="0"/>
    <n v="0"/>
    <n v="0"/>
    <d v="2017-09-14T00:00:00"/>
    <n v="250"/>
    <n v="101594"/>
  </r>
  <r>
    <x v="12"/>
    <s v="霍尔果斯奇思信息技术有限公司"/>
    <x v="12"/>
    <x v="12"/>
    <x v="17"/>
    <s v="温情篇"/>
    <s v="购买"/>
    <s v="CPM"/>
    <x v="0"/>
    <x v="1"/>
    <x v="1"/>
    <n v="120015"/>
    <n v="79255.188679245199"/>
    <x v="6"/>
    <s v="网络营销"/>
    <n v="6987864"/>
    <n v="31364"/>
    <n v="0"/>
    <n v="0"/>
    <n v="5715000"/>
    <n v="11430"/>
    <n v="6948344"/>
    <n v="0"/>
    <n v="22711"/>
    <n v="26310"/>
    <n v="23230"/>
    <n v="1512"/>
    <n v="3"/>
    <n v="1"/>
    <n v="0"/>
    <n v="2"/>
    <n v="2"/>
    <n v="180"/>
    <n v="2"/>
    <n v="180"/>
    <n v="2"/>
    <n v="180"/>
    <n v="0"/>
    <n v="0"/>
    <n v="0"/>
    <n v="0"/>
    <n v="0"/>
    <n v="0"/>
    <n v="0"/>
    <n v="0"/>
    <n v="0"/>
    <n v="0"/>
    <n v="0"/>
    <n v="0"/>
    <d v="2017-09-15T00:00:00"/>
    <n v="250"/>
    <n v="101595"/>
  </r>
  <r>
    <x v="13"/>
    <s v="北京美通互动广告传媒股份有限公司"/>
    <x v="13"/>
    <x v="13"/>
    <x v="18"/>
    <s v="-"/>
    <s v="购买"/>
    <s v="CPD"/>
    <x v="0"/>
    <x v="5"/>
    <x v="0"/>
    <n v="75000"/>
    <n v="53632.075471698103"/>
    <x v="6"/>
    <s v="网络营销"/>
    <n v="2086682"/>
    <n v="0"/>
    <n v="2080532"/>
    <n v="9470"/>
    <n v="800000"/>
    <n v="9000"/>
    <n v="19943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7-09-16T00:00:00"/>
    <n v="250"/>
    <n v="101596"/>
  </r>
  <r>
    <x v="13"/>
    <s v="北京派瑞威行广告有限公司"/>
    <x v="14"/>
    <x v="14"/>
    <x v="19"/>
    <s v="-"/>
    <s v="购买"/>
    <s v="CPM"/>
    <x v="0"/>
    <x v="5"/>
    <x v="0"/>
    <n v="35000"/>
    <n v="22386.792452830101"/>
    <x v="7"/>
    <s v="品牌营销"/>
    <n v="740576"/>
    <n v="8240"/>
    <n v="741560"/>
    <n v="7978"/>
    <n v="875000"/>
    <n v="7000"/>
    <n v="738378"/>
    <n v="0"/>
    <n v="5678"/>
    <n v="5077"/>
    <n v="3359"/>
    <n v="9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7-09-16T00:00:00"/>
    <n v="250"/>
    <n v="101128"/>
  </r>
  <r>
    <x v="6"/>
    <s v="北京派瑞威行广告有限公司"/>
    <x v="14"/>
    <x v="14"/>
    <x v="20"/>
    <s v="-"/>
    <s v="购买"/>
    <s v="CPM"/>
    <x v="0"/>
    <x v="5"/>
    <x v="0"/>
    <n v="17500"/>
    <n v="11193.396226415"/>
    <x v="7"/>
    <s v="品牌营销"/>
    <n v="336603"/>
    <n v="2325"/>
    <n v="338319"/>
    <n v="2445"/>
    <n v="350000"/>
    <n v="2450"/>
    <n v="336665"/>
    <n v="0"/>
    <n v="1604"/>
    <n v="1430"/>
    <n v="854"/>
    <n v="2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7-09-08T00:00:00"/>
    <n v="250"/>
    <n v="101131"/>
  </r>
  <r>
    <x v="7"/>
    <s v="北京派瑞威行广告有限公司"/>
    <x v="15"/>
    <x v="15"/>
    <x v="21"/>
    <s v="-"/>
    <s v="购买"/>
    <s v="CPM"/>
    <x v="0"/>
    <x v="5"/>
    <x v="0"/>
    <n v="21580"/>
    <n v="15024.5660377358"/>
    <x v="7"/>
    <s v="品牌营销"/>
    <n v="1149787"/>
    <n v="44252"/>
    <n v="1157878"/>
    <n v="48406"/>
    <n v="1079000"/>
    <n v="5395"/>
    <n v="1085228"/>
    <n v="0"/>
    <n v="29364"/>
    <n v="30100"/>
    <n v="18016"/>
    <n v="5375"/>
    <n v="2"/>
    <n v="4"/>
    <n v="0"/>
    <n v="5"/>
    <n v="6"/>
    <n v="1170.5999999999999"/>
    <n v="5"/>
    <n v="1170.5999999999999"/>
    <n v="5"/>
    <n v="1170.5999999999999"/>
    <n v="0"/>
    <n v="0"/>
    <n v="0"/>
    <n v="0"/>
    <n v="0"/>
    <n v="0"/>
    <n v="0"/>
    <n v="0"/>
    <n v="0"/>
    <n v="0"/>
    <n v="0"/>
    <n v="0"/>
    <d v="2017-09-10T00:00:00"/>
    <n v="250"/>
    <n v="101135"/>
  </r>
  <r>
    <x v="8"/>
    <s v="北京派瑞威行广告有限公司"/>
    <x v="15"/>
    <x v="16"/>
    <x v="22"/>
    <s v="-"/>
    <s v="购买"/>
    <s v="CPM"/>
    <x v="0"/>
    <x v="5"/>
    <x v="0"/>
    <n v="15800"/>
    <n v="11000.377358490499"/>
    <x v="7"/>
    <s v="品牌营销"/>
    <n v="277619"/>
    <n v="2982"/>
    <n v="277943"/>
    <n v="3191"/>
    <n v="395000"/>
    <n v="1975"/>
    <n v="276021"/>
    <n v="0"/>
    <n v="2163"/>
    <n v="1564"/>
    <n v="1197"/>
    <n v="1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17-09-11T00:00:00"/>
    <n v="250"/>
    <n v="101137"/>
  </r>
  <r>
    <x v="9"/>
    <s v="北京美通互动广告传媒股份有限公司"/>
    <x v="13"/>
    <x v="17"/>
    <x v="23"/>
    <s v="-"/>
    <s v="购买"/>
    <s v="CPM"/>
    <x v="0"/>
    <x v="5"/>
    <x v="0"/>
    <n v="35000"/>
    <n v="25028.3018867924"/>
    <x v="7"/>
    <s v="品牌营销"/>
    <n v="1786234"/>
    <n v="62539"/>
    <n v="1750756"/>
    <n v="64761"/>
    <n v="875000"/>
    <n v="1075"/>
    <n v="1774684"/>
    <n v="0"/>
    <n v="44294"/>
    <n v="36829"/>
    <n v="25700"/>
    <n v="6978"/>
    <n v="0"/>
    <n v="1"/>
    <n v="0"/>
    <n v="1"/>
    <n v="1"/>
    <n v="99"/>
    <n v="1"/>
    <n v="99"/>
    <n v="1"/>
    <n v="99"/>
    <n v="0"/>
    <n v="0"/>
    <n v="0"/>
    <n v="0"/>
    <n v="0"/>
    <n v="0"/>
    <n v="0"/>
    <n v="0"/>
    <n v="0"/>
    <n v="0"/>
    <n v="0"/>
    <n v="0"/>
    <d v="2017-09-12T00:00:00"/>
    <n v="250"/>
    <n v="101143"/>
  </r>
  <r>
    <x v="10"/>
    <s v="北京美通互动广告传媒股份有限公司"/>
    <x v="13"/>
    <x v="17"/>
    <x v="24"/>
    <s v="-"/>
    <s v="购买"/>
    <s v="CPM"/>
    <x v="0"/>
    <x v="5"/>
    <x v="0"/>
    <n v="17500"/>
    <n v="12514.1509433962"/>
    <x v="7"/>
    <s v="品牌营销"/>
    <n v="705534"/>
    <n v="11235"/>
    <n v="697491"/>
    <n v="11607"/>
    <n v="350000"/>
    <n v="400"/>
    <n v="702999"/>
    <n v="0"/>
    <n v="7969"/>
    <n v="6280"/>
    <n v="4486"/>
    <n v="1139"/>
    <n v="0"/>
    <n v="1"/>
    <n v="0"/>
    <n v="1"/>
    <n v="1"/>
    <n v="158"/>
    <n v="1"/>
    <n v="158"/>
    <n v="1"/>
    <n v="158"/>
    <n v="0"/>
    <n v="0"/>
    <n v="0"/>
    <n v="0"/>
    <n v="0"/>
    <n v="0"/>
    <n v="0"/>
    <n v="0"/>
    <n v="0"/>
    <n v="0"/>
    <n v="0"/>
    <n v="0"/>
    <d v="2017-09-13T00:00:00"/>
    <n v="250"/>
    <n v="101146"/>
  </r>
  <r>
    <x v="11"/>
    <s v="北京美通互动广告传媒股份有限公司"/>
    <x v="16"/>
    <x v="18"/>
    <x v="25"/>
    <s v="-"/>
    <s v="购买"/>
    <s v="CPM"/>
    <x v="0"/>
    <x v="5"/>
    <x v="0"/>
    <n v="28016"/>
    <n v="21355.5924528301"/>
    <x v="7"/>
    <s v="品牌营销"/>
    <n v="982828"/>
    <n v="36824"/>
    <n v="954864"/>
    <n v="36965"/>
    <n v="824000"/>
    <n v="2870"/>
    <n v="970489"/>
    <n v="0"/>
    <n v="23702"/>
    <n v="31256"/>
    <n v="15867"/>
    <n v="7070"/>
    <n v="1"/>
    <n v="8"/>
    <n v="0"/>
    <n v="8"/>
    <n v="8"/>
    <n v="570.5"/>
    <n v="8"/>
    <n v="570.5"/>
    <n v="8"/>
    <n v="570.5"/>
    <n v="0"/>
    <n v="0"/>
    <n v="0"/>
    <n v="0"/>
    <n v="0"/>
    <n v="0"/>
    <n v="0"/>
    <n v="0"/>
    <n v="0"/>
    <n v="0"/>
    <n v="0"/>
    <n v="0"/>
    <d v="2017-09-14T00:00:00"/>
    <n v="250"/>
    <n v="101153"/>
  </r>
  <r>
    <x v="12"/>
    <s v="北京美通互动广告传媒股份有限公司"/>
    <x v="13"/>
    <x v="17"/>
    <x v="26"/>
    <s v="-"/>
    <s v="购买"/>
    <s v="CPM"/>
    <x v="0"/>
    <x v="5"/>
    <x v="0"/>
    <n v="17500"/>
    <n v="12514.1509433962"/>
    <x v="7"/>
    <s v="品牌营销"/>
    <n v="1390817"/>
    <n v="38649"/>
    <n v="1368383"/>
    <n v="39494"/>
    <n v="625000"/>
    <n v="650"/>
    <n v="1339262"/>
    <n v="0"/>
    <n v="22876"/>
    <n v="24440"/>
    <n v="14662"/>
    <n v="5389"/>
    <n v="0"/>
    <n v="2"/>
    <n v="0"/>
    <n v="3"/>
    <n v="3"/>
    <n v="2907.9"/>
    <n v="3"/>
    <n v="2907.9"/>
    <n v="3"/>
    <n v="2907.9"/>
    <n v="0"/>
    <n v="0"/>
    <n v="0"/>
    <n v="0"/>
    <n v="0"/>
    <n v="0"/>
    <n v="0"/>
    <n v="0"/>
    <n v="0"/>
    <n v="0"/>
    <n v="0"/>
    <n v="0"/>
    <d v="2017-09-15T00:00:00"/>
    <n v="250"/>
    <n v="101156"/>
  </r>
  <r>
    <x v="13"/>
    <s v="北京美通互动广告传媒股份有限公司"/>
    <x v="16"/>
    <x v="18"/>
    <x v="27"/>
    <s v="-"/>
    <s v="购买"/>
    <s v="CPM"/>
    <x v="0"/>
    <x v="5"/>
    <x v="0"/>
    <n v="17528"/>
    <n v="13360.9660377358"/>
    <x v="7"/>
    <s v="品牌营销"/>
    <n v="677922"/>
    <n v="11830"/>
    <n v="670029"/>
    <n v="11562"/>
    <n v="626000"/>
    <n v="2130"/>
    <n v="671591"/>
    <n v="0"/>
    <n v="8041"/>
    <n v="8343"/>
    <n v="5263"/>
    <n v="1384"/>
    <n v="0"/>
    <n v="2"/>
    <n v="0"/>
    <n v="2"/>
    <n v="2"/>
    <n v="648"/>
    <n v="2"/>
    <n v="648"/>
    <n v="2"/>
    <n v="648"/>
    <n v="0"/>
    <n v="0"/>
    <n v="0"/>
    <n v="0"/>
    <n v="0"/>
    <n v="0"/>
    <n v="0"/>
    <n v="0"/>
    <n v="0"/>
    <n v="0"/>
    <n v="0"/>
    <n v="0"/>
    <d v="2017-09-16T00:00:00"/>
    <n v="250"/>
    <n v="101157"/>
  </r>
  <r>
    <x v="14"/>
    <m/>
    <x v="17"/>
    <x v="19"/>
    <x v="28"/>
    <m/>
    <m/>
    <m/>
    <x v="1"/>
    <x v="6"/>
    <x v="2"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4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outline="1" outlineData="1" multipleFieldFilters="0" rowHeaderCaption="日期">
  <location ref="A4:AE14" firstHeaderRow="0" firstDataRow="1" firstDataCol="1" rowPageCount="2" colPageCount="1"/>
  <pivotFields count="75">
    <pivotField axis="axisRow" showAll="0" sortType="a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efaultSubtotal="0"/>
    <pivotField multipleItemSelectionAllowed="1" showAll="0">
      <items count="19"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 defaultSubtotal="0"/>
    <pivotField showAll="0"/>
    <pivotField showAll="0"/>
    <pivotField showAll="0"/>
    <pivotField showAll="0"/>
    <pivotField axis="axisPage" multipleItemSelectionAllowed="1" showAll="0">
      <items count="3">
        <item x="1"/>
        <item x="0"/>
        <item t="default"/>
      </items>
    </pivotField>
    <pivotField multipleItemSelectionAllowed="1" showAll="0"/>
    <pivotField showAll="0" defaultSubtotal="0"/>
    <pivotField dataField="1" showAll="0" defaultSubtotal="0"/>
    <pivotField dataField="1" showAll="0" defaultSubtotal="0"/>
    <pivotField axis="axisPage" multipleItemSelectionAllowed="1" showAll="0" defaultSubtotal="0">
      <items count="9">
        <item h="1" x="8"/>
        <item x="0"/>
        <item h="1" x="1"/>
        <item h="1" x="2"/>
        <item h="1" x="3"/>
        <item h="1" x="4"/>
        <item x="5"/>
        <item x="6"/>
        <item x="7"/>
      </items>
    </pivotField>
    <pivotField showAll="0" defaultSubtotal="0"/>
    <pivotField dataField="1" showAll="0"/>
    <pivotField dataField="1" showAll="0"/>
    <pivotField showAll="0"/>
    <pivotField showAll="0"/>
    <pivotField showAll="0" defaultSubtotal="0"/>
    <pivotField showAll="0" defaultSubtotal="0"/>
    <pivotField dataField="1" showAll="0" defaultSubtotal="0"/>
    <pivotField dataField="1" showAll="0" defaultSubtotal="0"/>
    <pivotField dataField="1" showAll="0"/>
    <pivotField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10">
    <i>
      <x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</colItems>
  <pageFields count="2">
    <pageField fld="8" hier="-1"/>
    <pageField fld="13" hier="-1"/>
  </pageFields>
  <dataFields count="30">
    <dataField name=" 排期费用" fld="11" baseField="0" baseItem="1" numFmtId="177"/>
    <dataField name=" 实际费用" fld="12" baseField="0" baseItem="1" numFmtId="177"/>
    <dataField name="费用占比" fld="12" showDataAs="percentOfTotal" baseField="0" baseItem="1" numFmtId="10"/>
    <dataField name=" 代理曝光" fld="15" baseField="0" baseItem="51" numFmtId="3"/>
    <dataField name=" 代理点击" fld="16" baseField="0" baseItem="51" numFmtId="3"/>
    <dataField name=" JD曝光" fld="21" baseField="0" baseItem="97" numFmtId="3"/>
    <dataField name="  JD点击+" fld="22" baseField="0" baseItem="0" numFmtId="180"/>
    <dataField name=" JD点击" fld="23" baseField="0" baseItem="0" numFmtId="3"/>
    <dataField name="点击过滤" fld="74" baseField="0" baseItem="0" numFmtId="182"/>
    <dataField name="UV " fld="25" baseField="0" baseItem="0" numFmtId="3"/>
    <dataField name=" 访问深度" fld="60" baseField="0" baseItem="0" numFmtId="4"/>
    <dataField name=" 订单量" fld="35" baseField="0" baseItem="0" numFmtId="180"/>
    <dataField name=" 订单金额" fld="36" baseField="0" baseItem="0" numFmtId="180"/>
    <dataField name=" 客单价" fld="58" baseField="0" baseItem="0" numFmtId="180"/>
    <dataField name=" 客单价 (广告主)" fld="73" baseField="0" baseItem="0" numFmtId="180"/>
    <dataField name=" ROI+" fld="68" baseField="0" baseItem="0" numFmtId="187"/>
    <dataField name=" ROI" fld="52" baseField="0" baseItem="0" numFmtId="4"/>
    <dataField name=" ROI-" fld="67" baseField="0" baseItem="1" numFmtId="187"/>
    <dataField name=" ROI (广告主)" fld="72" baseField="0" baseItem="0" numFmtId="186"/>
    <dataField name=" UV成本" fld="53" baseField="0" baseItem="0" numFmtId="187"/>
    <dataField name=" 新客成本" fld="69" baseField="0" baseItem="0" numFmtId="180"/>
    <dataField name=" UV价值 " fld="56" baseField="0" baseItem="0" numFmtId="2"/>
    <dataField name=" 转化率" fld="57" baseField="0" baseItem="0" numFmtId="10"/>
    <dataField name=" JD-CPC" fld="54" baseField="0" baseItem="0" numFmtId="4"/>
    <dataField name=" 代理-CPC" fld="61" baseField="0" baseItem="0" numFmtId="181"/>
    <dataField name=" 代理-CPM" fld="59" baseField="0" baseItem="0" numFmtId="181"/>
    <dataField name=" JD/代理点击" fld="63" baseField="0" baseItem="1" numFmtId="182"/>
    <dataField name=" JD/代理曝光" fld="64" baseField="0" baseItem="1" numFmtId="182"/>
    <dataField name=" 代理点击折损" fld="65" baseField="0" baseItem="1" numFmtId="182"/>
    <dataField name=" JD点击折损" fld="66" baseField="0" baseItem="1" numFmtId="182"/>
  </dataFields>
  <formats count="105">
    <format dxfId="7474">
      <pivotArea type="all" dataOnly="0" outline="0" fieldPosition="0"/>
    </format>
    <format dxfId="7473">
      <pivotArea field="2" type="button" dataOnly="0" labelOnly="1" outline="0"/>
    </format>
    <format dxfId="7472">
      <pivotArea type="all" dataOnly="0" outline="0" fieldPosition="0"/>
    </format>
    <format dxfId="7471">
      <pivotArea field="2" type="button" dataOnly="0" labelOnly="1" outline="0"/>
    </format>
    <format dxfId="7470">
      <pivotArea outline="0" collapsedLevelsAreSubtotals="1" fieldPosition="0">
        <references count="1">
          <reference field="4294967294" count="1" selected="0">
            <x v="16"/>
          </reference>
        </references>
      </pivotArea>
    </format>
    <format dxfId="7469">
      <pivotArea outline="0" collapsedLevelsAreSubtotals="1" fieldPosition="0">
        <references count="1">
          <reference field="4294967294" count="1" selected="0">
            <x v="23"/>
          </reference>
        </references>
      </pivotArea>
    </format>
    <format dxfId="7468">
      <pivotArea dataOnly="0" labelOnly="1" outline="0" fieldPosition="0">
        <references count="1">
          <reference field="4294967294" count="4">
            <x v="7"/>
            <x v="9"/>
            <x v="16"/>
            <x v="23"/>
          </reference>
        </references>
      </pivotArea>
    </format>
    <format dxfId="7467">
      <pivotArea outline="0" collapsedLevelsAreSubtotals="1" fieldPosition="0">
        <references count="1">
          <reference field="4294967294" count="1" selected="0">
            <x v="22"/>
          </reference>
        </references>
      </pivotArea>
    </format>
    <format dxfId="7466">
      <pivotArea outline="0" collapsedLevelsAreSubtotals="1" fieldPosition="0">
        <references count="1">
          <reference field="4294967294" count="1" selected="0">
            <x v="21"/>
          </reference>
        </references>
      </pivotArea>
    </format>
    <format dxfId="7465">
      <pivotArea dataOnly="0" labelOnly="1" outline="0" fieldPosition="0">
        <references count="1">
          <reference field="4294967294" count="7">
            <x v="7"/>
            <x v="9"/>
            <x v="13"/>
            <x v="16"/>
            <x v="21"/>
            <x v="22"/>
            <x v="23"/>
          </reference>
        </references>
      </pivotArea>
    </format>
    <format dxfId="7464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7463">
      <pivotArea outline="0" collapsedLevelsAreSubtotals="1" fieldPosition="0">
        <references count="1">
          <reference field="4294967294" count="1" selected="0">
            <x v="25"/>
          </reference>
        </references>
      </pivotArea>
    </format>
    <format dxfId="7462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7461">
      <pivotArea outline="0" collapsedLevelsAreSubtotals="1" fieldPosition="0"/>
    </format>
    <format dxfId="7460">
      <pivotArea dataOnly="0" labelOnly="1" outline="0" fieldPosition="0">
        <references count="1">
          <reference field="4294967294" count="10">
            <x v="3"/>
            <x v="4"/>
            <x v="7"/>
            <x v="9"/>
            <x v="13"/>
            <x v="16"/>
            <x v="21"/>
            <x v="22"/>
            <x v="23"/>
            <x v="25"/>
          </reference>
        </references>
      </pivotArea>
    </format>
    <format dxfId="7459">
      <pivotArea outline="0" collapsedLevelsAreSubtotals="1" fieldPosition="0">
        <references count="1">
          <reference field="4294967294" count="4" selected="0">
            <x v="3"/>
            <x v="4"/>
            <x v="7"/>
            <x v="9"/>
          </reference>
        </references>
      </pivotArea>
    </format>
    <format dxfId="7458">
      <pivotArea dataOnly="0" labelOnly="1" outline="0" fieldPosition="0">
        <references count="1">
          <reference field="4294967294" count="4">
            <x v="3"/>
            <x v="4"/>
            <x v="7"/>
            <x v="9"/>
          </reference>
        </references>
      </pivotArea>
    </format>
    <format dxfId="7457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745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455">
      <pivotArea dataOnly="0" labelOnly="1" outline="0" fieldPosition="0">
        <references count="1">
          <reference field="4294967294" count="11">
            <x v="3"/>
            <x v="4"/>
            <x v="5"/>
            <x v="7"/>
            <x v="9"/>
            <x v="13"/>
            <x v="16"/>
            <x v="21"/>
            <x v="22"/>
            <x v="23"/>
            <x v="25"/>
          </reference>
        </references>
      </pivotArea>
    </format>
    <format dxfId="7454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745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452">
      <pivotArea outline="0" collapsedLevelsAreSubtotals="1" fieldPosition="0">
        <references count="1">
          <reference field="4294967294" count="1" selected="0">
            <x v="24"/>
          </reference>
        </references>
      </pivotArea>
    </format>
    <format dxfId="7451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7450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7"/>
            <x v="9"/>
            <x v="10"/>
            <x v="13"/>
            <x v="16"/>
            <x v="21"/>
            <x v="22"/>
            <x v="23"/>
            <x v="24"/>
            <x v="25"/>
          </reference>
        </references>
      </pivotArea>
    </format>
    <format dxfId="7449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7"/>
            <x v="9"/>
            <x v="10"/>
            <x v="13"/>
            <x v="16"/>
            <x v="21"/>
            <x v="22"/>
            <x v="23"/>
            <x v="24"/>
            <x v="25"/>
          </reference>
        </references>
      </pivotArea>
    </format>
    <format dxfId="7448">
      <pivotArea outline="0" fieldPosition="0">
        <references count="1">
          <reference field="4294967294" count="1">
            <x v="2"/>
          </reference>
        </references>
      </pivotArea>
    </format>
    <format dxfId="7447">
      <pivotArea outline="0" fieldPosition="0">
        <references count="1">
          <reference field="4294967294" count="1">
            <x v="0"/>
          </reference>
        </references>
      </pivotArea>
    </format>
    <format dxfId="7446">
      <pivotArea outline="0" fieldPosition="0">
        <references count="1">
          <reference field="4294967294" count="1">
            <x v="1"/>
          </reference>
        </references>
      </pivotArea>
    </format>
    <format dxfId="7445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7444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7443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7442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7441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7440">
      <pivotArea dataOnly="0" labelOnly="1" outline="0" fieldPosition="0">
        <references count="1">
          <reference field="4294967294" count="4">
            <x v="26"/>
            <x v="27"/>
            <x v="28"/>
            <x v="29"/>
          </reference>
        </references>
      </pivotArea>
    </format>
    <format dxfId="7439">
      <pivotArea dataOnly="0" labelOnly="1" outline="0" fieldPosition="0">
        <references count="1">
          <reference field="4294967294" count="4">
            <x v="26"/>
            <x v="27"/>
            <x v="28"/>
            <x v="29"/>
          </reference>
        </references>
      </pivotArea>
    </format>
    <format dxfId="7438">
      <pivotArea outline="0" fieldPosition="0">
        <references count="1">
          <reference field="4294967294" count="1">
            <x v="26"/>
          </reference>
        </references>
      </pivotArea>
    </format>
    <format dxfId="7437">
      <pivotArea outline="0" fieldPosition="0">
        <references count="1">
          <reference field="4294967294" count="1">
            <x v="27"/>
          </reference>
        </references>
      </pivotArea>
    </format>
    <format dxfId="7436">
      <pivotArea outline="0" fieldPosition="0">
        <references count="1">
          <reference field="4294967294" count="1">
            <x v="28"/>
          </reference>
        </references>
      </pivotArea>
    </format>
    <format dxfId="7435">
      <pivotArea outline="0" fieldPosition="0">
        <references count="1">
          <reference field="4294967294" count="1">
            <x v="29"/>
          </reference>
        </references>
      </pivotArea>
    </format>
    <format dxfId="7434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7433">
      <pivotArea outline="0" fieldPosition="0">
        <references count="1">
          <reference field="4294967294" count="1">
            <x v="13"/>
          </reference>
        </references>
      </pivotArea>
    </format>
    <format dxfId="7432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7431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7430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742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7428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7427">
      <pivotArea outline="0" fieldPosition="0">
        <references count="1">
          <reference field="4294967294" count="1">
            <x v="17"/>
          </reference>
        </references>
      </pivotArea>
    </format>
    <format dxfId="7426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7425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7424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7423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7422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7"/>
            <x v="9"/>
            <x v="10"/>
            <x v="13"/>
            <x v="16"/>
            <x v="17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7421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7"/>
            <x v="9"/>
            <x v="10"/>
            <x v="13"/>
            <x v="16"/>
            <x v="17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7420">
      <pivotArea dataOnly="0" labelOnly="1" outline="0" fieldPosition="0">
        <references count="1">
          <reference field="4294967294" count="4">
            <x v="26"/>
            <x v="27"/>
            <x v="28"/>
            <x v="29"/>
          </reference>
        </references>
      </pivotArea>
    </format>
    <format dxfId="7419">
      <pivotArea dataOnly="0" labelOnly="1" outline="0" fieldPosition="0">
        <references count="1">
          <reference field="4294967294" count="4">
            <x v="26"/>
            <x v="27"/>
            <x v="28"/>
            <x v="29"/>
          </reference>
        </references>
      </pivotArea>
    </format>
    <format dxfId="7418">
      <pivotArea dataOnly="0" labelOnly="1" fieldPosition="0">
        <references count="1">
          <reference field="0" count="0"/>
        </references>
      </pivotArea>
    </format>
    <format dxfId="7417">
      <pivotArea dataOnly="0" labelOnly="1" grandRow="1" outline="0" fieldPosition="0"/>
    </format>
    <format dxfId="7416">
      <pivotArea field="0" type="button" dataOnly="0" labelOnly="1" outline="0" axis="axisRow" fieldPosition="0"/>
    </format>
    <format dxfId="7415">
      <pivotArea dataOnly="0" labelOnly="1" fieldPosition="0">
        <references count="1">
          <reference field="0" count="0"/>
        </references>
      </pivotArea>
    </format>
    <format dxfId="7414">
      <pivotArea dataOnly="0" labelOnly="1" grandRow="1" outline="0" fieldPosition="0"/>
    </format>
    <format dxfId="7413">
      <pivotArea outline="0" fieldPosition="0">
        <references count="1">
          <reference field="4294967294" count="1">
            <x v="15"/>
          </reference>
        </references>
      </pivotArea>
    </format>
    <format dxfId="7412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7411">
      <pivotArea outline="0" fieldPosition="0">
        <references count="1">
          <reference field="4294967294" count="1">
            <x v="19"/>
          </reference>
        </references>
      </pivotArea>
    </format>
    <format dxfId="7410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7409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7408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7407">
      <pivotArea outline="0" fieldPosition="0">
        <references count="1">
          <reference field="4294967294" count="1">
            <x v="11"/>
          </reference>
        </references>
      </pivotArea>
    </format>
    <format dxfId="740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40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404">
      <pivotArea outline="0" fieldPosition="0">
        <references count="1">
          <reference field="4294967294" count="1">
            <x v="12"/>
          </reference>
        </references>
      </pivotArea>
    </format>
    <format dxfId="740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40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401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7400">
      <pivotArea field="0" type="button" dataOnly="0" labelOnly="1" outline="0" axis="axisRow" fieldPosition="0"/>
    </format>
    <format dxfId="7399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5"/>
            <x v="7"/>
            <x v="9"/>
            <x v="10"/>
            <x v="11"/>
            <x v="12"/>
            <x v="13"/>
            <x v="15"/>
            <x v="16"/>
            <x v="17"/>
            <x v="19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7398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7397">
      <pivotArea outline="0" fieldPosition="0">
        <references count="1">
          <reference field="4294967294" count="1">
            <x v="20"/>
          </reference>
        </references>
      </pivotArea>
    </format>
    <format dxfId="7396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7395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7394">
      <pivotArea outline="0" fieldPosition="0">
        <references count="1">
          <reference field="4294967294" count="1">
            <x v="18"/>
          </reference>
        </references>
      </pivotArea>
    </format>
    <format dxfId="7393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7392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7391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7390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7389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7388">
      <pivotArea outline="0" fieldPosition="0">
        <references count="1">
          <reference field="4294967294" count="1">
            <x v="14"/>
          </reference>
        </references>
      </pivotArea>
    </format>
    <format dxfId="738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38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385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384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383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382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381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38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37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37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37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376">
      <pivotArea outline="0" fieldPosition="0">
        <references count="1">
          <reference field="4294967294" count="1">
            <x v="6"/>
          </reference>
        </references>
      </pivotArea>
    </format>
    <format dxfId="737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37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37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37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371">
      <pivotArea outline="0" fieldPosition="0">
        <references count="1">
          <reference field="4294967294" count="1">
            <x v="8"/>
          </reference>
        </references>
      </pivotArea>
    </format>
    <format dxfId="7370">
      <pivotArea dataOnly="0" labelOnly="1" outline="0" fieldPosition="0">
        <references count="1">
          <reference field="4294967294" count="1">
            <x v="6"/>
          </reference>
        </references>
      </pivotArea>
    </format>
  </formats>
  <pivotTableStyleInfo name="PivotStyleMedium10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数据透视表1" cacheId="34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媒体">
  <location ref="A4:Q8" firstHeaderRow="0" firstDataRow="1" firstDataCol="3" rowPageCount="2" colPageCount="1"/>
  <pivotFields count="75">
    <pivotField axis="axisPage" compact="0" outline="0" multipleItemSelectionAllowed="1" showAll="0">
      <items count="16">
        <item x="14"/>
        <item x="1"/>
        <item x="2"/>
        <item x="3"/>
        <item x="4"/>
        <item x="5"/>
        <item x="0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defaultSubtotal="0"/>
    <pivotField axis="axisRow" compact="0" outline="0" showAll="0" sortType="descending">
      <items count="19"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8"/>
            </reference>
          </references>
        </pivotArea>
      </autoSortScope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>
      <items count="8">
        <item x="6"/>
        <item h="1" x="1"/>
        <item h="1" x="0"/>
        <item h="1" x="2"/>
        <item h="1" x="3"/>
        <item h="1" x="4"/>
        <item h="1" x="5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dataField="1" compact="0" outline="0" showAll="0"/>
    <pivotField dataField="1" compact="0" outline="0" showAll="0"/>
    <pivotField axis="axisRow" compact="0" outline="0" multipleItemSelectionAllowed="1" showAll="0" sortType="ascending">
      <items count="10">
        <item h="1" x="6"/>
        <item h="1" x="5"/>
        <item h="1" x="7"/>
        <item h="1" x="3"/>
        <item h="1" x="1"/>
        <item h="1" x="4"/>
        <item x="2"/>
        <item h="1" x="0"/>
        <item h="1"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/>
    <pivotField dataField="1"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dataField="1" compact="0" outline="0" dragToRow="0" dragToCol="0" dragToPage="0" showAll="0"/>
    <pivotField dataField="1"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3">
    <field x="13"/>
    <field x="10"/>
    <field x="2"/>
  </rowFields>
  <rowItems count="4">
    <i>
      <x v="6"/>
      <x/>
      <x v="4"/>
    </i>
    <i t="default" r="1">
      <x/>
    </i>
    <i t="default">
      <x v="6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2">
    <pageField fld="8" hier="-1"/>
    <pageField fld="0" hier="-1"/>
  </pageFields>
  <dataFields count="14">
    <dataField name=" 排期费用" fld="11" baseField="2" baseItem="0" numFmtId="177"/>
    <dataField name=" 实际费用" fld="12" baseField="2" baseItem="0" numFmtId="177"/>
    <dataField name=" JD点击" fld="23" baseField="2" baseItem="4" numFmtId="180"/>
    <dataField name="点击过滤" fld="74" baseField="2" baseItem="4" numFmtId="182"/>
    <dataField name=" UV" fld="25" baseField="11" baseItem="14" numFmtId="3"/>
    <dataField name=" 订单量" fld="35" baseField="2" baseItem="14" numFmtId="180"/>
    <dataField name=" 订单金额" fld="36" baseField="2" baseItem="14" numFmtId="180"/>
    <dataField name=" ROI+" fld="68" baseField="2" baseItem="14" numFmtId="186"/>
    <dataField name=" ROI" fld="52" baseField="0" baseItem="0" numFmtId="2"/>
    <dataField name=" ROI-" fld="67" baseField="2" baseItem="1" numFmtId="187"/>
    <dataField name="UV成本" fld="53" baseField="0" baseItem="0" numFmtId="2"/>
    <dataField name=" 新客成本" fld="69" baseField="2" baseItem="11" numFmtId="188"/>
    <dataField name=" 转化率" fld="57" baseField="0" baseItem="0" numFmtId="10"/>
    <dataField name=" UV价值" fld="56" baseField="0" baseItem="0" numFmtId="4"/>
  </dataFields>
  <formats count="139">
    <format dxfId="6101">
      <pivotArea type="all" dataOnly="0" outline="0" fieldPosition="0"/>
    </format>
    <format dxfId="6100">
      <pivotArea type="all" dataOnly="0" outline="0" fieldPosition="0"/>
    </format>
    <format dxfId="6099">
      <pivotArea type="all" dataOnly="0" outline="0" fieldPosition="0"/>
    </format>
    <format dxfId="6098">
      <pivotArea type="all" dataOnly="0" outline="0" fieldPosition="0"/>
    </format>
    <format dxfId="6097">
      <pivotArea grandRow="1" outline="0" collapsedLevelsAreSubtotals="1" fieldPosition="0"/>
    </format>
    <format dxfId="6096">
      <pivotArea type="all" dataOnly="0" outline="0" fieldPosition="0"/>
    </format>
    <format dxfId="6095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609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09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6092">
      <pivotArea field="9" grandRow="1" outline="0" collapsedLevelsAreSubtotals="1">
        <references count="1">
          <reference field="4294967294" count="1" selected="0">
            <x v="12"/>
          </reference>
        </references>
      </pivotArea>
    </format>
    <format dxfId="6091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6090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6089">
      <pivotArea outline="0" collapsedLevelsAreSubtotals="1" fieldPosition="0"/>
    </format>
    <format dxfId="6088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6087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6086">
      <pivotArea field="2" grandRow="1" outline="0" collapsedLevelsAreSubtotals="1" axis="axisRow" fieldPosition="2">
        <references count="1">
          <reference field="4294967294" count="1" selected="0">
            <x v="8"/>
          </reference>
        </references>
      </pivotArea>
    </format>
    <format dxfId="6085">
      <pivotArea type="all" dataOnly="0" outline="0" fieldPosition="0"/>
    </format>
    <format dxfId="608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083">
      <pivotArea field="0" type="button" dataOnly="0" labelOnly="1" outline="0" axis="axisPage" fieldPosition="1"/>
    </format>
    <format dxfId="6082">
      <pivotArea dataOnly="0" labelOnly="1" outline="0" fieldPosition="0">
        <references count="1">
          <reference field="0" count="0"/>
        </references>
      </pivotArea>
    </format>
    <format dxfId="6081">
      <pivotArea field="9" type="button" dataOnly="0" labelOnly="1" outline="0"/>
    </format>
    <format dxfId="6080">
      <pivotArea field="0" type="button" dataOnly="0" labelOnly="1" outline="0" axis="axisPage" fieldPosition="1"/>
    </format>
    <format dxfId="6079">
      <pivotArea field="9" type="button" dataOnly="0" labelOnly="1" outline="0"/>
    </format>
    <format dxfId="6078">
      <pivotArea dataOnly="0" labelOnly="1" outline="0" fieldPosition="0">
        <references count="1">
          <reference field="0" count="0"/>
        </references>
      </pivotArea>
    </format>
    <format dxfId="6077">
      <pivotArea outline="0" fieldPosition="0">
        <references count="1">
          <reference field="4294967294" count="1">
            <x v="0"/>
          </reference>
        </references>
      </pivotArea>
    </format>
    <format dxfId="6076">
      <pivotArea outline="0" fieldPosition="0">
        <references count="1">
          <reference field="4294967294" count="1">
            <x v="1"/>
          </reference>
        </references>
      </pivotArea>
    </format>
    <format dxfId="6075">
      <pivotArea field="9" type="button" dataOnly="0" labelOnly="1" outline="0"/>
    </format>
    <format dxfId="6074">
      <pivotArea field="0" type="button" dataOnly="0" labelOnly="1" outline="0" axis="axisPage" fieldPosition="1"/>
    </format>
    <format dxfId="6073">
      <pivotArea dataOnly="0" labelOnly="1" outline="0" fieldPosition="0">
        <references count="1">
          <reference field="0" count="0"/>
        </references>
      </pivotArea>
    </format>
    <format dxfId="6072">
      <pivotArea dataOnly="0" labelOnly="1" outline="0" fieldPosition="0">
        <references count="1">
          <reference field="13" count="0"/>
        </references>
      </pivotArea>
    </format>
    <format dxfId="6071">
      <pivotArea field="13" type="button" dataOnly="0" labelOnly="1" outline="0" axis="axisRow" fieldPosition="0"/>
    </format>
    <format dxfId="6070">
      <pivotArea dataOnly="0" labelOnly="1" outline="0" fieldPosition="0">
        <references count="1">
          <reference field="13" count="0"/>
        </references>
      </pivotArea>
    </format>
    <format dxfId="6069">
      <pivotArea field="13" type="button" dataOnly="0" labelOnly="1" outline="0" axis="axisRow" fieldPosition="0"/>
    </format>
    <format dxfId="6068">
      <pivotArea dataOnly="0" labelOnly="1" outline="0" fieldPosition="0">
        <references count="1">
          <reference field="13" count="0"/>
        </references>
      </pivotArea>
    </format>
    <format dxfId="6067">
      <pivotArea field="13" type="button" dataOnly="0" labelOnly="1" outline="0" axis="axisRow" fieldPosition="0"/>
    </format>
    <format dxfId="6066">
      <pivotArea dataOnly="0" labelOnly="1" grandRow="1" outline="0" fieldPosition="0"/>
    </format>
    <format dxfId="6065">
      <pivotArea field="10" type="button" dataOnly="0" labelOnly="1" outline="0" axis="axisRow" fieldPosition="1"/>
    </format>
    <format dxfId="6064">
      <pivotArea field="13" type="button" dataOnly="0" labelOnly="1" outline="0" axis="axisRow" fieldPosition="0"/>
    </format>
    <format dxfId="6063">
      <pivotArea dataOnly="0" labelOnly="1" grandRow="1" outline="0" offset="A256" fieldPosition="0"/>
    </format>
    <format dxfId="6062">
      <pivotArea field="13" type="button" dataOnly="0" labelOnly="1" outline="0" axis="axisRow" fieldPosition="0"/>
    </format>
    <format dxfId="6061">
      <pivotArea dataOnly="0" labelOnly="1" grandRow="1" outline="0" fieldPosition="0"/>
    </format>
    <format dxfId="606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059">
      <pivotArea type="all" dataOnly="0" outline="0" fieldPosition="0"/>
    </format>
    <format dxfId="6058">
      <pivotArea outline="0" collapsedLevelsAreSubtotals="1" fieldPosition="0"/>
    </format>
    <format dxfId="6057">
      <pivotArea field="13" type="button" dataOnly="0" labelOnly="1" outline="0" axis="axisRow" fieldPosition="0"/>
    </format>
    <format dxfId="6056">
      <pivotArea field="10" type="button" dataOnly="0" labelOnly="1" outline="0" axis="axisRow" fieldPosition="1"/>
    </format>
    <format dxfId="6055">
      <pivotArea field="2" type="button" dataOnly="0" labelOnly="1" outline="0" axis="axisRow" fieldPosition="2"/>
    </format>
    <format dxfId="6054">
      <pivotArea dataOnly="0" labelOnly="1" outline="0" fieldPosition="0">
        <references count="1">
          <reference field="13" count="0"/>
        </references>
      </pivotArea>
    </format>
    <format dxfId="6053">
      <pivotArea dataOnly="0" labelOnly="1" outline="0" fieldPosition="0">
        <references count="1">
          <reference field="13" count="0" defaultSubtotal="1"/>
        </references>
      </pivotArea>
    </format>
    <format dxfId="6052">
      <pivotArea dataOnly="0" labelOnly="1" grandRow="1" outline="0" fieldPosition="0"/>
    </format>
    <format dxfId="6051">
      <pivotArea dataOnly="0" labelOnly="1" outline="0" fieldPosition="0">
        <references count="1">
          <reference field="4294967294" count="7">
            <x v="0"/>
            <x v="1"/>
            <x v="4"/>
            <x v="8"/>
            <x v="10"/>
            <x v="12"/>
            <x v="13"/>
          </reference>
        </references>
      </pivotArea>
    </format>
    <format dxfId="6050">
      <pivotArea dataOnly="0" labelOnly="1" grandRow="1" outline="0" offset="A256" fieldPosition="0"/>
    </format>
    <format dxfId="6049">
      <pivotArea dataOnly="0" labelOnly="1" grandRow="1" outline="0" offset="B256" fieldPosition="0"/>
    </format>
    <format dxfId="6048">
      <pivotArea field="1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6047">
      <pivotArea field="1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6046">
      <pivotArea field="13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6045">
      <pivotArea dataOnly="0" labelOnly="1" grandRow="1" outline="0" offset="IV256" fieldPosition="0"/>
    </format>
    <format dxfId="6044">
      <pivotArea field="13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6043">
      <pivotArea field="13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6042">
      <pivotArea field="13" grandRow="1" outline="0" collapsedLevelsAreSubtotals="1" axis="axisRow" fieldPosition="0">
        <references count="1">
          <reference field="4294967294" count="1" selected="0">
            <x v="12"/>
          </reference>
        </references>
      </pivotArea>
    </format>
    <format dxfId="6041">
      <pivotArea field="13" grandRow="1" outline="0" collapsedLevelsAreSubtotals="1" axis="axisRow" fieldPosition="0">
        <references count="1">
          <reference field="4294967294" count="1" selected="0">
            <x v="13"/>
          </reference>
        </references>
      </pivotArea>
    </format>
    <format dxfId="6040">
      <pivotArea field="10" type="button" dataOnly="0" labelOnly="1" outline="0" axis="axisRow" fieldPosition="1"/>
    </format>
    <format dxfId="6039">
      <pivotArea field="2" type="button" dataOnly="0" labelOnly="1" outline="0" axis="axisRow" fieldPosition="2"/>
    </format>
    <format dxfId="60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0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03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03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03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03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032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031">
      <pivotArea field="8" type="button" dataOnly="0" labelOnly="1" outline="0" axis="axisPage" fieldPosition="0"/>
    </format>
    <format dxfId="6030">
      <pivotArea dataOnly="0" labelOnly="1" outline="0" fieldPosition="0">
        <references count="1">
          <reference field="8" count="0"/>
        </references>
      </pivotArea>
    </format>
    <format dxfId="6029">
      <pivotArea field="8" type="button" dataOnly="0" labelOnly="1" outline="0" axis="axisPage" fieldPosition="0"/>
    </format>
    <format dxfId="6028">
      <pivotArea field="8" type="button" dataOnly="0" labelOnly="1" outline="0" axis="axisPage" fieldPosition="0"/>
    </format>
    <format dxfId="6027">
      <pivotArea dataOnly="0" labelOnly="1" outline="0" fieldPosition="0">
        <references count="1">
          <reference field="8" count="0"/>
        </references>
      </pivotArea>
    </format>
    <format dxfId="6026">
      <pivotArea dataOnly="0" labelOnly="1" outline="0" fieldPosition="0">
        <references count="1">
          <reference field="8" count="0"/>
        </references>
      </pivotArea>
    </format>
    <format dxfId="6025">
      <pivotArea dataOnly="0" labelOnly="1" outline="0" fieldPosition="0">
        <references count="1">
          <reference field="13" count="0"/>
        </references>
      </pivotArea>
    </format>
    <format dxfId="6024">
      <pivotArea dataOnly="0" labelOnly="1" outline="0" fieldPosition="0">
        <references count="1">
          <reference field="13" count="0" defaultSubtotal="1"/>
        </references>
      </pivotArea>
    </format>
    <format dxfId="6023">
      <pivotArea outline="0" fieldPosition="0">
        <references count="1">
          <reference field="4294967294" count="1">
            <x v="9"/>
          </reference>
        </references>
      </pivotArea>
    </format>
    <format dxfId="60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02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02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019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6018">
      <pivotArea field="13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6017">
      <pivotArea field="13" grandRow="1" outline="0" collapsedLevelsAreSubtotals="1" axis="axisRow" fieldPosition="0">
        <references count="1">
          <reference field="4294967294" count="1" selected="0">
            <x v="12"/>
          </reference>
        </references>
      </pivotArea>
    </format>
    <format dxfId="6016">
      <pivotArea field="13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6015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6014">
      <pivotArea dataOnly="0" labelOnly="1" outline="0" fieldPosition="0">
        <references count="1">
          <reference field="13" count="1">
            <x v="3"/>
          </reference>
        </references>
      </pivotArea>
    </format>
    <format dxfId="6013">
      <pivotArea dataOnly="0" labelOnly="1" outline="0" fieldPosition="0">
        <references count="1">
          <reference field="13" count="1" defaultSubtotal="1">
            <x v="3"/>
          </reference>
        </references>
      </pivotArea>
    </format>
    <format dxfId="6012">
      <pivotArea dataOnly="0" labelOnly="1" outline="0" fieldPosition="0">
        <references count="1">
          <reference field="13" count="1">
            <x v="4"/>
          </reference>
        </references>
      </pivotArea>
    </format>
    <format dxfId="6011">
      <pivotArea dataOnly="0" labelOnly="1" outline="0" fieldPosition="0">
        <references count="1">
          <reference field="13" count="1" defaultSubtotal="1">
            <x v="4"/>
          </reference>
        </references>
      </pivotArea>
    </format>
    <format dxfId="6010">
      <pivotArea dataOnly="0" labelOnly="1" outline="0" fieldPosition="0">
        <references count="1">
          <reference field="13" count="1">
            <x v="6"/>
          </reference>
        </references>
      </pivotArea>
    </format>
    <format dxfId="6009">
      <pivotArea dataOnly="0" labelOnly="1" outline="0" fieldPosition="0">
        <references count="1">
          <reference field="13" count="1" defaultSubtotal="1">
            <x v="6"/>
          </reference>
        </references>
      </pivotArea>
    </format>
    <format dxfId="6008">
      <pivotArea dataOnly="0" labelOnly="1" outline="0" fieldPosition="0">
        <references count="1">
          <reference field="13" count="1">
            <x v="7"/>
          </reference>
        </references>
      </pivotArea>
    </format>
    <format dxfId="6007">
      <pivotArea dataOnly="0" labelOnly="1" outline="0" fieldPosition="0">
        <references count="1">
          <reference field="13" count="1" defaultSubtotal="1">
            <x v="7"/>
          </reference>
        </references>
      </pivotArea>
    </format>
    <format dxfId="6006">
      <pivotArea dataOnly="0" labelOnly="1" outline="0" fieldPosition="0">
        <references count="1">
          <reference field="13" count="1">
            <x v="8"/>
          </reference>
        </references>
      </pivotArea>
    </format>
    <format dxfId="6005">
      <pivotArea dataOnly="0" labelOnly="1" outline="0" fieldPosition="0">
        <references count="1">
          <reference field="13" count="1" defaultSubtotal="1">
            <x v="8"/>
          </reference>
        </references>
      </pivotArea>
    </format>
    <format dxfId="6004">
      <pivotArea dataOnly="0" labelOnly="1" grandRow="1" outline="0" fieldPosition="0"/>
    </format>
    <format dxfId="6003">
      <pivotArea field="13" type="button" dataOnly="0" labelOnly="1" outline="0" axis="axisRow" fieldPosition="0"/>
    </format>
    <format dxfId="6002">
      <pivotArea dataOnly="0" labelOnly="1" outline="0" fieldPosition="0">
        <references count="1">
          <reference field="13" count="1">
            <x v="3"/>
          </reference>
        </references>
      </pivotArea>
    </format>
    <format dxfId="6001">
      <pivotArea dataOnly="0" labelOnly="1" outline="0" fieldPosition="0">
        <references count="1">
          <reference field="13" count="1" defaultSubtotal="1">
            <x v="3"/>
          </reference>
        </references>
      </pivotArea>
    </format>
    <format dxfId="6000">
      <pivotArea dataOnly="0" labelOnly="1" outline="0" fieldPosition="0">
        <references count="1">
          <reference field="13" count="1">
            <x v="4"/>
          </reference>
        </references>
      </pivotArea>
    </format>
    <format dxfId="5999">
      <pivotArea dataOnly="0" labelOnly="1" outline="0" fieldPosition="0">
        <references count="1">
          <reference field="13" count="1" defaultSubtotal="1">
            <x v="4"/>
          </reference>
        </references>
      </pivotArea>
    </format>
    <format dxfId="5998">
      <pivotArea dataOnly="0" labelOnly="1" outline="0" fieldPosition="0">
        <references count="1">
          <reference field="13" count="1">
            <x v="6"/>
          </reference>
        </references>
      </pivotArea>
    </format>
    <format dxfId="5997">
      <pivotArea dataOnly="0" labelOnly="1" outline="0" fieldPosition="0">
        <references count="1">
          <reference field="13" count="1" defaultSubtotal="1">
            <x v="6"/>
          </reference>
        </references>
      </pivotArea>
    </format>
    <format dxfId="5996">
      <pivotArea dataOnly="0" labelOnly="1" outline="0" fieldPosition="0">
        <references count="1">
          <reference field="13" count="1">
            <x v="7"/>
          </reference>
        </references>
      </pivotArea>
    </format>
    <format dxfId="5995">
      <pivotArea dataOnly="0" labelOnly="1" outline="0" fieldPosition="0">
        <references count="1">
          <reference field="13" count="1" defaultSubtotal="1">
            <x v="7"/>
          </reference>
        </references>
      </pivotArea>
    </format>
    <format dxfId="5994">
      <pivotArea dataOnly="0" labelOnly="1" outline="0" fieldPosition="0">
        <references count="1">
          <reference field="13" count="1">
            <x v="8"/>
          </reference>
        </references>
      </pivotArea>
    </format>
    <format dxfId="5993">
      <pivotArea dataOnly="0" labelOnly="1" outline="0" fieldPosition="0">
        <references count="1">
          <reference field="13" count="1" defaultSubtotal="1">
            <x v="8"/>
          </reference>
        </references>
      </pivotArea>
    </format>
    <format dxfId="5992">
      <pivotArea dataOnly="0" labelOnly="1" grandRow="1" outline="0" fieldPosition="0"/>
    </format>
    <format dxfId="5991">
      <pivotArea field="13" type="button" dataOnly="0" labelOnly="1" outline="0" axis="axisRow" fieldPosition="0"/>
    </format>
    <format dxfId="5990">
      <pivotArea field="10" type="button" dataOnly="0" labelOnly="1" outline="0" axis="axisRow" fieldPosition="1"/>
    </format>
    <format dxfId="5989">
      <pivotArea field="2" type="button" dataOnly="0" labelOnly="1" outline="0" axis="axisRow" fieldPosition="2"/>
    </format>
    <format dxfId="5988">
      <pivotArea dataOnly="0" labelOnly="1" outline="0" fieldPosition="0">
        <references count="1">
          <reference field="4294967294" count="8">
            <x v="0"/>
            <x v="1"/>
            <x v="4"/>
            <x v="8"/>
            <x v="9"/>
            <x v="10"/>
            <x v="12"/>
            <x v="13"/>
          </reference>
        </references>
      </pivotArea>
    </format>
    <format dxfId="5987">
      <pivotArea outline="0" fieldPosition="0">
        <references count="1">
          <reference field="4294967294" count="1">
            <x v="5"/>
          </reference>
        </references>
      </pivotArea>
    </format>
    <format dxfId="5986">
      <pivotArea outline="0" fieldPosition="0">
        <references count="1">
          <reference field="4294967294" count="1">
            <x v="6"/>
          </reference>
        </references>
      </pivotArea>
    </format>
    <format dxfId="598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98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983">
      <pivotArea field="13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5982">
      <pivotArea field="13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598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980">
      <pivotArea field="13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5979">
      <pivotArea outline="0" fieldPosition="0">
        <references count="1">
          <reference field="4294967294" count="1">
            <x v="7"/>
          </reference>
        </references>
      </pivotArea>
    </format>
    <format dxfId="597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977">
      <pivotArea field="13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597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97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97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973">
      <pivotArea outline="0" fieldPosition="0">
        <references count="1">
          <reference field="4294967294" count="1">
            <x v="11"/>
          </reference>
        </references>
      </pivotArea>
    </format>
    <format dxfId="597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5971">
      <pivotArea field="13" grandRow="1" outline="0" collapsedLevelsAreSubtotals="1" axis="axisRow" fieldPosition="0">
        <references count="1">
          <reference field="4294967294" count="1" selected="0">
            <x v="11"/>
          </reference>
        </references>
      </pivotArea>
    </format>
    <format dxfId="183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83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837">
      <pivotArea field="13" grandRow="1" outline="0" axis="axisRow" fieldPosition="0">
        <references count="1">
          <reference field="4294967294" count="1" selected="0">
            <x v="3"/>
          </reference>
        </references>
      </pivotArea>
    </format>
    <format dxfId="1836">
      <pivotArea field="13" grandRow="1" outline="0" axis="axisRow" fieldPosition="0">
        <references count="1">
          <reference field="4294967294" count="1" selected="0">
            <x v="2"/>
          </reference>
        </references>
      </pivotArea>
    </format>
    <format dxfId="139">
      <pivotArea outline="0" fieldPosition="0">
        <references count="1">
          <reference field="4294967294" count="1">
            <x v="2"/>
          </reference>
        </references>
      </pivotArea>
    </format>
    <format dxfId="2">
      <pivotArea outline="0" fieldPosition="0">
        <references count="1">
          <reference field="4294967294" count="1">
            <x v="3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Medium1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34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日期">
  <location ref="A5:AF19" firstHeaderRow="0" firstDataRow="1" firstDataCol="2" rowPageCount="3" colPageCount="1"/>
  <pivotFields count="75">
    <pivotField axis="axisPage" compact="0" outline="0" showAll="0" sortType="a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>
      <items count="19"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sortType="descending" defaultSubtotal="0">
      <items count="7">
        <item x="0"/>
        <item x="1"/>
        <item x="3"/>
        <item x="2"/>
        <item x="6"/>
        <item x="4"/>
        <item x="5"/>
      </items>
      <autoSortScope>
        <pivotArea dataOnly="0" outline="0" fieldPosition="0">
          <references count="1">
            <reference field="4294967294" count="1" selected="0">
              <x v="18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9">
        <item h="1" x="8"/>
        <item x="0"/>
        <item h="1" x="1"/>
        <item h="1" x="2"/>
        <item h="1" x="3"/>
        <item h="1"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9"/>
    <field x="2"/>
  </rowFields>
  <rowItems count="14">
    <i>
      <x/>
      <x v="1"/>
    </i>
    <i>
      <x v="1"/>
      <x v="2"/>
    </i>
    <i r="1">
      <x v="11"/>
    </i>
    <i r="1">
      <x v="12"/>
    </i>
    <i r="1">
      <x v="13"/>
    </i>
    <i>
      <x v="6"/>
      <x v="14"/>
    </i>
    <i r="1">
      <x v="15"/>
    </i>
    <i r="1">
      <x v="16"/>
    </i>
    <i r="1">
      <x v="17"/>
    </i>
    <i>
      <x v="5"/>
      <x v="7"/>
    </i>
    <i r="1">
      <x v="8"/>
    </i>
    <i r="1">
      <x v="9"/>
    </i>
    <i r="1">
      <x v="10"/>
    </i>
    <i t="grand">
      <x/>
    </i>
  </rowItems>
  <colFields count="1">
    <field x="-2"/>
  </colFields>
  <colItems count="3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</colItems>
  <pageFields count="3">
    <pageField fld="8" hier="-1"/>
    <pageField fld="13" hier="-1"/>
    <pageField fld="0" hier="-1"/>
  </pageFields>
  <dataFields count="30">
    <dataField name=" 排期费用" fld="11" baseField="0" baseItem="1" numFmtId="177"/>
    <dataField name=" 实际费用" fld="12" baseField="0" baseItem="1" numFmtId="177"/>
    <dataField name="费用占比" fld="12" showDataAs="percentOfTotal" baseField="0" baseItem="1" numFmtId="10"/>
    <dataField name=" 代理曝光" fld="15" baseField="0" baseItem="51" numFmtId="3"/>
    <dataField name=" 代理点击" fld="16" baseField="0" baseItem="51" numFmtId="3"/>
    <dataField name=" JD曝光" fld="21" baseField="0" baseItem="97" numFmtId="3"/>
    <dataField name=" JD点击+" fld="22" baseField="2" baseItem="1" numFmtId="180"/>
    <dataField name=" JD点击" fld="23" baseField="0" baseItem="0" numFmtId="3"/>
    <dataField name="点击过滤" fld="74" baseField="2" baseItem="1" numFmtId="182"/>
    <dataField name=" 预估点击" fld="20" baseField="2" baseItem="1" numFmtId="180"/>
    <dataField name=" 点击达成" fld="62" baseField="2" baseItem="1" numFmtId="182"/>
    <dataField name="UV " fld="25" baseField="0" baseItem="0" numFmtId="3"/>
    <dataField name=" 访问深度" fld="60" baseField="0" baseItem="0" numFmtId="4"/>
    <dataField name=" 订单量" fld="35" baseField="0" baseItem="0" numFmtId="180"/>
    <dataField name=" 订单金额" fld="36" baseField="0" baseItem="0" numFmtId="180"/>
    <dataField name=" 客单价" fld="58" baseField="0" baseItem="0" numFmtId="180"/>
    <dataField name=" ROI+" fld="68" baseField="0" baseItem="0" numFmtId="187"/>
    <dataField name=" ROI" fld="52" baseField="0" baseItem="0" numFmtId="4"/>
    <dataField name=" ROI-" fld="67" baseField="0" baseItem="1" numFmtId="187"/>
    <dataField name=" UV成本" fld="53" baseField="0" baseItem="0" numFmtId="187"/>
    <dataField name=" 新客成本" fld="69" baseField="2" baseItem="1" numFmtId="180"/>
    <dataField name=" UV价值 " fld="56" baseField="0" baseItem="0" numFmtId="2"/>
    <dataField name=" 转化率" fld="57" baseField="0" baseItem="0" numFmtId="10"/>
    <dataField name=" JD-CPC" fld="54" baseField="0" baseItem="0" numFmtId="4"/>
    <dataField name=" 代理-CPC" fld="61" baseField="0" baseItem="0" numFmtId="181"/>
    <dataField name=" 代理-CPM" fld="59" baseField="0" baseItem="0" numFmtId="181"/>
    <dataField name=" JD/代理点击" fld="63" baseField="0" baseItem="1" numFmtId="182"/>
    <dataField name=" JD/代理曝光" fld="64" baseField="0" baseItem="1" numFmtId="182"/>
    <dataField name=" 代理点击折损" fld="65" baseField="0" baseItem="1" numFmtId="182"/>
    <dataField name=" JD点击折损" fld="66" baseField="0" baseItem="1" numFmtId="182"/>
  </dataFields>
  <formats count="121">
    <format dxfId="7369">
      <pivotArea type="all" dataOnly="0" outline="0" fieldPosition="0"/>
    </format>
    <format dxfId="7368">
      <pivotArea field="2" type="button" dataOnly="0" labelOnly="1" outline="0" axis="axisRow" fieldPosition="1"/>
    </format>
    <format dxfId="7367">
      <pivotArea type="all" dataOnly="0" outline="0" fieldPosition="0"/>
    </format>
    <format dxfId="7366">
      <pivotArea field="2" type="button" dataOnly="0" labelOnly="1" outline="0" axis="axisRow" fieldPosition="1"/>
    </format>
    <format dxfId="7365">
      <pivotArea outline="0" collapsedLevelsAreSubtotals="1" fieldPosition="0">
        <references count="1">
          <reference field="4294967294" count="1" selected="0">
            <x v="17"/>
          </reference>
        </references>
      </pivotArea>
    </format>
    <format dxfId="7364">
      <pivotArea outline="0" collapsedLevelsAreSubtotals="1" fieldPosition="0">
        <references count="1">
          <reference field="4294967294" count="1" selected="0">
            <x v="23"/>
          </reference>
        </references>
      </pivotArea>
    </format>
    <format dxfId="7363">
      <pivotArea dataOnly="0" labelOnly="1" outline="0" fieldPosition="0">
        <references count="1">
          <reference field="4294967294" count="4">
            <x v="7"/>
            <x v="11"/>
            <x v="17"/>
            <x v="23"/>
          </reference>
        </references>
      </pivotArea>
    </format>
    <format dxfId="7362">
      <pivotArea outline="0" collapsedLevelsAreSubtotals="1" fieldPosition="0">
        <references count="1">
          <reference field="4294967294" count="1" selected="0">
            <x v="22"/>
          </reference>
        </references>
      </pivotArea>
    </format>
    <format dxfId="7361">
      <pivotArea outline="0" collapsedLevelsAreSubtotals="1" fieldPosition="0">
        <references count="1">
          <reference field="4294967294" count="1" selected="0">
            <x v="21"/>
          </reference>
        </references>
      </pivotArea>
    </format>
    <format dxfId="7360">
      <pivotArea dataOnly="0" labelOnly="1" outline="0" fieldPosition="0">
        <references count="1">
          <reference field="4294967294" count="7">
            <x v="7"/>
            <x v="11"/>
            <x v="15"/>
            <x v="17"/>
            <x v="21"/>
            <x v="22"/>
            <x v="23"/>
          </reference>
        </references>
      </pivotArea>
    </format>
    <format dxfId="7359">
      <pivotArea outline="0" collapsedLevelsAreSubtotals="1" fieldPosition="0">
        <references count="1">
          <reference field="4294967294" count="1" selected="0">
            <x v="15"/>
          </reference>
        </references>
      </pivotArea>
    </format>
    <format dxfId="7358">
      <pivotArea outline="0" collapsedLevelsAreSubtotals="1" fieldPosition="0">
        <references count="1">
          <reference field="4294967294" count="1" selected="0">
            <x v="25"/>
          </reference>
        </references>
      </pivotArea>
    </format>
    <format dxfId="7357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7356">
      <pivotArea outline="0" collapsedLevelsAreSubtotals="1" fieldPosition="0"/>
    </format>
    <format dxfId="7355">
      <pivotArea dataOnly="0" labelOnly="1" outline="0" fieldPosition="0">
        <references count="1">
          <reference field="4294967294" count="10">
            <x v="3"/>
            <x v="4"/>
            <x v="7"/>
            <x v="11"/>
            <x v="15"/>
            <x v="17"/>
            <x v="21"/>
            <x v="22"/>
            <x v="23"/>
            <x v="25"/>
          </reference>
        </references>
      </pivotArea>
    </format>
    <format dxfId="7354">
      <pivotArea outline="0" collapsedLevelsAreSubtotals="1" fieldPosition="0">
        <references count="1">
          <reference field="4294967294" count="4" selected="0">
            <x v="3"/>
            <x v="4"/>
            <x v="7"/>
            <x v="11"/>
          </reference>
        </references>
      </pivotArea>
    </format>
    <format dxfId="7353">
      <pivotArea dataOnly="0" labelOnly="1" outline="0" fieldPosition="0">
        <references count="1">
          <reference field="4294967294" count="4">
            <x v="3"/>
            <x v="4"/>
            <x v="7"/>
            <x v="11"/>
          </reference>
        </references>
      </pivotArea>
    </format>
    <format dxfId="735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735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350">
      <pivotArea dataOnly="0" labelOnly="1" outline="0" fieldPosition="0">
        <references count="1">
          <reference field="4294967294" count="11">
            <x v="3"/>
            <x v="4"/>
            <x v="5"/>
            <x v="7"/>
            <x v="11"/>
            <x v="15"/>
            <x v="17"/>
            <x v="21"/>
            <x v="22"/>
            <x v="23"/>
            <x v="25"/>
          </reference>
        </references>
      </pivotArea>
    </format>
    <format dxfId="7349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734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347">
      <pivotArea outline="0" collapsedLevelsAreSubtotals="1" fieldPosition="0">
        <references count="1">
          <reference field="4294967294" count="1" selected="0">
            <x v="24"/>
          </reference>
        </references>
      </pivotArea>
    </format>
    <format dxfId="7346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7345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7"/>
            <x v="11"/>
            <x v="12"/>
            <x v="15"/>
            <x v="17"/>
            <x v="21"/>
            <x v="22"/>
            <x v="23"/>
            <x v="24"/>
            <x v="25"/>
          </reference>
        </references>
      </pivotArea>
    </format>
    <format dxfId="7344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7"/>
            <x v="11"/>
            <x v="12"/>
            <x v="15"/>
            <x v="17"/>
            <x v="21"/>
            <x v="22"/>
            <x v="23"/>
            <x v="24"/>
            <x v="25"/>
          </reference>
        </references>
      </pivotArea>
    </format>
    <format dxfId="7343">
      <pivotArea outline="0" fieldPosition="0">
        <references count="1">
          <reference field="4294967294" count="1">
            <x v="2"/>
          </reference>
        </references>
      </pivotArea>
    </format>
    <format dxfId="7342">
      <pivotArea outline="0" fieldPosition="0">
        <references count="1">
          <reference field="4294967294" count="1">
            <x v="0"/>
          </reference>
        </references>
      </pivotArea>
    </format>
    <format dxfId="7341">
      <pivotArea outline="0" fieldPosition="0">
        <references count="1">
          <reference field="4294967294" count="1">
            <x v="1"/>
          </reference>
        </references>
      </pivotArea>
    </format>
    <format dxfId="7340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7339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7338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7337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7336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7335">
      <pivotArea dataOnly="0" labelOnly="1" outline="0" fieldPosition="0">
        <references count="1">
          <reference field="4294967294" count="4">
            <x v="26"/>
            <x v="27"/>
            <x v="28"/>
            <x v="29"/>
          </reference>
        </references>
      </pivotArea>
    </format>
    <format dxfId="7334">
      <pivotArea dataOnly="0" labelOnly="1" outline="0" fieldPosition="0">
        <references count="1">
          <reference field="4294967294" count="4">
            <x v="26"/>
            <x v="27"/>
            <x v="28"/>
            <x v="29"/>
          </reference>
        </references>
      </pivotArea>
    </format>
    <format dxfId="7333">
      <pivotArea outline="0" fieldPosition="0">
        <references count="1">
          <reference field="4294967294" count="1">
            <x v="26"/>
          </reference>
        </references>
      </pivotArea>
    </format>
    <format dxfId="7332">
      <pivotArea outline="0" fieldPosition="0">
        <references count="1">
          <reference field="4294967294" count="1">
            <x v="27"/>
          </reference>
        </references>
      </pivotArea>
    </format>
    <format dxfId="7331">
      <pivotArea outline="0" fieldPosition="0">
        <references count="1">
          <reference field="4294967294" count="1">
            <x v="28"/>
          </reference>
        </references>
      </pivotArea>
    </format>
    <format dxfId="7330">
      <pivotArea outline="0" fieldPosition="0">
        <references count="1">
          <reference field="4294967294" count="1">
            <x v="29"/>
          </reference>
        </references>
      </pivotArea>
    </format>
    <format dxfId="732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7328">
      <pivotArea outline="0" fieldPosition="0">
        <references count="1">
          <reference field="4294967294" count="1">
            <x v="15"/>
          </reference>
        </references>
      </pivotArea>
    </format>
    <format dxfId="7327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732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7325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7324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7323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7322">
      <pivotArea outline="0" fieldPosition="0">
        <references count="1">
          <reference field="4294967294" count="1">
            <x v="18"/>
          </reference>
        </references>
      </pivotArea>
    </format>
    <format dxfId="7321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7320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731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7318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7317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7"/>
            <x v="11"/>
            <x v="12"/>
            <x v="15"/>
            <x v="17"/>
            <x v="18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7316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7"/>
            <x v="11"/>
            <x v="12"/>
            <x v="15"/>
            <x v="17"/>
            <x v="18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7315">
      <pivotArea dataOnly="0" labelOnly="1" outline="0" fieldPosition="0">
        <references count="1">
          <reference field="4294967294" count="4">
            <x v="26"/>
            <x v="27"/>
            <x v="28"/>
            <x v="29"/>
          </reference>
        </references>
      </pivotArea>
    </format>
    <format dxfId="7314">
      <pivotArea dataOnly="0" labelOnly="1" outline="0" fieldPosition="0">
        <references count="1">
          <reference field="4294967294" count="4">
            <x v="26"/>
            <x v="27"/>
            <x v="28"/>
            <x v="29"/>
          </reference>
        </references>
      </pivotArea>
    </format>
    <format dxfId="7313">
      <pivotArea dataOnly="0" labelOnly="1" fieldPosition="0">
        <references count="1">
          <reference field="0" count="0"/>
        </references>
      </pivotArea>
    </format>
    <format dxfId="7312">
      <pivotArea field="0" type="button" dataOnly="0" labelOnly="1" outline="0" axis="axisPage" fieldPosition="2"/>
    </format>
    <format dxfId="7311">
      <pivotArea dataOnly="0" labelOnly="1" fieldPosition="0">
        <references count="1">
          <reference field="0" count="0"/>
        </references>
      </pivotArea>
    </format>
    <format dxfId="7310">
      <pivotArea outline="0" fieldPosition="0">
        <references count="1">
          <reference field="4294967294" count="1">
            <x v="16"/>
          </reference>
        </references>
      </pivotArea>
    </format>
    <format dxfId="7309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7308">
      <pivotArea outline="0" fieldPosition="0">
        <references count="1">
          <reference field="4294967294" count="1">
            <x v="19"/>
          </reference>
        </references>
      </pivotArea>
    </format>
    <format dxfId="7307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7306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7305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7304">
      <pivotArea outline="0" fieldPosition="0">
        <references count="1">
          <reference field="4294967294" count="1">
            <x v="13"/>
          </reference>
        </references>
      </pivotArea>
    </format>
    <format dxfId="7303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302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301">
      <pivotArea outline="0" fieldPosition="0">
        <references count="1">
          <reference field="4294967294" count="1">
            <x v="14"/>
          </reference>
        </references>
      </pivotArea>
    </format>
    <format dxfId="7300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299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298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7297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5"/>
            <x v="7"/>
            <x v="11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7296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7295">
      <pivotArea dataOnly="0" labelOnly="1" outline="0" fieldPosition="0">
        <references count="1">
          <reference field="0" count="0"/>
        </references>
      </pivotArea>
    </format>
    <format dxfId="7294">
      <pivotArea field="0" type="button" dataOnly="0" labelOnly="1" outline="0" axis="axisPage" fieldPosition="2"/>
    </format>
    <format dxfId="7293">
      <pivotArea dataOnly="0" labelOnly="1" outline="0" fieldPosition="0">
        <references count="1">
          <reference field="9" count="0"/>
        </references>
      </pivotArea>
    </format>
    <format dxfId="7292">
      <pivotArea dataOnly="0" labelOnly="1" outline="0" fieldPosition="0">
        <references count="1">
          <reference field="9" count="0"/>
        </references>
      </pivotArea>
    </format>
    <format dxfId="7291">
      <pivotArea dataOnly="0" labelOnly="1" outline="0" fieldPosition="0">
        <references count="2">
          <reference field="2" count="1">
            <x v="3"/>
          </reference>
          <reference field="9" count="1" selected="0">
            <x v="3"/>
          </reference>
        </references>
      </pivotArea>
    </format>
    <format dxfId="7290">
      <pivotArea dataOnly="0" labelOnly="1" outline="0" fieldPosition="0">
        <references count="2">
          <reference field="2" count="1">
            <x v="5"/>
          </reference>
          <reference field="9" count="1" selected="0">
            <x v="2"/>
          </reference>
        </references>
      </pivotArea>
    </format>
    <format dxfId="7289">
      <pivotArea dataOnly="0" labelOnly="1" outline="0" fieldPosition="0">
        <references count="2">
          <reference field="2" count="3">
            <x v="2"/>
            <x v="4"/>
            <x v="6"/>
          </reference>
          <reference field="9" count="1" selected="0">
            <x v="1"/>
          </reference>
        </references>
      </pivotArea>
    </format>
    <format dxfId="7288">
      <pivotArea dataOnly="0" labelOnly="1" outline="0" fieldPosition="0">
        <references count="2">
          <reference field="2" count="1">
            <x v="0"/>
          </reference>
          <reference field="9" count="1" selected="0">
            <x v="4"/>
          </reference>
        </references>
      </pivotArea>
    </format>
    <format dxfId="7287">
      <pivotArea dataOnly="0" labelOnly="1" outline="0" fieldPosition="0">
        <references count="2">
          <reference field="2" count="1">
            <x v="3"/>
          </reference>
          <reference field="9" count="1" selected="0">
            <x v="3"/>
          </reference>
        </references>
      </pivotArea>
    </format>
    <format dxfId="7286">
      <pivotArea dataOnly="0" labelOnly="1" outline="0" fieldPosition="0">
        <references count="2">
          <reference field="2" count="1">
            <x v="5"/>
          </reference>
          <reference field="9" count="1" selected="0">
            <x v="2"/>
          </reference>
        </references>
      </pivotArea>
    </format>
    <format dxfId="7285">
      <pivotArea dataOnly="0" labelOnly="1" outline="0" fieldPosition="0">
        <references count="2">
          <reference field="2" count="3">
            <x v="2"/>
            <x v="4"/>
            <x v="6"/>
          </reference>
          <reference field="9" count="1" selected="0">
            <x v="1"/>
          </reference>
        </references>
      </pivotArea>
    </format>
    <format dxfId="7284">
      <pivotArea dataOnly="0" labelOnly="1" outline="0" fieldPosition="0">
        <references count="2">
          <reference field="2" count="1">
            <x v="0"/>
          </reference>
          <reference field="9" count="1" selected="0">
            <x v="4"/>
          </reference>
        </references>
      </pivotArea>
    </format>
    <format dxfId="7283">
      <pivotArea outline="0" fieldPosition="0">
        <references count="1">
          <reference field="4294967294" count="1">
            <x v="20"/>
          </reference>
        </references>
      </pivotArea>
    </format>
    <format dxfId="7282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7281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7280">
      <pivotArea outline="0" fieldPosition="0">
        <references count="1">
          <reference field="4294967294" count="1">
            <x v="9"/>
          </reference>
        </references>
      </pivotArea>
    </format>
    <format dxfId="7279">
      <pivotArea outline="0" fieldPosition="0">
        <references count="1">
          <reference field="4294967294" count="1">
            <x v="10"/>
          </reference>
        </references>
      </pivotArea>
    </format>
    <format dxfId="727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27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27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727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727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273">
      <pivotArea field="9" type="button" dataOnly="0" labelOnly="1" outline="0" axis="axisRow" fieldPosition="0"/>
    </format>
    <format dxfId="7272">
      <pivotArea dataOnly="0" labelOnly="1" outline="0" fieldPosition="0">
        <references count="1">
          <reference field="9" count="2">
            <x v="0"/>
            <x v="1"/>
          </reference>
        </references>
      </pivotArea>
    </format>
    <format dxfId="7271">
      <pivotArea field="9" type="button" dataOnly="0" labelOnly="1" outline="0" axis="axisRow" fieldPosition="0"/>
    </format>
    <format dxfId="7270">
      <pivotArea dataOnly="0" labelOnly="1" outline="0" fieldPosition="0">
        <references count="1">
          <reference field="9" count="2">
            <x v="0"/>
            <x v="1"/>
          </reference>
        </references>
      </pivotArea>
    </format>
    <format dxfId="7269">
      <pivotArea field="2" type="button" dataOnly="0" labelOnly="1" outline="0" axis="axisRow" fieldPosition="1"/>
    </format>
    <format dxfId="7268">
      <pivotArea dataOnly="0" labelOnly="1" grandRow="1" outline="0" fieldPosition="0"/>
    </format>
    <format dxfId="7267">
      <pivotArea dataOnly="0" labelOnly="1" outline="0" fieldPosition="0">
        <references count="2">
          <reference field="2" count="1">
            <x v="1"/>
          </reference>
          <reference field="9" count="1" selected="0">
            <x v="0"/>
          </reference>
        </references>
      </pivotArea>
    </format>
    <format dxfId="7266">
      <pivotArea dataOnly="0" labelOnly="1" outline="0" fieldPosition="0">
        <references count="2">
          <reference field="2" count="4">
            <x v="2"/>
            <x v="11"/>
            <x v="12"/>
            <x v="13"/>
          </reference>
          <reference field="9" count="1" selected="0">
            <x v="1"/>
          </reference>
        </references>
      </pivotArea>
    </format>
    <format dxfId="7265">
      <pivotArea dataOnly="0" labelOnly="1" outline="0" fieldPosition="0">
        <references count="2">
          <reference field="2" count="4">
            <x v="14"/>
            <x v="15"/>
            <x v="16"/>
            <x v="17"/>
          </reference>
          <reference field="9" count="1" selected="0">
            <x v="6"/>
          </reference>
        </references>
      </pivotArea>
    </format>
    <format dxfId="7264">
      <pivotArea dataOnly="0" labelOnly="1" outline="0" fieldPosition="0">
        <references count="2">
          <reference field="2" count="4">
            <x v="7"/>
            <x v="8"/>
            <x v="9"/>
            <x v="10"/>
          </reference>
          <reference field="9" count="1" selected="0">
            <x v="5"/>
          </reference>
        </references>
      </pivotArea>
    </format>
    <format dxfId="7263">
      <pivotArea field="2" type="button" dataOnly="0" labelOnly="1" outline="0" axis="axisRow" fieldPosition="1"/>
    </format>
    <format dxfId="7262">
      <pivotArea dataOnly="0" labelOnly="1" grandRow="1" outline="0" fieldPosition="0"/>
    </format>
    <format dxfId="7261">
      <pivotArea dataOnly="0" labelOnly="1" outline="0" fieldPosition="0">
        <references count="2">
          <reference field="2" count="1">
            <x v="1"/>
          </reference>
          <reference field="9" count="1" selected="0">
            <x v="0"/>
          </reference>
        </references>
      </pivotArea>
    </format>
    <format dxfId="7260">
      <pivotArea dataOnly="0" labelOnly="1" outline="0" fieldPosition="0">
        <references count="2">
          <reference field="2" count="4">
            <x v="2"/>
            <x v="11"/>
            <x v="12"/>
            <x v="13"/>
          </reference>
          <reference field="9" count="1" selected="0">
            <x v="1"/>
          </reference>
        </references>
      </pivotArea>
    </format>
    <format dxfId="7259">
      <pivotArea dataOnly="0" labelOnly="1" outline="0" fieldPosition="0">
        <references count="2">
          <reference field="2" count="4">
            <x v="14"/>
            <x v="15"/>
            <x v="16"/>
            <x v="17"/>
          </reference>
          <reference field="9" count="1" selected="0">
            <x v="6"/>
          </reference>
        </references>
      </pivotArea>
    </format>
    <format dxfId="7258">
      <pivotArea dataOnly="0" labelOnly="1" outline="0" fieldPosition="0">
        <references count="2">
          <reference field="2" count="4">
            <x v="7"/>
            <x v="8"/>
            <x v="9"/>
            <x v="10"/>
          </reference>
          <reference field="9" count="1" selected="0">
            <x v="5"/>
          </reference>
        </references>
      </pivotArea>
    </format>
    <format dxfId="5970">
      <pivotArea outline="0" fieldPosition="0">
        <references count="1">
          <reference field="4294967294" count="1">
            <x v="6"/>
          </reference>
        </references>
      </pivotArea>
    </format>
    <format dxfId="596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96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96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966">
      <pivotArea outline="0" fieldPosition="0">
        <references count="1">
          <reference field="4294967294" count="1">
            <x v="8"/>
          </reference>
        </references>
      </pivotArea>
    </format>
    <format dxfId="596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96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96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962">
      <pivotArea dataOnly="0" labelOnly="1" outline="0" fieldPosition="0">
        <references count="1">
          <reference field="4294967294" count="1">
            <x v="8"/>
          </reference>
        </references>
      </pivotArea>
    </format>
  </formats>
  <pivotTableStyleInfo name="PivotStyleMedium10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34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日期">
  <location ref="A4:AH45" firstHeaderRow="0" firstDataRow="1" firstDataCol="4" rowPageCount="2" colPageCount="1"/>
  <pivotFields count="75">
    <pivotField axis="axisRow" compact="0" outline="0" showAll="0" sortType="a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outline="0" showAll="0" defaultSubtotal="0"/>
    <pivotField axis="axisRow" compact="0" outline="0" multipleItemSelectionAllowed="1" showAll="0">
      <items count="19"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compact="0" outline="0" showAll="0" defaultSubtotal="0">
      <items count="20">
        <item x="6"/>
        <item x="5"/>
        <item x="1"/>
        <item x="4"/>
        <item x="2"/>
        <item x="0"/>
        <item x="3"/>
        <item x="19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Row" compact="0" outline="0" showAll="0" defaultSubtotal="0">
      <items count="29">
        <item x="8"/>
        <item x="7"/>
        <item x="1"/>
        <item x="5"/>
        <item x="2"/>
        <item x="0"/>
        <item x="4"/>
        <item x="3"/>
        <item x="6"/>
        <item x="2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 sortType="descending" defaultSubtotal="0">
      <items count="7">
        <item x="0"/>
        <item x="1"/>
        <item x="3"/>
        <item x="2"/>
        <item x="6"/>
        <item x="4"/>
        <item x="5"/>
      </items>
      <autoSortScope>
        <pivotArea dataOnly="0" outline="0" fieldPosition="0">
          <references count="1">
            <reference field="4294967294" count="1" selected="0">
              <x v="18"/>
            </reference>
          </references>
        </pivotArea>
      </autoSortScope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9">
        <item h="1" x="8"/>
        <item x="0"/>
        <item h="1" x="1"/>
        <item h="1" x="2"/>
        <item h="1" x="3"/>
        <item h="1" x="4"/>
        <item x="5"/>
        <item x="6"/>
        <item x="7"/>
      </items>
    </pivotField>
    <pivotField compact="0" outline="0" showAll="0" defaultSubtota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4">
    <field x="2"/>
    <field x="3"/>
    <field x="4"/>
    <field x="0"/>
  </rowFields>
  <rowItems count="41">
    <i>
      <x v="1"/>
      <x v="2"/>
      <x v="2"/>
      <x/>
    </i>
    <i r="1">
      <x v="5"/>
      <x v="5"/>
      <x/>
    </i>
    <i t="default">
      <x v="1"/>
    </i>
    <i>
      <x v="2"/>
      <x v="4"/>
      <x v="4"/>
      <x/>
    </i>
    <i t="default">
      <x v="2"/>
    </i>
    <i>
      <x v="7"/>
      <x v="8"/>
      <x v="10"/>
      <x v="7"/>
    </i>
    <i t="default">
      <x v="7"/>
    </i>
    <i>
      <x v="8"/>
      <x v="8"/>
      <x v="10"/>
      <x v="8"/>
    </i>
    <i r="3">
      <x v="9"/>
    </i>
    <i t="default">
      <x v="8"/>
    </i>
    <i>
      <x v="9"/>
      <x v="8"/>
      <x v="10"/>
      <x v="10"/>
    </i>
    <i r="3">
      <x v="11"/>
    </i>
    <i t="default">
      <x v="9"/>
    </i>
    <i>
      <x v="10"/>
      <x v="9"/>
      <x v="11"/>
      <x v="12"/>
    </i>
    <i r="3">
      <x v="13"/>
    </i>
    <i t="default">
      <x v="10"/>
    </i>
    <i>
      <x v="11"/>
      <x v="10"/>
      <x v="12"/>
      <x v="6"/>
    </i>
    <i r="1">
      <x v="11"/>
      <x v="13"/>
      <x v="7"/>
    </i>
    <i t="default">
      <x v="11"/>
    </i>
    <i>
      <x v="12"/>
      <x v="12"/>
      <x v="14"/>
      <x v="8"/>
    </i>
    <i r="2">
      <x v="15"/>
      <x v="9"/>
    </i>
    <i r="2">
      <x v="16"/>
      <x v="10"/>
    </i>
    <i r="2">
      <x v="17"/>
      <x v="11"/>
    </i>
    <i t="default">
      <x v="12"/>
    </i>
    <i>
      <x v="13"/>
      <x v="13"/>
      <x v="18"/>
      <x v="12"/>
    </i>
    <i t="default">
      <x v="13"/>
    </i>
    <i>
      <x v="14"/>
      <x v="14"/>
      <x v="19"/>
      <x v="13"/>
    </i>
    <i r="1">
      <x v="18"/>
      <x v="24"/>
      <x v="9"/>
    </i>
    <i r="2">
      <x v="25"/>
      <x v="10"/>
    </i>
    <i r="2">
      <x v="27"/>
      <x v="12"/>
    </i>
    <i t="default">
      <x v="14"/>
    </i>
    <i>
      <x v="15"/>
      <x v="15"/>
      <x v="20"/>
      <x v="13"/>
    </i>
    <i r="2">
      <x v="21"/>
      <x v="6"/>
    </i>
    <i t="default">
      <x v="15"/>
    </i>
    <i>
      <x v="16"/>
      <x v="16"/>
      <x v="22"/>
      <x v="7"/>
    </i>
    <i r="1">
      <x v="17"/>
      <x v="23"/>
      <x v="8"/>
    </i>
    <i t="default">
      <x v="16"/>
    </i>
    <i>
      <x v="17"/>
      <x v="19"/>
      <x v="26"/>
      <x v="11"/>
    </i>
    <i r="2">
      <x v="28"/>
      <x v="13"/>
    </i>
    <i t="default">
      <x v="17"/>
    </i>
    <i t="grand">
      <x/>
    </i>
  </rowItems>
  <colFields count="1">
    <field x="-2"/>
  </colFields>
  <colItems count="3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</colItems>
  <pageFields count="2">
    <pageField fld="8" hier="-1"/>
    <pageField fld="13" hier="-1"/>
  </pageFields>
  <dataFields count="30">
    <dataField name=" 排期费用" fld="11" baseField="0" baseItem="1" numFmtId="177"/>
    <dataField name=" 实际费用" fld="12" baseField="0" baseItem="1" numFmtId="177"/>
    <dataField name="费用占比" fld="12" showDataAs="percentOfTotal" baseField="0" baseItem="1" numFmtId="10"/>
    <dataField name=" 代理曝光" fld="15" baseField="0" baseItem="51" numFmtId="3"/>
    <dataField name=" 代理点击" fld="16" baseField="0" baseItem="51" numFmtId="3"/>
    <dataField name=" JD曝光" fld="21" baseField="0" baseItem="97" numFmtId="3"/>
    <dataField name=" JD点击+" fld="22" baseField="0" baseItem="0" numFmtId="180"/>
    <dataField name=" JD点击" fld="23" baseField="0" baseItem="0" numFmtId="3"/>
    <dataField name="点击过滤" fld="74" baseField="0" baseItem="0" numFmtId="182"/>
    <dataField name=" 预估点击" fld="20" baseField="0" baseItem="0" numFmtId="180"/>
    <dataField name=" 点击达成" fld="62" baseField="0" baseItem="0" numFmtId="182"/>
    <dataField name="UV " fld="25" baseField="0" baseItem="0" numFmtId="3"/>
    <dataField name=" 访问深度" fld="60" baseField="0" baseItem="0" numFmtId="4"/>
    <dataField name=" 订单量" fld="35" baseField="0" baseItem="0" numFmtId="180"/>
    <dataField name=" 订单金额" fld="36" baseField="0" baseItem="0" numFmtId="180"/>
    <dataField name=" 客单价" fld="58" baseField="0" baseItem="0" numFmtId="180"/>
    <dataField name=" ROI+" fld="68" baseField="0" baseItem="0" numFmtId="187"/>
    <dataField name=" ROI" fld="52" baseField="0" baseItem="0" numFmtId="4"/>
    <dataField name=" ROI-" fld="67" baseField="0" baseItem="1" numFmtId="187"/>
    <dataField name=" UV成本" fld="53" baseField="0" baseItem="0" numFmtId="187"/>
    <dataField name=" 新客成本" fld="69" baseField="0" baseItem="0" numFmtId="180"/>
    <dataField name=" UV价值 " fld="56" baseField="0" baseItem="0" numFmtId="2"/>
    <dataField name=" 转化率" fld="57" baseField="0" baseItem="0" numFmtId="10"/>
    <dataField name=" JD-CPC" fld="54" baseField="0" baseItem="0" numFmtId="4"/>
    <dataField name=" 代理-CPC" fld="61" baseField="0" baseItem="0" numFmtId="181"/>
    <dataField name=" 代理-CPM" fld="59" baseField="0" baseItem="0" numFmtId="181"/>
    <dataField name=" JD/代理点击" fld="63" baseField="0" baseItem="1" numFmtId="182"/>
    <dataField name=" JD/代理曝光" fld="64" baseField="0" baseItem="1" numFmtId="182"/>
    <dataField name=" 代理点击折损" fld="65" baseField="0" baseItem="1" numFmtId="182"/>
    <dataField name=" JD点击折损" fld="66" baseField="0" baseItem="1" numFmtId="182"/>
  </dataFields>
  <formats count="211">
    <format dxfId="7257">
      <pivotArea type="all" dataOnly="0" outline="0" fieldPosition="0"/>
    </format>
    <format dxfId="7256">
      <pivotArea field="2" type="button" dataOnly="0" labelOnly="1" outline="0" axis="axisRow" fieldPosition="0"/>
    </format>
    <format dxfId="7255">
      <pivotArea type="all" dataOnly="0" outline="0" fieldPosition="0"/>
    </format>
    <format dxfId="7254">
      <pivotArea field="2" type="button" dataOnly="0" labelOnly="1" outline="0" axis="axisRow" fieldPosition="0"/>
    </format>
    <format dxfId="7253">
      <pivotArea outline="0" collapsedLevelsAreSubtotals="1" fieldPosition="0">
        <references count="1">
          <reference field="4294967294" count="1" selected="0">
            <x v="17"/>
          </reference>
        </references>
      </pivotArea>
    </format>
    <format dxfId="7252">
      <pivotArea outline="0" collapsedLevelsAreSubtotals="1" fieldPosition="0">
        <references count="1">
          <reference field="4294967294" count="1" selected="0">
            <x v="23"/>
          </reference>
        </references>
      </pivotArea>
    </format>
    <format dxfId="7251">
      <pivotArea dataOnly="0" labelOnly="1" outline="0" fieldPosition="0">
        <references count="1">
          <reference field="4294967294" count="4">
            <x v="7"/>
            <x v="11"/>
            <x v="17"/>
            <x v="23"/>
          </reference>
        </references>
      </pivotArea>
    </format>
    <format dxfId="7250">
      <pivotArea outline="0" collapsedLevelsAreSubtotals="1" fieldPosition="0">
        <references count="1">
          <reference field="4294967294" count="1" selected="0">
            <x v="22"/>
          </reference>
        </references>
      </pivotArea>
    </format>
    <format dxfId="7249">
      <pivotArea outline="0" collapsedLevelsAreSubtotals="1" fieldPosition="0">
        <references count="1">
          <reference field="4294967294" count="1" selected="0">
            <x v="21"/>
          </reference>
        </references>
      </pivotArea>
    </format>
    <format dxfId="7248">
      <pivotArea dataOnly="0" labelOnly="1" outline="0" fieldPosition="0">
        <references count="1">
          <reference field="4294967294" count="7">
            <x v="7"/>
            <x v="11"/>
            <x v="15"/>
            <x v="17"/>
            <x v="21"/>
            <x v="22"/>
            <x v="23"/>
          </reference>
        </references>
      </pivotArea>
    </format>
    <format dxfId="7247">
      <pivotArea outline="0" collapsedLevelsAreSubtotals="1" fieldPosition="0">
        <references count="1">
          <reference field="4294967294" count="1" selected="0">
            <x v="15"/>
          </reference>
        </references>
      </pivotArea>
    </format>
    <format dxfId="7246">
      <pivotArea outline="0" collapsedLevelsAreSubtotals="1" fieldPosition="0">
        <references count="1">
          <reference field="4294967294" count="1" selected="0">
            <x v="25"/>
          </reference>
        </references>
      </pivotArea>
    </format>
    <format dxfId="7245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7244">
      <pivotArea outline="0" collapsedLevelsAreSubtotals="1" fieldPosition="0"/>
    </format>
    <format dxfId="7243">
      <pivotArea dataOnly="0" labelOnly="1" outline="0" fieldPosition="0">
        <references count="1">
          <reference field="4294967294" count="10">
            <x v="3"/>
            <x v="4"/>
            <x v="7"/>
            <x v="11"/>
            <x v="15"/>
            <x v="17"/>
            <x v="21"/>
            <x v="22"/>
            <x v="23"/>
            <x v="25"/>
          </reference>
        </references>
      </pivotArea>
    </format>
    <format dxfId="7242">
      <pivotArea outline="0" collapsedLevelsAreSubtotals="1" fieldPosition="0">
        <references count="1">
          <reference field="4294967294" count="4" selected="0">
            <x v="3"/>
            <x v="4"/>
            <x v="7"/>
            <x v="11"/>
          </reference>
        </references>
      </pivotArea>
    </format>
    <format dxfId="7241">
      <pivotArea dataOnly="0" labelOnly="1" outline="0" fieldPosition="0">
        <references count="1">
          <reference field="4294967294" count="4">
            <x v="3"/>
            <x v="4"/>
            <x v="7"/>
            <x v="11"/>
          </reference>
        </references>
      </pivotArea>
    </format>
    <format dxfId="7240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723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238">
      <pivotArea dataOnly="0" labelOnly="1" outline="0" fieldPosition="0">
        <references count="1">
          <reference field="4294967294" count="11">
            <x v="3"/>
            <x v="4"/>
            <x v="5"/>
            <x v="7"/>
            <x v="11"/>
            <x v="15"/>
            <x v="17"/>
            <x v="21"/>
            <x v="22"/>
            <x v="23"/>
            <x v="25"/>
          </reference>
        </references>
      </pivotArea>
    </format>
    <format dxfId="7237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723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235">
      <pivotArea outline="0" collapsedLevelsAreSubtotals="1" fieldPosition="0">
        <references count="1">
          <reference field="4294967294" count="1" selected="0">
            <x v="24"/>
          </reference>
        </references>
      </pivotArea>
    </format>
    <format dxfId="7234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7233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7"/>
            <x v="11"/>
            <x v="12"/>
            <x v="15"/>
            <x v="17"/>
            <x v="21"/>
            <x v="22"/>
            <x v="23"/>
            <x v="24"/>
            <x v="25"/>
          </reference>
        </references>
      </pivotArea>
    </format>
    <format dxfId="7232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7"/>
            <x v="11"/>
            <x v="12"/>
            <x v="15"/>
            <x v="17"/>
            <x v="21"/>
            <x v="22"/>
            <x v="23"/>
            <x v="24"/>
            <x v="25"/>
          </reference>
        </references>
      </pivotArea>
    </format>
    <format dxfId="7231">
      <pivotArea outline="0" fieldPosition="0">
        <references count="1">
          <reference field="4294967294" count="1">
            <x v="2"/>
          </reference>
        </references>
      </pivotArea>
    </format>
    <format dxfId="7230">
      <pivotArea outline="0" fieldPosition="0">
        <references count="1">
          <reference field="4294967294" count="1">
            <x v="0"/>
          </reference>
        </references>
      </pivotArea>
    </format>
    <format dxfId="7229">
      <pivotArea outline="0" fieldPosition="0">
        <references count="1">
          <reference field="4294967294" count="1">
            <x v="1"/>
          </reference>
        </references>
      </pivotArea>
    </format>
    <format dxfId="7228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7227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7226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7225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7224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7223">
      <pivotArea dataOnly="0" labelOnly="1" outline="0" fieldPosition="0">
        <references count="1">
          <reference field="4294967294" count="4">
            <x v="26"/>
            <x v="27"/>
            <x v="28"/>
            <x v="29"/>
          </reference>
        </references>
      </pivotArea>
    </format>
    <format dxfId="7222">
      <pivotArea dataOnly="0" labelOnly="1" outline="0" fieldPosition="0">
        <references count="1">
          <reference field="4294967294" count="4">
            <x v="26"/>
            <x v="27"/>
            <x v="28"/>
            <x v="29"/>
          </reference>
        </references>
      </pivotArea>
    </format>
    <format dxfId="7221">
      <pivotArea outline="0" fieldPosition="0">
        <references count="1">
          <reference field="4294967294" count="1">
            <x v="26"/>
          </reference>
        </references>
      </pivotArea>
    </format>
    <format dxfId="7220">
      <pivotArea outline="0" fieldPosition="0">
        <references count="1">
          <reference field="4294967294" count="1">
            <x v="27"/>
          </reference>
        </references>
      </pivotArea>
    </format>
    <format dxfId="7219">
      <pivotArea outline="0" fieldPosition="0">
        <references count="1">
          <reference field="4294967294" count="1">
            <x v="28"/>
          </reference>
        </references>
      </pivotArea>
    </format>
    <format dxfId="7218">
      <pivotArea outline="0" fieldPosition="0">
        <references count="1">
          <reference field="4294967294" count="1">
            <x v="29"/>
          </reference>
        </references>
      </pivotArea>
    </format>
    <format dxfId="7217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7216">
      <pivotArea outline="0" fieldPosition="0">
        <references count="1">
          <reference field="4294967294" count="1">
            <x v="15"/>
          </reference>
        </references>
      </pivotArea>
    </format>
    <format dxfId="7215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7214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7213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7212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7211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7210">
      <pivotArea outline="0" fieldPosition="0">
        <references count="1">
          <reference field="4294967294" count="1">
            <x v="18"/>
          </reference>
        </references>
      </pivotArea>
    </format>
    <format dxfId="720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7208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7207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7206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7205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7"/>
            <x v="11"/>
            <x v="12"/>
            <x v="15"/>
            <x v="17"/>
            <x v="18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7204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7"/>
            <x v="11"/>
            <x v="12"/>
            <x v="15"/>
            <x v="17"/>
            <x v="18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7203">
      <pivotArea dataOnly="0" labelOnly="1" outline="0" fieldPosition="0">
        <references count="1">
          <reference field="4294967294" count="4">
            <x v="26"/>
            <x v="27"/>
            <x v="28"/>
            <x v="29"/>
          </reference>
        </references>
      </pivotArea>
    </format>
    <format dxfId="7202">
      <pivotArea dataOnly="0" labelOnly="1" outline="0" fieldPosition="0">
        <references count="1">
          <reference field="4294967294" count="4">
            <x v="26"/>
            <x v="27"/>
            <x v="28"/>
            <x v="29"/>
          </reference>
        </references>
      </pivotArea>
    </format>
    <format dxfId="7201">
      <pivotArea dataOnly="0" labelOnly="1" fieldPosition="0">
        <references count="1">
          <reference field="0" count="0"/>
        </references>
      </pivotArea>
    </format>
    <format dxfId="7200">
      <pivotArea dataOnly="0" labelOnly="1" fieldPosition="0">
        <references count="1">
          <reference field="0" count="0"/>
        </references>
      </pivotArea>
    </format>
    <format dxfId="7199">
      <pivotArea outline="0" fieldPosition="0">
        <references count="1">
          <reference field="4294967294" count="1">
            <x v="16"/>
          </reference>
        </references>
      </pivotArea>
    </format>
    <format dxfId="7198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7197">
      <pivotArea outline="0" fieldPosition="0">
        <references count="1">
          <reference field="4294967294" count="1">
            <x v="19"/>
          </reference>
        </references>
      </pivotArea>
    </format>
    <format dxfId="7196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7195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7194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7193">
      <pivotArea outline="0" fieldPosition="0">
        <references count="1">
          <reference field="4294967294" count="1">
            <x v="13"/>
          </reference>
        </references>
      </pivotArea>
    </format>
    <format dxfId="7192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191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190">
      <pivotArea outline="0" fieldPosition="0">
        <references count="1">
          <reference field="4294967294" count="1">
            <x v="14"/>
          </reference>
        </references>
      </pivotArea>
    </format>
    <format dxfId="7189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188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7187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7186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5"/>
            <x v="7"/>
            <x v="11"/>
            <x v="12"/>
            <x v="13"/>
            <x v="14"/>
            <x v="15"/>
            <x v="16"/>
            <x v="17"/>
            <x v="18"/>
            <x v="19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7185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7184">
      <pivotArea dataOnly="0" labelOnly="1" outline="0" fieldPosition="0">
        <references count="1">
          <reference field="0" count="0"/>
        </references>
      </pivotArea>
    </format>
    <format dxfId="7183">
      <pivotArea field="9" type="button" dataOnly="0" labelOnly="1" outline="0"/>
    </format>
    <format dxfId="7182">
      <pivotArea field="9" type="button" dataOnly="0" labelOnly="1" outline="0"/>
    </format>
    <format dxfId="7181">
      <pivotArea field="4" type="button" dataOnly="0" labelOnly="1" outline="0" axis="axisRow" fieldPosition="2"/>
    </format>
    <format dxfId="7180">
      <pivotArea field="0" type="button" dataOnly="0" labelOnly="1" outline="0" axis="axisRow" fieldPosition="3"/>
    </format>
    <format dxfId="7179">
      <pivotArea dataOnly="0" labelOnly="1" outline="0" fieldPosition="0">
        <references count="4">
          <reference field="0" count="1">
            <x v="14"/>
          </reference>
          <reference field="2" count="1" selected="0">
            <x v="0"/>
          </reference>
          <reference field="3" count="1" selected="0">
            <x v="7"/>
          </reference>
          <reference field="4" count="1" selected="0">
            <x v="9"/>
          </reference>
        </references>
      </pivotArea>
    </format>
    <format dxfId="7178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</references>
      </pivotArea>
    </format>
    <format dxfId="7177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</references>
      </pivotArea>
    </format>
    <format dxfId="7176">
      <pivotArea dataOnly="0" labelOnly="1" outline="0" fieldPosition="0">
        <references count="4">
          <reference field="0" count="1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4"/>
          </reference>
        </references>
      </pivotArea>
    </format>
    <format dxfId="7175">
      <pivotArea dataOnly="0" labelOnly="1" outline="0" fieldPosition="0">
        <references count="4">
          <reference field="0" count="1">
            <x v="1"/>
          </reference>
          <reference field="2" count="1" selected="0">
            <x v="3"/>
          </reference>
          <reference field="3" count="1" selected="0">
            <x v="6"/>
          </reference>
          <reference field="4" count="1" selected="0">
            <x v="7"/>
          </reference>
        </references>
      </pivotArea>
    </format>
    <format dxfId="7174">
      <pivotArea dataOnly="0" labelOnly="1" outline="0" fieldPosition="0">
        <references count="4">
          <reference field="0" count="1">
            <x v="2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6"/>
          </reference>
        </references>
      </pivotArea>
    </format>
    <format dxfId="7173">
      <pivotArea dataOnly="0" labelOnly="1" outline="0" fieldPosition="0">
        <references count="4">
          <reference field="0" count="2">
            <x v="5"/>
            <x v="6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7172">
      <pivotArea dataOnly="0" labelOnly="1" outline="0" fieldPosition="0">
        <references count="4">
          <reference field="0" count="1">
            <x v="3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3"/>
          </reference>
        </references>
      </pivotArea>
    </format>
    <format dxfId="7171">
      <pivotArea dataOnly="0" labelOnly="1" outline="0" fieldPosition="0">
        <references count="4">
          <reference field="0" count="1">
            <x v="4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8"/>
          </reference>
        </references>
      </pivotArea>
    </format>
    <format dxfId="7170">
      <pivotArea dataOnly="0" labelOnly="1" outline="0" fieldPosition="0">
        <references count="4">
          <reference field="0" count="1">
            <x v="6"/>
          </reference>
          <reference field="2" count="1" selected="0">
            <x v="6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7169">
      <pivotArea field="0" type="button" dataOnly="0" labelOnly="1" outline="0" axis="axisRow" fieldPosition="3"/>
    </format>
    <format dxfId="7168">
      <pivotArea dataOnly="0" labelOnly="1" outline="0" fieldPosition="0">
        <references count="4">
          <reference field="0" count="1">
            <x v="14"/>
          </reference>
          <reference field="2" count="1" selected="0">
            <x v="0"/>
          </reference>
          <reference field="3" count="1" selected="0">
            <x v="7"/>
          </reference>
          <reference field="4" count="1" selected="0">
            <x v="9"/>
          </reference>
        </references>
      </pivotArea>
    </format>
    <format dxfId="7167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</references>
      </pivotArea>
    </format>
    <format dxfId="7166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</references>
      </pivotArea>
    </format>
    <format dxfId="7165">
      <pivotArea dataOnly="0" labelOnly="1" outline="0" fieldPosition="0">
        <references count="4">
          <reference field="0" count="1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4"/>
          </reference>
        </references>
      </pivotArea>
    </format>
    <format dxfId="7164">
      <pivotArea dataOnly="0" labelOnly="1" outline="0" fieldPosition="0">
        <references count="4">
          <reference field="0" count="1">
            <x v="1"/>
          </reference>
          <reference field="2" count="1" selected="0">
            <x v="3"/>
          </reference>
          <reference field="3" count="1" selected="0">
            <x v="6"/>
          </reference>
          <reference field="4" count="1" selected="0">
            <x v="7"/>
          </reference>
        </references>
      </pivotArea>
    </format>
    <format dxfId="7163">
      <pivotArea dataOnly="0" labelOnly="1" outline="0" fieldPosition="0">
        <references count="4">
          <reference field="0" count="1">
            <x v="2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6"/>
          </reference>
        </references>
      </pivotArea>
    </format>
    <format dxfId="7162">
      <pivotArea dataOnly="0" labelOnly="1" outline="0" fieldPosition="0">
        <references count="4">
          <reference field="0" count="2">
            <x v="5"/>
            <x v="6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7161">
      <pivotArea dataOnly="0" labelOnly="1" outline="0" fieldPosition="0">
        <references count="4">
          <reference field="0" count="1">
            <x v="3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3"/>
          </reference>
        </references>
      </pivotArea>
    </format>
    <format dxfId="7160">
      <pivotArea dataOnly="0" labelOnly="1" outline="0" fieldPosition="0">
        <references count="4">
          <reference field="0" count="1">
            <x v="4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8"/>
          </reference>
        </references>
      </pivotArea>
    </format>
    <format dxfId="7159">
      <pivotArea dataOnly="0" labelOnly="1" outline="0" fieldPosition="0">
        <references count="4">
          <reference field="0" count="1">
            <x v="6"/>
          </reference>
          <reference field="2" count="1" selected="0">
            <x v="6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7158">
      <pivotArea dataOnly="0" labelOnly="1" outline="0" fieldPosition="0">
        <references count="1">
          <reference field="2" count="1">
            <x v="0"/>
          </reference>
        </references>
      </pivotArea>
    </format>
    <format dxfId="7157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7156">
      <pivotArea dataOnly="0" labelOnly="1" outline="0" fieldPosition="0">
        <references count="1">
          <reference field="2" count="1">
            <x v="3"/>
          </reference>
        </references>
      </pivotArea>
    </format>
    <format dxfId="7155">
      <pivotArea dataOnly="0" labelOnly="1" outline="0" fieldPosition="0">
        <references count="1">
          <reference field="2" count="1" defaultSubtotal="1">
            <x v="3"/>
          </reference>
        </references>
      </pivotArea>
    </format>
    <format dxfId="7154">
      <pivotArea dataOnly="0" labelOnly="1" outline="0" fieldPosition="0">
        <references count="1">
          <reference field="2" count="1">
            <x v="4"/>
          </reference>
        </references>
      </pivotArea>
    </format>
    <format dxfId="7153">
      <pivotArea dataOnly="0" labelOnly="1" outline="0" fieldPosition="0">
        <references count="1">
          <reference field="2" count="1" defaultSubtotal="1">
            <x v="4"/>
          </reference>
        </references>
      </pivotArea>
    </format>
    <format dxfId="7152">
      <pivotArea dataOnly="0" labelOnly="1" outline="0" fieldPosition="0">
        <references count="1">
          <reference field="2" count="1">
            <x v="5"/>
          </reference>
        </references>
      </pivotArea>
    </format>
    <format dxfId="7151">
      <pivotArea dataOnly="0" labelOnly="1" outline="0" fieldPosition="0">
        <references count="1">
          <reference field="2" count="1" defaultSubtotal="1">
            <x v="5"/>
          </reference>
        </references>
      </pivotArea>
    </format>
    <format dxfId="7150">
      <pivotArea dataOnly="0" labelOnly="1" outline="0" fieldPosition="0">
        <references count="1">
          <reference field="2" count="1">
            <x v="6"/>
          </reference>
        </references>
      </pivotArea>
    </format>
    <format dxfId="7149">
      <pivotArea dataOnly="0" labelOnly="1" outline="0" fieldPosition="0">
        <references count="1">
          <reference field="2" count="1" defaultSubtotal="1">
            <x v="6"/>
          </reference>
        </references>
      </pivotArea>
    </format>
    <format dxfId="7148">
      <pivotArea dataOnly="0" labelOnly="1" outline="0" fieldPosition="0">
        <references count="2">
          <reference field="2" count="1" selected="0">
            <x v="0"/>
          </reference>
          <reference field="3" count="1">
            <x v="7"/>
          </reference>
        </references>
      </pivotArea>
    </format>
    <format dxfId="7147">
      <pivotArea dataOnly="0" labelOnly="1" outline="0" fieldPosition="0">
        <references count="2">
          <reference field="2" count="1" selected="0">
            <x v="3"/>
          </reference>
          <reference field="3" count="1">
            <x v="6"/>
          </reference>
        </references>
      </pivotArea>
    </format>
    <format dxfId="7146">
      <pivotArea dataOnly="0" labelOnly="1" outline="0" fieldPosition="0">
        <references count="2">
          <reference field="2" count="1" selected="0">
            <x v="4"/>
          </reference>
          <reference field="3" count="1">
            <x v="3"/>
          </reference>
        </references>
      </pivotArea>
    </format>
    <format dxfId="7145">
      <pivotArea dataOnly="0" labelOnly="1" outline="0" fieldPosition="0">
        <references count="2">
          <reference field="2" count="1" selected="0">
            <x v="5"/>
          </reference>
          <reference field="3" count="1">
            <x v="1"/>
          </reference>
        </references>
      </pivotArea>
    </format>
    <format dxfId="7144">
      <pivotArea dataOnly="0" labelOnly="1" outline="0" fieldPosition="0">
        <references count="2">
          <reference field="2" count="1" selected="0">
            <x v="6"/>
          </reference>
          <reference field="3" count="1">
            <x v="0"/>
          </reference>
        </references>
      </pivotArea>
    </format>
    <format dxfId="7143">
      <pivotArea dataOnly="0" labelOnly="1" outline="0" fieldPosition="0">
        <references count="1">
          <reference field="2" count="1">
            <x v="0"/>
          </reference>
        </references>
      </pivotArea>
    </format>
    <format dxfId="7142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7141">
      <pivotArea dataOnly="0" labelOnly="1" outline="0" fieldPosition="0">
        <references count="1">
          <reference field="2" count="1">
            <x v="3"/>
          </reference>
        </references>
      </pivotArea>
    </format>
    <format dxfId="7140">
      <pivotArea dataOnly="0" labelOnly="1" outline="0" fieldPosition="0">
        <references count="1">
          <reference field="2" count="1" defaultSubtotal="1">
            <x v="3"/>
          </reference>
        </references>
      </pivotArea>
    </format>
    <format dxfId="7139">
      <pivotArea dataOnly="0" labelOnly="1" outline="0" fieldPosition="0">
        <references count="1">
          <reference field="2" count="1">
            <x v="4"/>
          </reference>
        </references>
      </pivotArea>
    </format>
    <format dxfId="7138">
      <pivotArea dataOnly="0" labelOnly="1" outline="0" fieldPosition="0">
        <references count="1">
          <reference field="2" count="1" defaultSubtotal="1">
            <x v="4"/>
          </reference>
        </references>
      </pivotArea>
    </format>
    <format dxfId="7137">
      <pivotArea dataOnly="0" labelOnly="1" outline="0" fieldPosition="0">
        <references count="1">
          <reference field="2" count="1">
            <x v="5"/>
          </reference>
        </references>
      </pivotArea>
    </format>
    <format dxfId="7136">
      <pivotArea dataOnly="0" labelOnly="1" outline="0" fieldPosition="0">
        <references count="1">
          <reference field="2" count="1" defaultSubtotal="1">
            <x v="5"/>
          </reference>
        </references>
      </pivotArea>
    </format>
    <format dxfId="7135">
      <pivotArea dataOnly="0" labelOnly="1" outline="0" fieldPosition="0">
        <references count="1">
          <reference field="2" count="1">
            <x v="6"/>
          </reference>
        </references>
      </pivotArea>
    </format>
    <format dxfId="7134">
      <pivotArea dataOnly="0" labelOnly="1" outline="0" fieldPosition="0">
        <references count="1">
          <reference field="2" count="1" defaultSubtotal="1">
            <x v="6"/>
          </reference>
        </references>
      </pivotArea>
    </format>
    <format dxfId="7133">
      <pivotArea dataOnly="0" labelOnly="1" outline="0" fieldPosition="0">
        <references count="2">
          <reference field="2" count="1" selected="0">
            <x v="0"/>
          </reference>
          <reference field="3" count="1">
            <x v="7"/>
          </reference>
        </references>
      </pivotArea>
    </format>
    <format dxfId="7132">
      <pivotArea dataOnly="0" labelOnly="1" outline="0" fieldPosition="0">
        <references count="2">
          <reference field="2" count="1" selected="0">
            <x v="3"/>
          </reference>
          <reference field="3" count="1">
            <x v="6"/>
          </reference>
        </references>
      </pivotArea>
    </format>
    <format dxfId="7131">
      <pivotArea dataOnly="0" labelOnly="1" outline="0" fieldPosition="0">
        <references count="2">
          <reference field="2" count="1" selected="0">
            <x v="4"/>
          </reference>
          <reference field="3" count="1">
            <x v="3"/>
          </reference>
        </references>
      </pivotArea>
    </format>
    <format dxfId="7130">
      <pivotArea dataOnly="0" labelOnly="1" outline="0" fieldPosition="0">
        <references count="2">
          <reference field="2" count="1" selected="0">
            <x v="5"/>
          </reference>
          <reference field="3" count="1">
            <x v="1"/>
          </reference>
        </references>
      </pivotArea>
    </format>
    <format dxfId="7129">
      <pivotArea dataOnly="0" labelOnly="1" outline="0" fieldPosition="0">
        <references count="2">
          <reference field="2" count="1" selected="0">
            <x v="6"/>
          </reference>
          <reference field="3" count="1">
            <x v="0"/>
          </reference>
        </references>
      </pivotArea>
    </format>
    <format dxfId="7128">
      <pivotArea outline="0" fieldPosition="0">
        <references count="1">
          <reference field="4294967294" count="1">
            <x v="20"/>
          </reference>
        </references>
      </pivotArea>
    </format>
    <format dxfId="7127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7126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7125">
      <pivotArea outline="0" fieldPosition="0">
        <references count="1">
          <reference field="4294967294" count="1">
            <x v="9"/>
          </reference>
        </references>
      </pivotArea>
    </format>
    <format dxfId="7124">
      <pivotArea outline="0" fieldPosition="0">
        <references count="1">
          <reference field="4294967294" count="1">
            <x v="10"/>
          </reference>
        </references>
      </pivotArea>
    </format>
    <format dxfId="712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1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712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712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11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118">
      <pivotArea dataOnly="0" labelOnly="1" outline="0" fieldPosition="0">
        <references count="2">
          <reference field="2" count="1" selected="0">
            <x v="1"/>
          </reference>
          <reference field="3" count="2">
            <x v="2"/>
            <x v="5"/>
          </reference>
        </references>
      </pivotArea>
    </format>
    <format dxfId="7117">
      <pivotArea dataOnly="0" labelOnly="1" outline="0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  <format dxfId="7116">
      <pivotArea field="3" type="button" dataOnly="0" labelOnly="1" outline="0" axis="axisRow" fieldPosition="1"/>
    </format>
    <format dxfId="7115">
      <pivotArea dataOnly="0" labelOnly="1" outline="0" fieldPosition="0">
        <references count="2">
          <reference field="2" count="1" selected="0">
            <x v="1"/>
          </reference>
          <reference field="3" count="2">
            <x v="2"/>
            <x v="5"/>
          </reference>
        </references>
      </pivotArea>
    </format>
    <format dxfId="7114">
      <pivotArea dataOnly="0" labelOnly="1" outline="0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  <format dxfId="7113">
      <pivotArea field="2" type="button" dataOnly="0" labelOnly="1" outline="0" axis="axisRow" fieldPosition="0"/>
    </format>
    <format dxfId="7112">
      <pivotArea dataOnly="0" labelOnly="1" outline="0" fieldPosition="0">
        <references count="1">
          <reference field="2" count="1">
            <x v="1"/>
          </reference>
        </references>
      </pivotArea>
    </format>
    <format dxfId="7111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7110">
      <pivotArea dataOnly="0" labelOnly="1" outline="0" fieldPosition="0">
        <references count="1">
          <reference field="2" count="1">
            <x v="2"/>
          </reference>
        </references>
      </pivotArea>
    </format>
    <format dxfId="7109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7108">
      <pivotArea dataOnly="0" labelOnly="1" outline="0" fieldPosition="0">
        <references count="1">
          <reference field="2" count="1">
            <x v="7"/>
          </reference>
        </references>
      </pivotArea>
    </format>
    <format dxfId="7107">
      <pivotArea dataOnly="0" labelOnly="1" outline="0" fieldPosition="0">
        <references count="1">
          <reference field="2" count="1" defaultSubtotal="1">
            <x v="7"/>
          </reference>
        </references>
      </pivotArea>
    </format>
    <format dxfId="7106">
      <pivotArea dataOnly="0" labelOnly="1" outline="0" fieldPosition="0">
        <references count="1">
          <reference field="2" count="1">
            <x v="8"/>
          </reference>
        </references>
      </pivotArea>
    </format>
    <format dxfId="7105">
      <pivotArea dataOnly="0" labelOnly="1" outline="0" fieldPosition="0">
        <references count="1">
          <reference field="2" count="1" defaultSubtotal="1">
            <x v="8"/>
          </reference>
        </references>
      </pivotArea>
    </format>
    <format dxfId="7104">
      <pivotArea dataOnly="0" labelOnly="1" outline="0" fieldPosition="0">
        <references count="1">
          <reference field="2" count="1">
            <x v="9"/>
          </reference>
        </references>
      </pivotArea>
    </format>
    <format dxfId="7103">
      <pivotArea dataOnly="0" labelOnly="1" outline="0" fieldPosition="0">
        <references count="1">
          <reference field="2" count="1" defaultSubtotal="1">
            <x v="9"/>
          </reference>
        </references>
      </pivotArea>
    </format>
    <format dxfId="7102">
      <pivotArea dataOnly="0" labelOnly="1" outline="0" fieldPosition="0">
        <references count="1">
          <reference field="2" count="1">
            <x v="10"/>
          </reference>
        </references>
      </pivotArea>
    </format>
    <format dxfId="7101">
      <pivotArea dataOnly="0" labelOnly="1" outline="0" fieldPosition="0">
        <references count="1">
          <reference field="2" count="1" defaultSubtotal="1">
            <x v="10"/>
          </reference>
        </references>
      </pivotArea>
    </format>
    <format dxfId="7100">
      <pivotArea dataOnly="0" labelOnly="1" outline="0" fieldPosition="0">
        <references count="1">
          <reference field="2" count="1">
            <x v="11"/>
          </reference>
        </references>
      </pivotArea>
    </format>
    <format dxfId="7099">
      <pivotArea dataOnly="0" labelOnly="1" outline="0" fieldPosition="0">
        <references count="1">
          <reference field="2" count="1" defaultSubtotal="1">
            <x v="11"/>
          </reference>
        </references>
      </pivotArea>
    </format>
    <format dxfId="7098">
      <pivotArea dataOnly="0" labelOnly="1" outline="0" fieldPosition="0">
        <references count="1">
          <reference field="2" count="1">
            <x v="12"/>
          </reference>
        </references>
      </pivotArea>
    </format>
    <format dxfId="7097">
      <pivotArea dataOnly="0" labelOnly="1" outline="0" fieldPosition="0">
        <references count="1">
          <reference field="2" count="1" defaultSubtotal="1">
            <x v="12"/>
          </reference>
        </references>
      </pivotArea>
    </format>
    <format dxfId="7096">
      <pivotArea dataOnly="0" labelOnly="1" outline="0" fieldPosition="0">
        <references count="1">
          <reference field="2" count="1">
            <x v="13"/>
          </reference>
        </references>
      </pivotArea>
    </format>
    <format dxfId="7095">
      <pivotArea dataOnly="0" labelOnly="1" outline="0" fieldPosition="0">
        <references count="1">
          <reference field="2" count="1" defaultSubtotal="1">
            <x v="13"/>
          </reference>
        </references>
      </pivotArea>
    </format>
    <format dxfId="7094">
      <pivotArea dataOnly="0" labelOnly="1" outline="0" fieldPosition="0">
        <references count="1">
          <reference field="2" count="1">
            <x v="14"/>
          </reference>
        </references>
      </pivotArea>
    </format>
    <format dxfId="7093">
      <pivotArea dataOnly="0" labelOnly="1" outline="0" fieldPosition="0">
        <references count="1">
          <reference field="2" count="1" defaultSubtotal="1">
            <x v="14"/>
          </reference>
        </references>
      </pivotArea>
    </format>
    <format dxfId="7092">
      <pivotArea dataOnly="0" labelOnly="1" outline="0" fieldPosition="0">
        <references count="1">
          <reference field="2" count="1">
            <x v="15"/>
          </reference>
        </references>
      </pivotArea>
    </format>
    <format dxfId="7091">
      <pivotArea dataOnly="0" labelOnly="1" outline="0" fieldPosition="0">
        <references count="1">
          <reference field="2" count="1" defaultSubtotal="1">
            <x v="15"/>
          </reference>
        </references>
      </pivotArea>
    </format>
    <format dxfId="7090">
      <pivotArea dataOnly="0" labelOnly="1" outline="0" fieldPosition="0">
        <references count="1">
          <reference field="2" count="1">
            <x v="16"/>
          </reference>
        </references>
      </pivotArea>
    </format>
    <format dxfId="7089">
      <pivotArea dataOnly="0" labelOnly="1" outline="0" fieldPosition="0">
        <references count="1">
          <reference field="2" count="1" defaultSubtotal="1">
            <x v="16"/>
          </reference>
        </references>
      </pivotArea>
    </format>
    <format dxfId="7088">
      <pivotArea dataOnly="0" labelOnly="1" outline="0" fieldPosition="0">
        <references count="1">
          <reference field="2" count="1">
            <x v="17"/>
          </reference>
        </references>
      </pivotArea>
    </format>
    <format dxfId="7087">
      <pivotArea dataOnly="0" labelOnly="1" outline="0" fieldPosition="0">
        <references count="1">
          <reference field="2" count="1" defaultSubtotal="1">
            <x v="17"/>
          </reference>
        </references>
      </pivotArea>
    </format>
    <format dxfId="7086">
      <pivotArea dataOnly="0" labelOnly="1" grandRow="1" outline="0" fieldPosition="0"/>
    </format>
    <format dxfId="7085">
      <pivotArea field="2" type="button" dataOnly="0" labelOnly="1" outline="0" axis="axisRow" fieldPosition="0"/>
    </format>
    <format dxfId="7084">
      <pivotArea dataOnly="0" labelOnly="1" outline="0" fieldPosition="0">
        <references count="1">
          <reference field="2" count="1">
            <x v="1"/>
          </reference>
        </references>
      </pivotArea>
    </format>
    <format dxfId="7083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7082">
      <pivotArea dataOnly="0" labelOnly="1" outline="0" fieldPosition="0">
        <references count="1">
          <reference field="2" count="1">
            <x v="2"/>
          </reference>
        </references>
      </pivotArea>
    </format>
    <format dxfId="7081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7080">
      <pivotArea dataOnly="0" labelOnly="1" outline="0" fieldPosition="0">
        <references count="1">
          <reference field="2" count="1">
            <x v="7"/>
          </reference>
        </references>
      </pivotArea>
    </format>
    <format dxfId="7079">
      <pivotArea dataOnly="0" labelOnly="1" outline="0" fieldPosition="0">
        <references count="1">
          <reference field="2" count="1" defaultSubtotal="1">
            <x v="7"/>
          </reference>
        </references>
      </pivotArea>
    </format>
    <format dxfId="7078">
      <pivotArea dataOnly="0" labelOnly="1" outline="0" fieldPosition="0">
        <references count="1">
          <reference field="2" count="1">
            <x v="8"/>
          </reference>
        </references>
      </pivotArea>
    </format>
    <format dxfId="7077">
      <pivotArea dataOnly="0" labelOnly="1" outline="0" fieldPosition="0">
        <references count="1">
          <reference field="2" count="1" defaultSubtotal="1">
            <x v="8"/>
          </reference>
        </references>
      </pivotArea>
    </format>
    <format dxfId="7076">
      <pivotArea dataOnly="0" labelOnly="1" outline="0" fieldPosition="0">
        <references count="1">
          <reference field="2" count="1">
            <x v="9"/>
          </reference>
        </references>
      </pivotArea>
    </format>
    <format dxfId="7075">
      <pivotArea dataOnly="0" labelOnly="1" outline="0" fieldPosition="0">
        <references count="1">
          <reference field="2" count="1" defaultSubtotal="1">
            <x v="9"/>
          </reference>
        </references>
      </pivotArea>
    </format>
    <format dxfId="7074">
      <pivotArea dataOnly="0" labelOnly="1" outline="0" fieldPosition="0">
        <references count="1">
          <reference field="2" count="1">
            <x v="10"/>
          </reference>
        </references>
      </pivotArea>
    </format>
    <format dxfId="7073">
      <pivotArea dataOnly="0" labelOnly="1" outline="0" fieldPosition="0">
        <references count="1">
          <reference field="2" count="1" defaultSubtotal="1">
            <x v="10"/>
          </reference>
        </references>
      </pivotArea>
    </format>
    <format dxfId="7072">
      <pivotArea dataOnly="0" labelOnly="1" outline="0" fieldPosition="0">
        <references count="1">
          <reference field="2" count="1">
            <x v="11"/>
          </reference>
        </references>
      </pivotArea>
    </format>
    <format dxfId="7071">
      <pivotArea dataOnly="0" labelOnly="1" outline="0" fieldPosition="0">
        <references count="1">
          <reference field="2" count="1" defaultSubtotal="1">
            <x v="11"/>
          </reference>
        </references>
      </pivotArea>
    </format>
    <format dxfId="7070">
      <pivotArea dataOnly="0" labelOnly="1" outline="0" fieldPosition="0">
        <references count="1">
          <reference field="2" count="1">
            <x v="12"/>
          </reference>
        </references>
      </pivotArea>
    </format>
    <format dxfId="7069">
      <pivotArea dataOnly="0" labelOnly="1" outline="0" fieldPosition="0">
        <references count="1">
          <reference field="2" count="1" defaultSubtotal="1">
            <x v="12"/>
          </reference>
        </references>
      </pivotArea>
    </format>
    <format dxfId="7068">
      <pivotArea dataOnly="0" labelOnly="1" outline="0" fieldPosition="0">
        <references count="1">
          <reference field="2" count="1">
            <x v="13"/>
          </reference>
        </references>
      </pivotArea>
    </format>
    <format dxfId="7067">
      <pivotArea dataOnly="0" labelOnly="1" outline="0" fieldPosition="0">
        <references count="1">
          <reference field="2" count="1" defaultSubtotal="1">
            <x v="13"/>
          </reference>
        </references>
      </pivotArea>
    </format>
    <format dxfId="7066">
      <pivotArea dataOnly="0" labelOnly="1" outline="0" fieldPosition="0">
        <references count="1">
          <reference field="2" count="1">
            <x v="14"/>
          </reference>
        </references>
      </pivotArea>
    </format>
    <format dxfId="7065">
      <pivotArea dataOnly="0" labelOnly="1" outline="0" fieldPosition="0">
        <references count="1">
          <reference field="2" count="1" defaultSubtotal="1">
            <x v="14"/>
          </reference>
        </references>
      </pivotArea>
    </format>
    <format dxfId="7064">
      <pivotArea dataOnly="0" labelOnly="1" outline="0" fieldPosition="0">
        <references count="1">
          <reference field="2" count="1">
            <x v="15"/>
          </reference>
        </references>
      </pivotArea>
    </format>
    <format dxfId="7063">
      <pivotArea dataOnly="0" labelOnly="1" outline="0" fieldPosition="0">
        <references count="1">
          <reference field="2" count="1" defaultSubtotal="1">
            <x v="15"/>
          </reference>
        </references>
      </pivotArea>
    </format>
    <format dxfId="7062">
      <pivotArea dataOnly="0" labelOnly="1" outline="0" fieldPosition="0">
        <references count="1">
          <reference field="2" count="1">
            <x v="16"/>
          </reference>
        </references>
      </pivotArea>
    </format>
    <format dxfId="7061">
      <pivotArea dataOnly="0" labelOnly="1" outline="0" fieldPosition="0">
        <references count="1">
          <reference field="2" count="1" defaultSubtotal="1">
            <x v="16"/>
          </reference>
        </references>
      </pivotArea>
    </format>
    <format dxfId="7060">
      <pivotArea dataOnly="0" labelOnly="1" outline="0" fieldPosition="0">
        <references count="1">
          <reference field="2" count="1">
            <x v="17"/>
          </reference>
        </references>
      </pivotArea>
    </format>
    <format dxfId="7059">
      <pivotArea dataOnly="0" labelOnly="1" outline="0" fieldPosition="0">
        <references count="1">
          <reference field="2" count="1" defaultSubtotal="1">
            <x v="17"/>
          </reference>
        </references>
      </pivotArea>
    </format>
    <format dxfId="7058">
      <pivotArea dataOnly="0" labelOnly="1" grandRow="1" outline="0" fieldPosition="0"/>
    </format>
    <format dxfId="7057">
      <pivotArea field="3" type="button" dataOnly="0" labelOnly="1" outline="0" axis="axisRow" fieldPosition="1"/>
    </format>
    <format dxfId="7056">
      <pivotArea field="4" type="button" dataOnly="0" labelOnly="1" outline="0" axis="axisRow" fieldPosition="2"/>
    </format>
    <format dxfId="5153">
      <pivotArea outline="0" fieldPosition="0">
        <references count="1">
          <reference field="4294967294" count="1">
            <x v="6"/>
          </reference>
        </references>
      </pivotArea>
    </format>
    <format dxfId="515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15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945">
      <pivotArea outline="0" fieldPosition="0">
        <references count="1">
          <reference field="4294967294" count="1">
            <x v="8"/>
          </reference>
        </references>
      </pivotArea>
    </format>
    <format dxfId="494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94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94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94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940">
      <pivotArea dataOnly="0" labelOnly="1" outline="0" fieldPosition="0">
        <references count="1">
          <reference field="4294967294" count="1">
            <x v="6"/>
          </reference>
        </references>
      </pivotArea>
    </format>
  </formats>
  <pivotTableStyleInfo name="PivotStyleMedium10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34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媒体">
  <location ref="A5:V17" firstHeaderRow="0" firstDataRow="1" firstDataCol="2" rowPageCount="3" colPageCount="1"/>
  <pivotFields count="75">
    <pivotField axis="axisPage" compact="0" outline="0" subtotalTop="0" multipleItemSelectionAllowed="1" showAll="0">
      <items count="16">
        <item x="14"/>
        <item x="1"/>
        <item x="2"/>
        <item x="3"/>
        <item x="4"/>
        <item x="5"/>
        <item x="0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>
      <items count="19"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1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multipleItemSelectionAllowed="1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multipleItemSelectionAllowed="1" showAll="0">
      <items count="8">
        <item x="6"/>
        <item x="1"/>
        <item x="0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>
      <items count="4"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9">
        <item h="1" x="8"/>
        <item x="0"/>
        <item h="1" x="1"/>
        <item h="1" x="2"/>
        <item h="1" x="3"/>
        <item h="1" x="4"/>
        <item h="1"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0"/>
    <field x="2"/>
  </rowFields>
  <rowItems count="12">
    <i>
      <x v="1"/>
      <x v="1"/>
    </i>
    <i r="1">
      <x v="16"/>
    </i>
    <i r="1">
      <x v="17"/>
    </i>
    <i r="1">
      <x v="14"/>
    </i>
    <i r="1">
      <x v="15"/>
    </i>
    <i t="default">
      <x v="1"/>
    </i>
    <i>
      <x v="2"/>
      <x v="2"/>
    </i>
    <i r="1">
      <x v="12"/>
    </i>
    <i r="1">
      <x v="13"/>
    </i>
    <i r="1">
      <x v="11"/>
    </i>
    <i t="default">
      <x v="2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3">
    <pageField fld="8" hier="-1"/>
    <pageField fld="13" hier="-1"/>
    <pageField fld="0" hier="-1"/>
  </pageFields>
  <dataFields count="20">
    <dataField name=" 排期费用" fld="11" baseField="2" baseItem="6" numFmtId="176"/>
    <dataField name=" 实际费用" fld="12" baseField="2" baseItem="6" numFmtId="176"/>
    <dataField name="费用占比" fld="12" showDataAs="percentOfTotal" baseField="2" baseItem="3" numFmtId="10"/>
    <dataField name=" JD点击" fld="23" baseField="2" baseItem="37" numFmtId="183"/>
    <dataField name="点击过滤" fld="74" baseField="2" baseItem="1" numFmtId="182"/>
    <dataField name=" 代理点击" fld="16" baseField="2" baseItem="26" numFmtId="3"/>
    <dataField name=" 预估点击" fld="20" baseField="2" baseItem="20" numFmtId="180"/>
    <dataField name=" 点击达成" fld="62" baseField="2" baseItem="20" numFmtId="182"/>
    <dataField name="UV " fld="25" baseField="2" baseItem="6" numFmtId="3"/>
    <dataField name=" 访问深度" fld="60" baseField="0" baseItem="0" numFmtId="181"/>
    <dataField name=" ROI+" fld="68" baseField="2" baseItem="1" numFmtId="187"/>
    <dataField name=" ROI" fld="52" baseField="0" baseItem="0" numFmtId="181"/>
    <dataField name=" ROI-" fld="67" baseField="2" baseItem="0" numFmtId="187"/>
    <dataField name=" ROI (广告主)" fld="72" baseField="2" baseItem="1" numFmtId="189"/>
    <dataField name=" UV成本 " fld="53" baseField="0" baseItem="0" numFmtId="181"/>
    <dataField name=" 新客成本" fld="69" baseField="2" baseItem="1" numFmtId="180"/>
    <dataField name=" UV价值 " fld="56" baseField="2" baseItem="6" numFmtId="185"/>
    <dataField name=" 代理-CPC" fld="61" baseField="0" baseItem="0"/>
    <dataField name=" JD-CPC" fld="54" baseField="0" baseItem="0" numFmtId="181"/>
    <dataField name=" 转化率 " fld="57" baseField="0" baseItem="0" numFmtId="10"/>
  </dataFields>
  <formats count="252">
    <format dxfId="7055">
      <pivotArea outline="0" collapsedLevelsAreSubtotals="1" fieldPosition="0">
        <references count="1">
          <reference field="4294967294" count="2" selected="0">
            <x v="11"/>
            <x v="14"/>
          </reference>
        </references>
      </pivotArea>
    </format>
    <format dxfId="7054">
      <pivotArea dataOnly="0" labelOnly="1" outline="0" fieldPosition="0">
        <references count="1">
          <reference field="4294967294" count="2">
            <x v="11"/>
            <x v="14"/>
          </reference>
        </references>
      </pivotArea>
    </format>
    <format dxfId="7053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7052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7051">
      <pivotArea type="all" dataOnly="0" outline="0" fieldPosition="0"/>
    </format>
    <format dxfId="7050">
      <pivotArea type="all" dataOnly="0" outline="0" fieldPosition="0"/>
    </format>
    <format dxfId="7049">
      <pivotArea type="all" dataOnly="0" outline="0" fieldPosition="0"/>
    </format>
    <format dxfId="7048">
      <pivotArea type="all" dataOnly="0" outline="0" fieldPosition="0"/>
    </format>
    <format dxfId="7047">
      <pivotArea type="all" dataOnly="0" outline="0" fieldPosition="0"/>
    </format>
    <format dxfId="7046">
      <pivotArea field="2" grandRow="1" outline="0" collapsedLevelsAreSubtotals="1" axis="axisRow" fieldPosition="1">
        <references count="1">
          <reference field="4294967294" count="1" selected="0">
            <x v="11"/>
          </reference>
        </references>
      </pivotArea>
    </format>
    <format dxfId="7045">
      <pivotArea field="2" grandRow="1" outline="0" collapsedLevelsAreSubtotals="1" axis="axisRow" fieldPosition="1">
        <references count="1">
          <reference field="4294967294" count="1" selected="0">
            <x v="11"/>
          </reference>
        </references>
      </pivotArea>
    </format>
    <format dxfId="704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43">
      <pivotArea dataOnly="0" labelOnly="1" outline="0" fieldPosition="0">
        <references count="1">
          <reference field="4294967294" count="3">
            <x v="11"/>
            <x v="14"/>
            <x v="18"/>
          </reference>
        </references>
      </pivotArea>
    </format>
    <format dxfId="7042">
      <pivotArea dataOnly="0" labelOnly="1" outline="0" fieldPosition="0">
        <references count="1">
          <reference field="4294967294" count="3">
            <x v="11"/>
            <x v="14"/>
            <x v="18"/>
          </reference>
        </references>
      </pivotArea>
    </format>
    <format dxfId="7041">
      <pivotArea type="all" dataOnly="0" outline="0" fieldPosition="0"/>
    </format>
    <format dxfId="7040">
      <pivotArea dataOnly="0" labelOnly="1" fieldPosition="0">
        <references count="1">
          <reference field="2" count="0"/>
        </references>
      </pivotArea>
    </format>
    <format dxfId="7039">
      <pivotArea field="2" grandRow="1" outline="0" collapsedLevelsAreSubtotals="1" axis="axisRow" fieldPosition="1">
        <references count="1">
          <reference field="4294967294" count="1" selected="0">
            <x v="16"/>
          </reference>
        </references>
      </pivotArea>
    </format>
    <format dxfId="7038">
      <pivotArea collapsedLevelsAreSubtotals="1" fieldPosition="0">
        <references count="2">
          <reference field="4294967294" count="1" selected="0">
            <x v="14"/>
          </reference>
          <reference field="2" count="0"/>
        </references>
      </pivotArea>
    </format>
    <format dxfId="7037">
      <pivotArea collapsedLevelsAreSubtotals="1" fieldPosition="0">
        <references count="2">
          <reference field="4294967294" count="1" selected="0">
            <x v="16"/>
          </reference>
          <reference field="2" count="0"/>
        </references>
      </pivotArea>
    </format>
    <format dxfId="7036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703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034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703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032">
      <pivotArea dataOnly="0" labelOnly="1" outline="0" fieldPosition="0">
        <references count="1">
          <reference field="4294967294" count="5">
            <x v="8"/>
            <x v="11"/>
            <x v="14"/>
            <x v="16"/>
            <x v="18"/>
          </reference>
        </references>
      </pivotArea>
    </format>
    <format dxfId="7031">
      <pivotArea dataOnly="0" labelOnly="1" outline="0" fieldPosition="0">
        <references count="1">
          <reference field="4294967294" count="5">
            <x v="8"/>
            <x v="11"/>
            <x v="14"/>
            <x v="16"/>
            <x v="18"/>
          </reference>
        </references>
      </pivotArea>
    </format>
    <format dxfId="7030">
      <pivotArea outline="0" collapsedLevelsAreSubtotals="1" fieldPosition="0">
        <references count="1">
          <reference field="4294967294" count="1" selected="0">
            <x v="19"/>
          </reference>
        </references>
      </pivotArea>
    </format>
    <format dxfId="7029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7028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7027">
      <pivotArea dataOnly="0" labelOnly="1" outline="0" fieldPosition="0">
        <references count="1">
          <reference field="2" count="0"/>
        </references>
      </pivotArea>
    </format>
    <format dxfId="7026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702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702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702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702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021">
      <pivotArea dataOnly="0" outline="0" fieldPosition="0">
        <references count="1">
          <reference field="4294967294" count="1">
            <x v="17"/>
          </reference>
        </references>
      </pivotArea>
    </format>
    <format dxfId="7020">
      <pivotArea dataOnly="0" labelOnly="1" outline="0" fieldPosition="0">
        <references count="1">
          <reference field="4294967294" count="9">
            <x v="5"/>
            <x v="8"/>
            <x v="9"/>
            <x v="11"/>
            <x v="14"/>
            <x v="16"/>
            <x v="17"/>
            <x v="18"/>
            <x v="19"/>
          </reference>
        </references>
      </pivotArea>
    </format>
    <format dxfId="7019">
      <pivotArea field="9" type="button" dataOnly="0" labelOnly="1" outline="0"/>
    </format>
    <format dxfId="701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01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016">
      <pivotArea field="0" type="button" dataOnly="0" labelOnly="1" outline="0" axis="axisPage" fieldPosition="2"/>
    </format>
    <format dxfId="7015">
      <pivotArea dataOnly="0" labelOnly="1" outline="0" fieldPosition="0">
        <references count="1">
          <reference field="0" count="0"/>
        </references>
      </pivotArea>
    </format>
    <format dxfId="7014">
      <pivotArea dataOnly="0" labelOnly="1" outline="0" fieldPosition="0">
        <references count="1">
          <reference field="0" count="0"/>
        </references>
      </pivotArea>
    </format>
    <format dxfId="7013">
      <pivotArea field="2" type="button" dataOnly="0" labelOnly="1" outline="0" axis="axisRow" fieldPosition="1"/>
    </format>
    <format dxfId="7012">
      <pivotArea dataOnly="0" labelOnly="1" outline="0" fieldPosition="0">
        <references count="1">
          <reference field="4294967294" count="12">
            <x v="0"/>
            <x v="1"/>
            <x v="3"/>
            <x v="5"/>
            <x v="8"/>
            <x v="9"/>
            <x v="11"/>
            <x v="14"/>
            <x v="16"/>
            <x v="17"/>
            <x v="18"/>
            <x v="19"/>
          </reference>
        </references>
      </pivotArea>
    </format>
    <format dxfId="7011">
      <pivotArea field="2" type="button" dataOnly="0" labelOnly="1" outline="0" axis="axisRow" fieldPosition="1"/>
    </format>
    <format dxfId="7010">
      <pivotArea dataOnly="0" labelOnly="1" outline="0" fieldPosition="0">
        <references count="1">
          <reference field="4294967294" count="12">
            <x v="0"/>
            <x v="1"/>
            <x v="3"/>
            <x v="5"/>
            <x v="8"/>
            <x v="9"/>
            <x v="11"/>
            <x v="14"/>
            <x v="16"/>
            <x v="17"/>
            <x v="18"/>
            <x v="19"/>
          </reference>
        </references>
      </pivotArea>
    </format>
    <format dxfId="700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00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007">
      <pivotArea outline="0" fieldPosition="0">
        <references count="1">
          <reference field="4294967294" count="1">
            <x v="2"/>
          </reference>
        </references>
      </pivotArea>
    </format>
    <format dxfId="7006">
      <pivotArea dataOnly="0" labelOnly="1" outline="0" fieldPosition="0">
        <references count="1">
          <reference field="10" count="1">
            <x v="2"/>
          </reference>
        </references>
      </pivotArea>
    </format>
    <format dxfId="7005">
      <pivotArea dataOnly="0" labelOnly="1" outline="0" fieldPosition="0">
        <references count="1">
          <reference field="10" count="1">
            <x v="2"/>
          </reference>
        </references>
      </pivotArea>
    </format>
    <format dxfId="700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700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002">
      <pivotArea outline="0" fieldPosition="0">
        <references count="1">
          <reference field="4294967294" count="1">
            <x v="0"/>
          </reference>
        </references>
      </pivotArea>
    </format>
    <format dxfId="7001">
      <pivotArea outline="0" fieldPosition="0">
        <references count="1">
          <reference field="4294967294" count="1">
            <x v="1"/>
          </reference>
        </references>
      </pivotArea>
    </format>
    <format dxfId="7000">
      <pivotArea outline="0" fieldPosition="0">
        <references count="1">
          <reference field="4294967294" count="1">
            <x v="16"/>
          </reference>
        </references>
      </pivotArea>
    </format>
    <format dxfId="6999">
      <pivotArea field="10" type="button" dataOnly="0" labelOnly="1" outline="0" axis="axisRow" fieldPosition="0"/>
    </format>
    <format dxfId="6998">
      <pivotArea dataOnly="0" labelOnly="1" outline="0" fieldPosition="0">
        <references count="1">
          <reference field="10" count="1" defaultSubtotal="1">
            <x v="2"/>
          </reference>
        </references>
      </pivotArea>
    </format>
    <format dxfId="6997">
      <pivotArea dataOnly="0" labelOnly="1" grandRow="1" outline="0" fieldPosition="0"/>
    </format>
    <format dxfId="6996">
      <pivotArea field="10" type="button" dataOnly="0" labelOnly="1" outline="0" axis="axisRow" fieldPosition="0"/>
    </format>
    <format dxfId="6995">
      <pivotArea dataOnly="0" labelOnly="1" outline="0" fieldPosition="0">
        <references count="1">
          <reference field="10" count="1" defaultSubtotal="1">
            <x v="2"/>
          </reference>
        </references>
      </pivotArea>
    </format>
    <format dxfId="6994">
      <pivotArea dataOnly="0" labelOnly="1" grandRow="1" outline="0" fieldPosition="0"/>
    </format>
    <format dxfId="6993">
      <pivotArea field="0" type="button" dataOnly="0" labelOnly="1" outline="0" axis="axisPage" fieldPosition="2"/>
    </format>
    <format dxfId="6992">
      <pivotArea field="9" type="button" dataOnly="0" labelOnly="1" outline="0"/>
    </format>
    <format dxfId="6991">
      <pivotArea field="10" grandRow="1" outline="0" collapsedLevelsAreSubtotals="1" axis="axisRow" fieldPosition="0">
        <references count="1">
          <reference field="4294967294" count="1" selected="0">
            <x v="11"/>
          </reference>
        </references>
      </pivotArea>
    </format>
    <format dxfId="6990">
      <pivotArea field="10" grandRow="1" outline="0" collapsedLevelsAreSubtotals="1" axis="axisRow" fieldPosition="0">
        <references count="1">
          <reference field="4294967294" count="1" selected="0">
            <x v="11"/>
          </reference>
        </references>
      </pivotArea>
    </format>
    <format dxfId="698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98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987">
      <pivotArea field="0" type="button" dataOnly="0" labelOnly="1" outline="0" axis="axisPage" fieldPosition="2"/>
    </format>
    <format dxfId="6986">
      <pivotArea dataOnly="0" labelOnly="1" outline="0" fieldPosition="0">
        <references count="1">
          <reference field="0" count="0"/>
        </references>
      </pivotArea>
    </format>
    <format dxfId="6985">
      <pivotArea field="9" type="button" dataOnly="0" labelOnly="1" outline="0"/>
    </format>
    <format dxfId="6984">
      <pivotArea outline="0" fieldPosition="0">
        <references count="1">
          <reference field="4294967294" count="1">
            <x v="6"/>
          </reference>
        </references>
      </pivotArea>
    </format>
    <format dxfId="698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98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98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98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979">
      <pivotArea outline="0" fieldPosition="0">
        <references count="1">
          <reference field="4294967294" count="1">
            <x v="7"/>
          </reference>
        </references>
      </pivotArea>
    </format>
    <format dxfId="6978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97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97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975">
      <pivotArea dataOnly="0" labelOnly="1" outline="0" fieldPosition="0">
        <references count="1">
          <reference field="4294967294" count="15">
            <x v="0"/>
            <x v="1"/>
            <x v="2"/>
            <x v="3"/>
            <x v="5"/>
            <x v="6"/>
            <x v="7"/>
            <x v="8"/>
            <x v="9"/>
            <x v="11"/>
            <x v="14"/>
            <x v="16"/>
            <x v="17"/>
            <x v="18"/>
            <x v="19"/>
          </reference>
        </references>
      </pivotArea>
    </format>
    <format dxfId="6974">
      <pivotArea outline="0" collapsedLevelsAreSubtotals="1" fieldPosition="0">
        <references count="2">
          <reference field="4294967294" count="5" selected="0">
            <x v="7"/>
            <x v="8"/>
            <x v="9"/>
            <x v="11"/>
            <x v="14"/>
          </reference>
          <reference field="10" count="1" selected="0" defaultSubtotal="1">
            <x v="2"/>
          </reference>
        </references>
      </pivotArea>
    </format>
    <format dxfId="6973">
      <pivotArea field="10" grandRow="1" outline="0" collapsedLevelsAreSubtotals="1" axis="axisRow" fieldPosition="0">
        <references count="1">
          <reference field="4294967294" count="5" selected="0">
            <x v="7"/>
            <x v="8"/>
            <x v="9"/>
            <x v="11"/>
            <x v="14"/>
          </reference>
        </references>
      </pivotArea>
    </format>
    <format dxfId="697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697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97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969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968">
      <pivotArea outline="0" collapsedLevelsAreSubtotals="1" fieldPosition="0"/>
    </format>
    <format dxfId="6967">
      <pivotArea dataOnly="0" labelOnly="1" outline="0" fieldPosition="0">
        <references count="1">
          <reference field="10" count="1">
            <x v="2"/>
          </reference>
        </references>
      </pivotArea>
    </format>
    <format dxfId="6966">
      <pivotArea dataOnly="0" labelOnly="1" outline="0" fieldPosition="0">
        <references count="1">
          <reference field="10" count="1" defaultSubtotal="1">
            <x v="2"/>
          </reference>
        </references>
      </pivotArea>
    </format>
    <format dxfId="6965">
      <pivotArea dataOnly="0" labelOnly="1" grandRow="1" outline="0" fieldPosition="0"/>
    </format>
    <format dxfId="6964">
      <pivotArea field="13" type="button" dataOnly="0" labelOnly="1" outline="0" axis="axisPage" fieldPosition="1"/>
    </format>
    <format dxfId="6963">
      <pivotArea dataOnly="0" labelOnly="1" outline="0" fieldPosition="0">
        <references count="1">
          <reference field="13" count="0"/>
        </references>
      </pivotArea>
    </format>
    <format dxfId="6962">
      <pivotArea dataOnly="0" labelOnly="1" grandRow="1" outline="0" offset="A256" fieldPosition="0"/>
    </format>
    <format dxfId="6961">
      <pivotArea dataOnly="0" labelOnly="1" grandRow="1" outline="0" offset="IV256" fieldPosition="0"/>
    </format>
    <format dxfId="6960">
      <pivotArea field="1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6959">
      <pivotArea field="1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6958">
      <pivotArea field="1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6957">
      <pivotArea field="10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6956">
      <pivotArea field="10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6955">
      <pivotArea field="10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6954">
      <pivotArea field="10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6953">
      <pivotArea field="10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6952">
      <pivotArea field="10" grandRow="1" outline="0" collapsedLevelsAreSubtotals="1" axis="axisRow" fieldPosition="0">
        <references count="1">
          <reference field="4294967294" count="1" selected="0">
            <x v="11"/>
          </reference>
        </references>
      </pivotArea>
    </format>
    <format dxfId="6951">
      <pivotArea field="10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6950">
      <pivotArea field="10" grandRow="1" outline="0" collapsedLevelsAreSubtotals="1" axis="axisRow" fieldPosition="0">
        <references count="1">
          <reference field="4294967294" count="1" selected="0">
            <x v="14"/>
          </reference>
        </references>
      </pivotArea>
    </format>
    <format dxfId="6949">
      <pivotArea field="10" grandRow="1" outline="0" collapsedLevelsAreSubtotals="1" axis="axisRow" fieldPosition="0">
        <references count="1">
          <reference field="4294967294" count="1" selected="0">
            <x v="16"/>
          </reference>
        </references>
      </pivotArea>
    </format>
    <format dxfId="6948">
      <pivotArea field="10" grandRow="1" outline="0" collapsedLevelsAreSubtotals="1" axis="axisRow" fieldPosition="0">
        <references count="1">
          <reference field="4294967294" count="1" selected="0">
            <x v="17"/>
          </reference>
        </references>
      </pivotArea>
    </format>
    <format dxfId="6947">
      <pivotArea field="10" grandRow="1" outline="0" collapsedLevelsAreSubtotals="1" axis="axisRow" fieldPosition="0">
        <references count="1">
          <reference field="4294967294" count="1" selected="0">
            <x v="18"/>
          </reference>
        </references>
      </pivotArea>
    </format>
    <format dxfId="6946">
      <pivotArea field="10" grandRow="1" outline="0" collapsedLevelsAreSubtotals="1" axis="axisRow" fieldPosition="0">
        <references count="1">
          <reference field="4294967294" count="1" selected="0">
            <x v="19"/>
          </reference>
        </references>
      </pivotArea>
    </format>
    <format dxfId="6945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6944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6943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6942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6941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94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93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93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93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93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93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93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9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9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931">
      <pivotArea field="2" type="button" dataOnly="0" labelOnly="1" outline="0" axis="axisRow" fieldPosition="1"/>
    </format>
    <format dxfId="6930">
      <pivotArea field="10" type="button" dataOnly="0" labelOnly="1" outline="0" axis="axisRow" fieldPosition="0"/>
    </format>
    <format dxfId="692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928">
      <pivotArea dataOnly="0" labelOnly="1" outline="0" fieldPosition="0">
        <references count="1">
          <reference field="13" count="0"/>
        </references>
      </pivotArea>
    </format>
    <format dxfId="6927">
      <pivotArea field="13" type="button" dataOnly="0" labelOnly="1" outline="0" axis="axisPage" fieldPosition="1"/>
    </format>
    <format dxfId="6926">
      <pivotArea type="all" dataOnly="0" outline="0" fieldPosition="0"/>
    </format>
    <format dxfId="6925">
      <pivotArea outline="0" collapsedLevelsAreSubtotals="1" fieldPosition="0"/>
    </format>
    <format dxfId="6924">
      <pivotArea field="10" type="button" dataOnly="0" labelOnly="1" outline="0" axis="axisRow" fieldPosition="0"/>
    </format>
    <format dxfId="6923">
      <pivotArea field="2" type="button" dataOnly="0" labelOnly="1" outline="0" axis="axisRow" fieldPosition="1"/>
    </format>
    <format dxfId="6922">
      <pivotArea dataOnly="0" labelOnly="1" outline="0" fieldPosition="0">
        <references count="1">
          <reference field="10" count="1">
            <x v="2"/>
          </reference>
        </references>
      </pivotArea>
    </format>
    <format dxfId="6921">
      <pivotArea dataOnly="0" labelOnly="1" outline="0" fieldPosition="0">
        <references count="1">
          <reference field="10" count="1" defaultSubtotal="1">
            <x v="2"/>
          </reference>
        </references>
      </pivotArea>
    </format>
    <format dxfId="6920">
      <pivotArea dataOnly="0" labelOnly="1" grandRow="1" outline="0" fieldPosition="0"/>
    </format>
    <format dxfId="6919">
      <pivotArea dataOnly="0" labelOnly="1" outline="0" fieldPosition="0">
        <references count="1">
          <reference field="4294967294" count="15">
            <x v="0"/>
            <x v="1"/>
            <x v="2"/>
            <x v="3"/>
            <x v="5"/>
            <x v="6"/>
            <x v="7"/>
            <x v="8"/>
            <x v="9"/>
            <x v="11"/>
            <x v="14"/>
            <x v="16"/>
            <x v="17"/>
            <x v="18"/>
            <x v="19"/>
          </reference>
        </references>
      </pivotArea>
    </format>
    <format dxfId="6918">
      <pivotArea field="13" type="button" dataOnly="0" labelOnly="1" outline="0" axis="axisPage" fieldPosition="1"/>
    </format>
    <format dxfId="6917">
      <pivotArea dataOnly="0" labelOnly="1" outline="0" fieldPosition="0">
        <references count="1">
          <reference field="13" count="0"/>
        </references>
      </pivotArea>
    </format>
    <format dxfId="6916">
      <pivotArea dataOnly="0" labelOnly="1" outline="0" fieldPosition="0">
        <references count="1">
          <reference field="4294967294" count="5">
            <x v="7"/>
            <x v="8"/>
            <x v="9"/>
            <x v="11"/>
            <x v="14"/>
          </reference>
        </references>
      </pivotArea>
    </format>
    <format dxfId="691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91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91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91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91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910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90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908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907">
      <pivotArea field="8" type="button" dataOnly="0" labelOnly="1" outline="0" axis="axisPage" fieldPosition="0"/>
    </format>
    <format dxfId="6906">
      <pivotArea dataOnly="0" labelOnly="1" outline="0" fieldPosition="0">
        <references count="1">
          <reference field="8" count="0"/>
        </references>
      </pivotArea>
    </format>
    <format dxfId="6905">
      <pivotArea field="8" type="button" dataOnly="0" labelOnly="1" outline="0" axis="axisPage" fieldPosition="0"/>
    </format>
    <format dxfId="6904">
      <pivotArea dataOnly="0" labelOnly="1" outline="0" fieldPosition="0">
        <references count="1">
          <reference field="8" count="0"/>
        </references>
      </pivotArea>
    </format>
    <format dxfId="6903">
      <pivotArea outline="0" collapsedLevelsAreSubtotals="1" fieldPosition="0">
        <references count="1">
          <reference field="10" count="1" selected="0" defaultSubtotal="1">
            <x v="2"/>
          </reference>
        </references>
      </pivotArea>
    </format>
    <format dxfId="6902">
      <pivotArea dataOnly="0" labelOnly="1" outline="0" fieldPosition="0">
        <references count="1">
          <reference field="10" count="1" defaultSubtotal="1">
            <x v="2"/>
          </reference>
        </references>
      </pivotArea>
    </format>
    <format dxfId="6901">
      <pivotArea outline="0" collapsedLevelsAreSubtotals="1" fieldPosition="0">
        <references count="1">
          <reference field="4294967294" count="1" selected="0">
            <x v="19"/>
          </reference>
        </references>
      </pivotArea>
    </format>
    <format dxfId="6900">
      <pivotArea outline="0" fieldPosition="0">
        <references count="1">
          <reference field="4294967294" count="1">
            <x v="12"/>
          </reference>
        </references>
      </pivotArea>
    </format>
    <format dxfId="689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89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89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89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89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89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893">
      <pivotArea field="10" grandRow="1" outline="0" collapsedLevelsAreSubtotals="1" axis="axisRow" fieldPosition="0">
        <references count="1">
          <reference field="4294967294" count="1" selected="0">
            <x v="12"/>
          </reference>
        </references>
      </pivotArea>
    </format>
    <format dxfId="689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89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890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88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88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88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886">
      <pivotArea field="10" grandRow="1" outline="0" collapsedLevelsAreSubtotals="1" axis="axisRow" fieldPosition="0">
        <references count="1">
          <reference field="4294967294" count="2" selected="0">
            <x v="11"/>
            <x v="12"/>
          </reference>
        </references>
      </pivotArea>
    </format>
    <format dxfId="6885">
      <pivotArea field="10" grandRow="1" outline="0" collapsedLevelsAreSubtotals="1" axis="axisRow" fieldPosition="0">
        <references count="1">
          <reference field="4294967294" count="1" selected="0">
            <x v="14"/>
          </reference>
        </references>
      </pivotArea>
    </format>
    <format dxfId="688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883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882">
      <pivotArea dataOnly="0" labelOnly="1" outline="0" fieldPosition="0">
        <references count="1">
          <reference field="4294967294" count="2">
            <x v="11"/>
            <x v="12"/>
          </reference>
        </references>
      </pivotArea>
    </format>
    <format dxfId="6881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880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879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87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87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87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87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874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87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87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87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870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86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868">
      <pivotArea dataOnly="0" labelOnly="1" outline="0" fieldPosition="0">
        <references count="1">
          <reference field="4294967294" count="2">
            <x v="11"/>
            <x v="12"/>
          </reference>
        </references>
      </pivotArea>
    </format>
    <format dxfId="686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86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865">
      <pivotArea dataOnly="0" labelOnly="1" outline="0" fieldPosition="0">
        <references count="1">
          <reference field="4294967294" count="2">
            <x v="11"/>
            <x v="12"/>
          </reference>
        </references>
      </pivotArea>
    </format>
    <format dxfId="6864">
      <pivotArea dataOnly="0" labelOnly="1" outline="0" fieldPosition="0">
        <references count="1">
          <reference field="4294967294" count="2">
            <x v="11"/>
            <x v="12"/>
          </reference>
        </references>
      </pivotArea>
    </format>
    <format dxfId="6863">
      <pivotArea dataOnly="0" labelOnly="1" outline="0" fieldPosition="0">
        <references count="1">
          <reference field="4294967294" count="2">
            <x v="11"/>
            <x v="12"/>
          </reference>
        </references>
      </pivotArea>
    </format>
    <format dxfId="6862">
      <pivotArea dataOnly="0" labelOnly="1" outline="0" fieldPosition="0">
        <references count="1">
          <reference field="4294967294" count="2">
            <x v="11"/>
            <x v="12"/>
          </reference>
        </references>
      </pivotArea>
    </format>
    <format dxfId="686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860">
      <pivotArea field="10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6859">
      <pivotArea dataOnly="0" labelOnly="1" outline="0" fieldPosition="0">
        <references count="1">
          <reference field="4294967294" count="16">
            <x v="0"/>
            <x v="1"/>
            <x v="2"/>
            <x v="3"/>
            <x v="5"/>
            <x v="6"/>
            <x v="7"/>
            <x v="8"/>
            <x v="9"/>
            <x v="11"/>
            <x v="12"/>
            <x v="14"/>
            <x v="16"/>
            <x v="17"/>
            <x v="18"/>
            <x v="19"/>
          </reference>
        </references>
      </pivotArea>
    </format>
    <format dxfId="6858">
      <pivotArea dataOnly="0" labelOnly="1" outline="0" fieldPosition="0">
        <references count="1">
          <reference field="10" count="0"/>
        </references>
      </pivotArea>
    </format>
    <format dxfId="6857">
      <pivotArea dataOnly="0" labelOnly="1" outline="0" fieldPosition="0">
        <references count="1">
          <reference field="10" count="0" defaultSubtotal="1"/>
        </references>
      </pivotArea>
    </format>
    <format dxfId="6856">
      <pivotArea dataOnly="0" labelOnly="1" outline="0" fieldPosition="0">
        <references count="2">
          <reference field="2" count="1">
            <x v="0"/>
          </reference>
          <reference field="10" count="1" selected="0">
            <x v="0"/>
          </reference>
        </references>
      </pivotArea>
    </format>
    <format dxfId="6855">
      <pivotArea dataOnly="0" labelOnly="1" outline="0" fieldPosition="0">
        <references count="2">
          <reference field="2" count="3">
            <x v="1"/>
            <x v="3"/>
            <x v="5"/>
          </reference>
          <reference field="10" count="1" selected="0">
            <x v="1"/>
          </reference>
        </references>
      </pivotArea>
    </format>
    <format dxfId="6854">
      <pivotArea dataOnly="0" labelOnly="1" outline="0" fieldPosition="0">
        <references count="2">
          <reference field="2" count="2">
            <x v="2"/>
            <x v="4"/>
          </reference>
          <reference field="10" count="1" selected="0">
            <x v="2"/>
          </reference>
        </references>
      </pivotArea>
    </format>
    <format dxfId="6853">
      <pivotArea dataOnly="0" labelOnly="1" outline="0" fieldPosition="0">
        <references count="1">
          <reference field="10" count="0"/>
        </references>
      </pivotArea>
    </format>
    <format dxfId="6852">
      <pivotArea dataOnly="0" labelOnly="1" outline="0" fieldPosition="0">
        <references count="1">
          <reference field="10" count="0" defaultSubtotal="1"/>
        </references>
      </pivotArea>
    </format>
    <format dxfId="6851">
      <pivotArea dataOnly="0" labelOnly="1" outline="0" fieldPosition="0">
        <references count="2">
          <reference field="2" count="1">
            <x v="0"/>
          </reference>
          <reference field="10" count="1" selected="0">
            <x v="0"/>
          </reference>
        </references>
      </pivotArea>
    </format>
    <format dxfId="6850">
      <pivotArea dataOnly="0" labelOnly="1" outline="0" fieldPosition="0">
        <references count="2">
          <reference field="2" count="3">
            <x v="1"/>
            <x v="3"/>
            <x v="5"/>
          </reference>
          <reference field="10" count="1" selected="0">
            <x v="1"/>
          </reference>
        </references>
      </pivotArea>
    </format>
    <format dxfId="6849">
      <pivotArea dataOnly="0" labelOnly="1" outline="0" fieldPosition="0">
        <references count="2">
          <reference field="2" count="2">
            <x v="2"/>
            <x v="4"/>
          </reference>
          <reference field="10" count="1" selected="0">
            <x v="2"/>
          </reference>
        </references>
      </pivotArea>
    </format>
    <format dxfId="684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84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84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84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844">
      <pivotArea field="10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6843">
      <pivotArea outline="0" fieldPosition="0">
        <references count="1">
          <reference field="4294967294" count="1">
            <x v="10"/>
          </reference>
        </references>
      </pivotArea>
    </format>
    <format dxfId="6842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841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840">
      <pivotArea field="10" grandRow="1" outline="0" collapsedLevelsAreSubtotals="1" axis="axisRow" fieldPosition="0">
        <references count="1">
          <reference field="4294967294" count="2" selected="0">
            <x v="10"/>
            <x v="11"/>
          </reference>
        </references>
      </pivotArea>
    </format>
    <format dxfId="6839">
      <pivotArea outline="0" collapsedLevelsAreSubtotals="1" fieldPosition="0">
        <references count="1">
          <reference field="4294967294" count="4" selected="0">
            <x v="10"/>
            <x v="11"/>
            <x v="12"/>
            <x v="14"/>
          </reference>
        </references>
      </pivotArea>
    </format>
    <format dxfId="6838">
      <pivotArea outline="0" fieldPosition="0">
        <references count="1">
          <reference field="4294967294" count="1">
            <x v="15"/>
          </reference>
        </references>
      </pivotArea>
    </format>
    <format dxfId="6837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836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835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834">
      <pivotArea field="10" grandRow="1" outline="0" collapsedLevelsAreSubtotals="1" axis="axisRow" fieldPosition="0">
        <references count="1">
          <reference field="4294967294" count="1" selected="0">
            <x v="15"/>
          </reference>
        </references>
      </pivotArea>
    </format>
    <format dxfId="6833">
      <pivotArea dataOnly="0" labelOnly="1" outline="0" fieldPosition="0">
        <references count="1">
          <reference field="10" count="2">
            <x v="1"/>
            <x v="2"/>
          </reference>
        </references>
      </pivotArea>
    </format>
    <format dxfId="6832">
      <pivotArea dataOnly="0" labelOnly="1" outline="0" fieldPosition="0">
        <references count="1">
          <reference field="10" count="2" defaultSubtotal="1">
            <x v="1"/>
            <x v="2"/>
          </reference>
        </references>
      </pivotArea>
    </format>
    <format dxfId="6831">
      <pivotArea dataOnly="0" labelOnly="1" grandRow="1" outline="0" fieldPosition="0"/>
    </format>
    <format dxfId="6830">
      <pivotArea dataOnly="0" labelOnly="1" outline="0" fieldPosition="0">
        <references count="2">
          <reference field="2" count="1">
            <x v="1"/>
          </reference>
          <reference field="10" count="1" selected="0">
            <x v="1"/>
          </reference>
        </references>
      </pivotArea>
    </format>
    <format dxfId="6829">
      <pivotArea dataOnly="0" labelOnly="1" outline="0" fieldPosition="0">
        <references count="2">
          <reference field="2" count="1">
            <x v="2"/>
          </reference>
          <reference field="10" count="1" selected="0">
            <x v="2"/>
          </reference>
        </references>
      </pivotArea>
    </format>
    <format dxfId="6828">
      <pivotArea dataOnly="0" labelOnly="1" outline="0" fieldPosition="0">
        <references count="1">
          <reference field="10" count="2">
            <x v="1"/>
            <x v="2"/>
          </reference>
        </references>
      </pivotArea>
    </format>
    <format dxfId="6827">
      <pivotArea dataOnly="0" labelOnly="1" outline="0" fieldPosition="0">
        <references count="1">
          <reference field="10" count="2" defaultSubtotal="1">
            <x v="1"/>
            <x v="2"/>
          </reference>
        </references>
      </pivotArea>
    </format>
    <format dxfId="6826">
      <pivotArea dataOnly="0" labelOnly="1" grandRow="1" outline="0" fieldPosition="0"/>
    </format>
    <format dxfId="6825">
      <pivotArea dataOnly="0" labelOnly="1" outline="0" fieldPosition="0">
        <references count="2">
          <reference field="2" count="1">
            <x v="1"/>
          </reference>
          <reference field="10" count="1" selected="0">
            <x v="1"/>
          </reference>
        </references>
      </pivotArea>
    </format>
    <format dxfId="6824">
      <pivotArea dataOnly="0" labelOnly="1" outline="0" fieldPosition="0">
        <references count="2">
          <reference field="2" count="1">
            <x v="2"/>
          </reference>
          <reference field="10" count="1" selected="0">
            <x v="2"/>
          </reference>
        </references>
      </pivotArea>
    </format>
    <format dxfId="6823">
      <pivotArea field="10" type="button" dataOnly="0" labelOnly="1" outline="0" axis="axisRow" fieldPosition="0"/>
    </format>
    <format dxfId="6822">
      <pivotArea field="2" type="button" dataOnly="0" labelOnly="1" outline="0" axis="axisRow" fieldPosition="1"/>
    </format>
    <format dxfId="6821">
      <pivotArea dataOnly="0" labelOnly="1" outline="0" fieldPosition="0">
        <references count="1">
          <reference field="4294967294" count="18">
            <x v="0"/>
            <x v="1"/>
            <x v="2"/>
            <x v="3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</reference>
        </references>
      </pivotArea>
    </format>
    <format dxfId="6820">
      <pivotArea field="10" type="button" dataOnly="0" labelOnly="1" outline="0" axis="axisRow" fieldPosition="0"/>
    </format>
    <format dxfId="6819">
      <pivotArea field="2" type="button" dataOnly="0" labelOnly="1" outline="0" axis="axisRow" fieldPosition="1"/>
    </format>
    <format dxfId="6818">
      <pivotArea dataOnly="0" labelOnly="1" outline="0" fieldPosition="0">
        <references count="1">
          <reference field="4294967294" count="18">
            <x v="0"/>
            <x v="1"/>
            <x v="2"/>
            <x v="3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</reference>
        </references>
      </pivotArea>
    </format>
    <format dxfId="6817">
      <pivotArea outline="0" fieldPosition="0">
        <references count="1">
          <reference field="4294967294" count="1">
            <x v="13"/>
          </reference>
        </references>
      </pivotArea>
    </format>
    <format dxfId="6816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815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814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813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812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811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4449">
      <pivotArea outline="0" fieldPosition="0">
        <references count="1">
          <reference field="4294967294" count="1">
            <x v="4"/>
          </reference>
        </references>
      </pivotArea>
    </format>
    <format dxfId="444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44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44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44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44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441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Medium1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34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媒体">
  <location ref="A5:K11" firstHeaderRow="0" firstDataRow="1" firstDataCol="2" rowPageCount="3" colPageCount="1"/>
  <pivotFields count="75">
    <pivotField axis="axisPage" compact="0" outline="0" subtotalTop="0" multipleItemSelectionAllowed="1" showAll="0">
      <items count="16">
        <item x="14"/>
        <item x="1"/>
        <item x="2"/>
        <item x="3"/>
        <item x="4"/>
        <item x="5"/>
        <item x="0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19"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multipleItemSelectionAllowed="1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multipleItemSelectionAllowed="1" showAll="0">
      <items count="8">
        <item x="6"/>
        <item x="1"/>
        <item x="0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>
      <items count="4"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9">
        <item h="1" x="8"/>
        <item h="1" x="0"/>
        <item h="1" x="1"/>
        <item h="1" x="2"/>
        <item h="1" x="3"/>
        <item h="1" x="4"/>
        <item x="5"/>
        <item h="1" x="6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0"/>
    <field x="2"/>
  </rowFields>
  <rowItems count="6">
    <i>
      <x v="1"/>
      <x v="7"/>
    </i>
    <i r="1">
      <x v="8"/>
    </i>
    <i r="1">
      <x v="9"/>
    </i>
    <i r="1">
      <x v="10"/>
    </i>
    <i t="default"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3">
    <pageField fld="8" hier="-1"/>
    <pageField fld="13" hier="-1"/>
    <pageField fld="0" hier="-1"/>
  </pageFields>
  <dataFields count="9">
    <dataField name=" 排期费用" fld="11" baseField="2" baseItem="6" numFmtId="176"/>
    <dataField name=" 实际费用" fld="12" baseField="2" baseItem="6" numFmtId="176"/>
    <dataField name="费用占比" fld="12" showDataAs="percentOfTotal" baseField="2" baseItem="3" numFmtId="10"/>
    <dataField name=" JD曝光" fld="21" baseField="2" baseItem="7" numFmtId="180"/>
    <dataField name=" 代理曝光" fld="15" baseField="2" baseItem="7" numFmtId="180"/>
    <dataField name=" 预估曝光" fld="19" baseField="2" baseItem="7" numFmtId="180"/>
    <dataField name=" 代理-CPM" fld="59" baseField="2" baseItem="7" numFmtId="187"/>
    <dataField name=" JD-CPM" fld="71" baseField="2" baseItem="7" numFmtId="187"/>
    <dataField name="曝光达成" fld="70" baseField="2" baseItem="7" numFmtId="10"/>
  </dataFields>
  <formats count="145">
    <format dxfId="6810">
      <pivotArea type="all" dataOnly="0" outline="0" fieldPosition="0"/>
    </format>
    <format dxfId="6809">
      <pivotArea type="all" dataOnly="0" outline="0" fieldPosition="0"/>
    </format>
    <format dxfId="6808">
      <pivotArea type="all" dataOnly="0" outline="0" fieldPosition="0"/>
    </format>
    <format dxfId="6807">
      <pivotArea type="all" dataOnly="0" outline="0" fieldPosition="0"/>
    </format>
    <format dxfId="6806">
      <pivotArea type="all" dataOnly="0" outline="0" fieldPosition="0"/>
    </format>
    <format dxfId="6805">
      <pivotArea type="all" dataOnly="0" outline="0" fieldPosition="0"/>
    </format>
    <format dxfId="6804">
      <pivotArea dataOnly="0" labelOnly="1" fieldPosition="0">
        <references count="1">
          <reference field="2" count="0"/>
        </references>
      </pivotArea>
    </format>
    <format dxfId="6803">
      <pivotArea dataOnly="0" labelOnly="1" outline="0" fieldPosition="0">
        <references count="1">
          <reference field="2" count="0"/>
        </references>
      </pivotArea>
    </format>
    <format dxfId="6802">
      <pivotArea field="9" type="button" dataOnly="0" labelOnly="1" outline="0"/>
    </format>
    <format dxfId="6801">
      <pivotArea field="0" type="button" dataOnly="0" labelOnly="1" outline="0" axis="axisPage" fieldPosition="2"/>
    </format>
    <format dxfId="6800">
      <pivotArea dataOnly="0" labelOnly="1" outline="0" fieldPosition="0">
        <references count="1">
          <reference field="0" count="0"/>
        </references>
      </pivotArea>
    </format>
    <format dxfId="6799">
      <pivotArea dataOnly="0" labelOnly="1" outline="0" fieldPosition="0">
        <references count="1">
          <reference field="0" count="0"/>
        </references>
      </pivotArea>
    </format>
    <format dxfId="6798">
      <pivotArea field="2" type="button" dataOnly="0" labelOnly="1" outline="0" axis="axisRow" fieldPosition="1"/>
    </format>
    <format dxfId="67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796">
      <pivotArea field="2" type="button" dataOnly="0" labelOnly="1" outline="0" axis="axisRow" fieldPosition="1"/>
    </format>
    <format dxfId="67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79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79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792">
      <pivotArea outline="0" fieldPosition="0">
        <references count="1">
          <reference field="4294967294" count="1">
            <x v="2"/>
          </reference>
        </references>
      </pivotArea>
    </format>
    <format dxfId="6791">
      <pivotArea dataOnly="0" labelOnly="1" outline="0" fieldPosition="0">
        <references count="1">
          <reference field="10" count="1">
            <x v="2"/>
          </reference>
        </references>
      </pivotArea>
    </format>
    <format dxfId="6790">
      <pivotArea dataOnly="0" labelOnly="1" outline="0" fieldPosition="0">
        <references count="1">
          <reference field="10" count="1">
            <x v="2"/>
          </reference>
        </references>
      </pivotArea>
    </format>
    <format dxfId="678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67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787">
      <pivotArea outline="0" fieldPosition="0">
        <references count="1">
          <reference field="4294967294" count="1">
            <x v="0"/>
          </reference>
        </references>
      </pivotArea>
    </format>
    <format dxfId="6786">
      <pivotArea outline="0" fieldPosition="0">
        <references count="1">
          <reference field="4294967294" count="1">
            <x v="1"/>
          </reference>
        </references>
      </pivotArea>
    </format>
    <format dxfId="6785">
      <pivotArea field="10" type="button" dataOnly="0" labelOnly="1" outline="0" axis="axisRow" fieldPosition="0"/>
    </format>
    <format dxfId="6784">
      <pivotArea dataOnly="0" labelOnly="1" outline="0" fieldPosition="0">
        <references count="1">
          <reference field="10" count="1" defaultSubtotal="1">
            <x v="2"/>
          </reference>
        </references>
      </pivotArea>
    </format>
    <format dxfId="6783">
      <pivotArea dataOnly="0" labelOnly="1" grandRow="1" outline="0" fieldPosition="0"/>
    </format>
    <format dxfId="6782">
      <pivotArea field="10" type="button" dataOnly="0" labelOnly="1" outline="0" axis="axisRow" fieldPosition="0"/>
    </format>
    <format dxfId="6781">
      <pivotArea dataOnly="0" labelOnly="1" outline="0" fieldPosition="0">
        <references count="1">
          <reference field="10" count="1" defaultSubtotal="1">
            <x v="2"/>
          </reference>
        </references>
      </pivotArea>
    </format>
    <format dxfId="6780">
      <pivotArea dataOnly="0" labelOnly="1" grandRow="1" outline="0" fieldPosition="0"/>
    </format>
    <format dxfId="6779">
      <pivotArea field="0" type="button" dataOnly="0" labelOnly="1" outline="0" axis="axisPage" fieldPosition="2"/>
    </format>
    <format dxfId="6778">
      <pivotArea field="9" type="button" dataOnly="0" labelOnly="1" outline="0"/>
    </format>
    <format dxfId="6777">
      <pivotArea field="0" type="button" dataOnly="0" labelOnly="1" outline="0" axis="axisPage" fieldPosition="2"/>
    </format>
    <format dxfId="6776">
      <pivotArea dataOnly="0" labelOnly="1" outline="0" fieldPosition="0">
        <references count="1">
          <reference field="0" count="0"/>
        </references>
      </pivotArea>
    </format>
    <format dxfId="6775">
      <pivotArea field="9" type="button" dataOnly="0" labelOnly="1" outline="0"/>
    </format>
    <format dxfId="677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773">
      <pivotArea outline="0" collapsedLevelsAreSubtotals="1" fieldPosition="0"/>
    </format>
    <format dxfId="6772">
      <pivotArea dataOnly="0" labelOnly="1" outline="0" fieldPosition="0">
        <references count="1">
          <reference field="10" count="1">
            <x v="2"/>
          </reference>
        </references>
      </pivotArea>
    </format>
    <format dxfId="6771">
      <pivotArea dataOnly="0" labelOnly="1" outline="0" fieldPosition="0">
        <references count="1">
          <reference field="10" count="1" defaultSubtotal="1">
            <x v="2"/>
          </reference>
        </references>
      </pivotArea>
    </format>
    <format dxfId="6770">
      <pivotArea dataOnly="0" labelOnly="1" grandRow="1" outline="0" fieldPosition="0"/>
    </format>
    <format dxfId="6769">
      <pivotArea field="13" type="button" dataOnly="0" labelOnly="1" outline="0" axis="axisPage" fieldPosition="1"/>
    </format>
    <format dxfId="6768">
      <pivotArea dataOnly="0" labelOnly="1" outline="0" fieldPosition="0">
        <references count="1">
          <reference field="13" count="0"/>
        </references>
      </pivotArea>
    </format>
    <format dxfId="6767">
      <pivotArea dataOnly="0" labelOnly="1" grandRow="1" outline="0" offset="A256" fieldPosition="0"/>
    </format>
    <format dxfId="6766">
      <pivotArea dataOnly="0" labelOnly="1" grandRow="1" outline="0" offset="IV256" fieldPosition="0"/>
    </format>
    <format dxfId="6765">
      <pivotArea field="1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6764">
      <pivotArea field="1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6763">
      <pivotArea field="1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676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7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7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759">
      <pivotArea field="2" type="button" dataOnly="0" labelOnly="1" outline="0" axis="axisRow" fieldPosition="1"/>
    </format>
    <format dxfId="6758">
      <pivotArea field="10" type="button" dataOnly="0" labelOnly="1" outline="0" axis="axisRow" fieldPosition="0"/>
    </format>
    <format dxfId="6757">
      <pivotArea dataOnly="0" labelOnly="1" outline="0" fieldPosition="0">
        <references count="1">
          <reference field="13" count="0"/>
        </references>
      </pivotArea>
    </format>
    <format dxfId="6756">
      <pivotArea field="13" type="button" dataOnly="0" labelOnly="1" outline="0" axis="axisPage" fieldPosition="1"/>
    </format>
    <format dxfId="6755">
      <pivotArea type="all" dataOnly="0" outline="0" fieldPosition="0"/>
    </format>
    <format dxfId="6754">
      <pivotArea outline="0" collapsedLevelsAreSubtotals="1" fieldPosition="0"/>
    </format>
    <format dxfId="6753">
      <pivotArea field="10" type="button" dataOnly="0" labelOnly="1" outline="0" axis="axisRow" fieldPosition="0"/>
    </format>
    <format dxfId="6752">
      <pivotArea field="2" type="button" dataOnly="0" labelOnly="1" outline="0" axis="axisRow" fieldPosition="1"/>
    </format>
    <format dxfId="6751">
      <pivotArea dataOnly="0" labelOnly="1" outline="0" fieldPosition="0">
        <references count="1">
          <reference field="10" count="1">
            <x v="2"/>
          </reference>
        </references>
      </pivotArea>
    </format>
    <format dxfId="6750">
      <pivotArea dataOnly="0" labelOnly="1" outline="0" fieldPosition="0">
        <references count="1">
          <reference field="10" count="1" defaultSubtotal="1">
            <x v="2"/>
          </reference>
        </references>
      </pivotArea>
    </format>
    <format dxfId="6749">
      <pivotArea dataOnly="0" labelOnly="1" grandRow="1" outline="0" fieldPosition="0"/>
    </format>
    <format dxfId="67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747">
      <pivotArea field="13" type="button" dataOnly="0" labelOnly="1" outline="0" axis="axisPage" fieldPosition="1"/>
    </format>
    <format dxfId="6746">
      <pivotArea dataOnly="0" labelOnly="1" outline="0" fieldPosition="0">
        <references count="1">
          <reference field="13" count="0"/>
        </references>
      </pivotArea>
    </format>
    <format dxfId="6745">
      <pivotArea field="8" type="button" dataOnly="0" labelOnly="1" outline="0" axis="axisPage" fieldPosition="0"/>
    </format>
    <format dxfId="6744">
      <pivotArea dataOnly="0" labelOnly="1" outline="0" fieldPosition="0">
        <references count="1">
          <reference field="8" count="0"/>
        </references>
      </pivotArea>
    </format>
    <format dxfId="6743">
      <pivotArea field="8" type="button" dataOnly="0" labelOnly="1" outline="0" axis="axisPage" fieldPosition="0"/>
    </format>
    <format dxfId="6742">
      <pivotArea dataOnly="0" labelOnly="1" outline="0" fieldPosition="0">
        <references count="1">
          <reference field="8" count="0"/>
        </references>
      </pivotArea>
    </format>
    <format dxfId="6741">
      <pivotArea outline="0" collapsedLevelsAreSubtotals="1" fieldPosition="0">
        <references count="1">
          <reference field="10" count="1" selected="0" defaultSubtotal="1">
            <x v="2"/>
          </reference>
        </references>
      </pivotArea>
    </format>
    <format dxfId="6740">
      <pivotArea dataOnly="0" labelOnly="1" outline="0" fieldPosition="0">
        <references count="1">
          <reference field="10" count="1" defaultSubtotal="1">
            <x v="2"/>
          </reference>
        </references>
      </pivotArea>
    </format>
    <format dxfId="67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738">
      <pivotArea dataOnly="0" labelOnly="1" outline="0" fieldPosition="0">
        <references count="1">
          <reference field="10" count="0"/>
        </references>
      </pivotArea>
    </format>
    <format dxfId="6737">
      <pivotArea dataOnly="0" labelOnly="1" outline="0" fieldPosition="0">
        <references count="1">
          <reference field="10" count="0" defaultSubtotal="1"/>
        </references>
      </pivotArea>
    </format>
    <format dxfId="6736">
      <pivotArea dataOnly="0" labelOnly="1" outline="0" fieldPosition="0">
        <references count="2">
          <reference field="2" count="1">
            <x v="0"/>
          </reference>
          <reference field="10" count="1" selected="0">
            <x v="0"/>
          </reference>
        </references>
      </pivotArea>
    </format>
    <format dxfId="6735">
      <pivotArea dataOnly="0" labelOnly="1" outline="0" fieldPosition="0">
        <references count="2">
          <reference field="2" count="3">
            <x v="1"/>
            <x v="3"/>
            <x v="5"/>
          </reference>
          <reference field="10" count="1" selected="0">
            <x v="1"/>
          </reference>
        </references>
      </pivotArea>
    </format>
    <format dxfId="6734">
      <pivotArea dataOnly="0" labelOnly="1" outline="0" fieldPosition="0">
        <references count="2">
          <reference field="2" count="2">
            <x v="2"/>
            <x v="4"/>
          </reference>
          <reference field="10" count="1" selected="0">
            <x v="2"/>
          </reference>
        </references>
      </pivotArea>
    </format>
    <format dxfId="6733">
      <pivotArea dataOnly="0" labelOnly="1" outline="0" fieldPosition="0">
        <references count="1">
          <reference field="10" count="0"/>
        </references>
      </pivotArea>
    </format>
    <format dxfId="6732">
      <pivotArea dataOnly="0" labelOnly="1" outline="0" fieldPosition="0">
        <references count="1">
          <reference field="10" count="0" defaultSubtotal="1"/>
        </references>
      </pivotArea>
    </format>
    <format dxfId="6731">
      <pivotArea dataOnly="0" labelOnly="1" outline="0" fieldPosition="0">
        <references count="2">
          <reference field="2" count="1">
            <x v="0"/>
          </reference>
          <reference field="10" count="1" selected="0">
            <x v="0"/>
          </reference>
        </references>
      </pivotArea>
    </format>
    <format dxfId="6730">
      <pivotArea dataOnly="0" labelOnly="1" outline="0" fieldPosition="0">
        <references count="2">
          <reference field="2" count="3">
            <x v="1"/>
            <x v="3"/>
            <x v="5"/>
          </reference>
          <reference field="10" count="1" selected="0">
            <x v="1"/>
          </reference>
        </references>
      </pivotArea>
    </format>
    <format dxfId="6729">
      <pivotArea dataOnly="0" labelOnly="1" outline="0" fieldPosition="0">
        <references count="2">
          <reference field="2" count="2">
            <x v="2"/>
            <x v="4"/>
          </reference>
          <reference field="10" count="1" selected="0">
            <x v="2"/>
          </reference>
        </references>
      </pivotArea>
    </format>
    <format dxfId="6728">
      <pivotArea field="10" type="button" dataOnly="0" labelOnly="1" outline="0" axis="axisRow" fieldPosition="0"/>
    </format>
    <format dxfId="6727">
      <pivotArea field="2" type="button" dataOnly="0" labelOnly="1" outline="0" axis="axisRow" fieldPosition="1"/>
    </format>
    <format dxfId="6726">
      <pivotArea dataOnly="0" labelOnly="1" outline="0" fieldPosition="0">
        <references count="1">
          <reference field="10" count="2">
            <x v="1"/>
            <x v="2"/>
          </reference>
        </references>
      </pivotArea>
    </format>
    <format dxfId="6725">
      <pivotArea dataOnly="0" labelOnly="1" outline="0" fieldPosition="0">
        <references count="1">
          <reference field="10" count="2" defaultSubtotal="1">
            <x v="1"/>
            <x v="2"/>
          </reference>
        </references>
      </pivotArea>
    </format>
    <format dxfId="6724">
      <pivotArea dataOnly="0" labelOnly="1" grandRow="1" outline="0" fieldPosition="0"/>
    </format>
    <format dxfId="6723">
      <pivotArea dataOnly="0" labelOnly="1" outline="0" fieldPosition="0">
        <references count="2">
          <reference field="2" count="1">
            <x v="1"/>
          </reference>
          <reference field="10" count="1" selected="0">
            <x v="1"/>
          </reference>
        </references>
      </pivotArea>
    </format>
    <format dxfId="6722">
      <pivotArea dataOnly="0" labelOnly="1" outline="0" fieldPosition="0">
        <references count="2">
          <reference field="2" count="1">
            <x v="2"/>
          </reference>
          <reference field="10" count="1" selected="0">
            <x v="2"/>
          </reference>
        </references>
      </pivotArea>
    </format>
    <format dxfId="6721">
      <pivotArea field="10" type="button" dataOnly="0" labelOnly="1" outline="0" axis="axisRow" fieldPosition="0"/>
    </format>
    <format dxfId="6720">
      <pivotArea field="2" type="button" dataOnly="0" labelOnly="1" outline="0" axis="axisRow" fieldPosition="1"/>
    </format>
    <format dxfId="6719">
      <pivotArea dataOnly="0" labelOnly="1" outline="0" fieldPosition="0">
        <references count="1">
          <reference field="10" count="2">
            <x v="1"/>
            <x v="2"/>
          </reference>
        </references>
      </pivotArea>
    </format>
    <format dxfId="6718">
      <pivotArea dataOnly="0" labelOnly="1" outline="0" fieldPosition="0">
        <references count="1">
          <reference field="10" count="2" defaultSubtotal="1">
            <x v="1"/>
            <x v="2"/>
          </reference>
        </references>
      </pivotArea>
    </format>
    <format dxfId="6717">
      <pivotArea dataOnly="0" labelOnly="1" grandRow="1" outline="0" fieldPosition="0"/>
    </format>
    <format dxfId="6716">
      <pivotArea dataOnly="0" labelOnly="1" outline="0" fieldPosition="0">
        <references count="2">
          <reference field="2" count="1">
            <x v="1"/>
          </reference>
          <reference field="10" count="1" selected="0">
            <x v="1"/>
          </reference>
        </references>
      </pivotArea>
    </format>
    <format dxfId="6715">
      <pivotArea dataOnly="0" labelOnly="1" outline="0" fieldPosition="0">
        <references count="2">
          <reference field="2" count="1">
            <x v="2"/>
          </reference>
          <reference field="10" count="1" selected="0">
            <x v="2"/>
          </reference>
        </references>
      </pivotArea>
    </format>
    <format dxfId="671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71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712">
      <pivotArea outline="0" fieldPosition="0">
        <references count="1">
          <reference field="4294967294" count="1">
            <x v="3"/>
          </reference>
        </references>
      </pivotArea>
    </format>
    <format dxfId="6711">
      <pivotArea outline="0" fieldPosition="0">
        <references count="1">
          <reference field="4294967294" count="1">
            <x v="4"/>
          </reference>
        </references>
      </pivotArea>
    </format>
    <format dxfId="671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70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70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70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706">
      <pivotArea outline="0" fieldPosition="0">
        <references count="3">
          <reference field="4294967294" count="1" selected="0">
            <x v="4"/>
          </reference>
          <reference field="2" count="1" selected="0">
            <x v="7"/>
          </reference>
          <reference field="10" count="1" selected="0">
            <x v="1"/>
          </reference>
        </references>
      </pivotArea>
    </format>
    <format dxfId="6705">
      <pivotArea outline="0" fieldPosition="0">
        <references count="3">
          <reference field="4294967294" count="1" selected="0">
            <x v="4"/>
          </reference>
          <reference field="2" count="1" selected="0">
            <x v="8"/>
          </reference>
          <reference field="10" count="1" selected="0">
            <x v="1"/>
          </reference>
        </references>
      </pivotArea>
    </format>
    <format dxfId="6704">
      <pivotArea outline="0" fieldPosition="0">
        <references count="3">
          <reference field="4294967294" count="1" selected="0">
            <x v="4"/>
          </reference>
          <reference field="2" count="1" selected="0">
            <x v="9"/>
          </reference>
          <reference field="10" count="1" selected="0">
            <x v="1"/>
          </reference>
        </references>
      </pivotArea>
    </format>
    <format dxfId="6703">
      <pivotArea outline="0" fieldPosition="0">
        <references count="3">
          <reference field="4294967294" count="1" selected="0">
            <x v="4"/>
          </reference>
          <reference field="2" count="1" selected="0">
            <x v="10"/>
          </reference>
          <reference field="10" count="1" selected="0">
            <x v="1"/>
          </reference>
        </references>
      </pivotArea>
    </format>
    <format dxfId="6702">
      <pivotArea outline="0" fieldPosition="0">
        <references count="2">
          <reference field="4294967294" count="1" selected="0">
            <x v="4"/>
          </reference>
          <reference field="10" count="1" selected="0" defaultSubtotal="1">
            <x v="1"/>
          </reference>
        </references>
      </pivotArea>
    </format>
    <format dxfId="6701">
      <pivotArea field="10" grandRow="1" outline="0" axis="axisRow" fieldPosition="0">
        <references count="1">
          <reference field="4294967294" count="1" selected="0">
            <x v="4"/>
          </reference>
        </references>
      </pivotArea>
    </format>
    <format dxfId="6700">
      <pivotArea field="10" grandRow="1" outline="0" axis="axisRow" fieldPosition="0">
        <references count="1">
          <reference field="4294967294" count="1" selected="0">
            <x v="3"/>
          </reference>
        </references>
      </pivotArea>
    </format>
    <format dxfId="669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69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697">
      <pivotArea outline="0" fieldPosition="0">
        <references count="1">
          <reference field="4294967294" count="1">
            <x v="5"/>
          </reference>
        </references>
      </pivotArea>
    </format>
    <format dxfId="6696">
      <pivotArea outline="0" fieldPosition="0">
        <references count="1">
          <reference field="4294967294" count="1">
            <x v="8"/>
          </reference>
        </references>
      </pivotArea>
    </format>
    <format dxfId="669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69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69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69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691">
      <pivotArea outline="0" fieldPosition="0">
        <references count="3">
          <reference field="4294967294" count="1" selected="0">
            <x v="8"/>
          </reference>
          <reference field="2" count="1" selected="0">
            <x v="7"/>
          </reference>
          <reference field="10" count="1" selected="0">
            <x v="1"/>
          </reference>
        </references>
      </pivotArea>
    </format>
    <format dxfId="6690">
      <pivotArea outline="0" fieldPosition="0">
        <references count="3">
          <reference field="4294967294" count="1" selected="0">
            <x v="8"/>
          </reference>
          <reference field="2" count="1" selected="0">
            <x v="8"/>
          </reference>
          <reference field="10" count="1" selected="0">
            <x v="1"/>
          </reference>
        </references>
      </pivotArea>
    </format>
    <format dxfId="6689">
      <pivotArea outline="0" fieldPosition="0">
        <references count="3">
          <reference field="4294967294" count="1" selected="0">
            <x v="8"/>
          </reference>
          <reference field="2" count="1" selected="0">
            <x v="9"/>
          </reference>
          <reference field="10" count="1" selected="0">
            <x v="1"/>
          </reference>
        </references>
      </pivotArea>
    </format>
    <format dxfId="6688">
      <pivotArea outline="0" fieldPosition="0">
        <references count="3">
          <reference field="4294967294" count="1" selected="0">
            <x v="8"/>
          </reference>
          <reference field="2" count="1" selected="0">
            <x v="10"/>
          </reference>
          <reference field="10" count="1" selected="0">
            <x v="1"/>
          </reference>
        </references>
      </pivotArea>
    </format>
    <format dxfId="6687">
      <pivotArea outline="0" fieldPosition="0">
        <references count="2">
          <reference field="4294967294" count="1" selected="0">
            <x v="8"/>
          </reference>
          <reference field="10" count="1" selected="0" defaultSubtotal="1">
            <x v="1"/>
          </reference>
        </references>
      </pivotArea>
    </format>
    <format dxfId="6686">
      <pivotArea field="10" grandRow="1" outline="0" axis="axisRow" fieldPosition="0">
        <references count="1">
          <reference field="4294967294" count="1" selected="0">
            <x v="8"/>
          </reference>
        </references>
      </pivotArea>
    </format>
    <format dxfId="6685">
      <pivotArea outline="0" fieldPosition="0">
        <references count="1">
          <reference field="4294967294" count="1">
            <x v="6"/>
          </reference>
        </references>
      </pivotArea>
    </format>
    <format dxfId="668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68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682">
      <pivotArea outline="0" fieldPosition="0">
        <references count="1">
          <reference field="4294967294" count="1">
            <x v="7"/>
          </reference>
        </references>
      </pivotArea>
    </format>
    <format dxfId="668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68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67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67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677">
      <pivotArea outline="0" fieldPosition="0">
        <references count="3">
          <reference field="4294967294" count="1" selected="0">
            <x v="7"/>
          </reference>
          <reference field="2" count="1" selected="0">
            <x v="7"/>
          </reference>
          <reference field="10" count="1" selected="0">
            <x v="1"/>
          </reference>
        </references>
      </pivotArea>
    </format>
    <format dxfId="6676">
      <pivotArea outline="0" fieldPosition="0">
        <references count="3">
          <reference field="4294967294" count="1" selected="0">
            <x v="7"/>
          </reference>
          <reference field="2" count="1" selected="0">
            <x v="8"/>
          </reference>
          <reference field="10" count="1" selected="0">
            <x v="1"/>
          </reference>
        </references>
      </pivotArea>
    </format>
    <format dxfId="6675">
      <pivotArea outline="0" fieldPosition="0">
        <references count="3">
          <reference field="4294967294" count="1" selected="0">
            <x v="7"/>
          </reference>
          <reference field="2" count="1" selected="0">
            <x v="9"/>
          </reference>
          <reference field="10" count="1" selected="0">
            <x v="1"/>
          </reference>
        </references>
      </pivotArea>
    </format>
    <format dxfId="6674">
      <pivotArea outline="0" fieldPosition="0">
        <references count="3">
          <reference field="4294967294" count="1" selected="0">
            <x v="7"/>
          </reference>
          <reference field="2" count="1" selected="0">
            <x v="10"/>
          </reference>
          <reference field="10" count="1" selected="0">
            <x v="1"/>
          </reference>
        </references>
      </pivotArea>
    </format>
    <format dxfId="6673">
      <pivotArea outline="0" fieldPosition="0">
        <references count="2">
          <reference field="4294967294" count="1" selected="0">
            <x v="7"/>
          </reference>
          <reference field="10" count="1" selected="0" defaultSubtotal="1">
            <x v="1"/>
          </reference>
        </references>
      </pivotArea>
    </format>
    <format dxfId="6672">
      <pivotArea field="10" grandRow="1" outline="0" axis="axisRow" fieldPosition="0">
        <references count="1">
          <reference field="4294967294" count="1" selected="0">
            <x v="7"/>
          </reference>
        </references>
      </pivotArea>
    </format>
    <format dxfId="6671">
      <pivotArea field="10" grandRow="1" outline="0" axis="axisRow" fieldPosition="0">
        <references count="1">
          <reference field="4294967294" count="1" selected="0">
            <x v="6"/>
          </reference>
        </references>
      </pivotArea>
    </format>
    <format dxfId="6670">
      <pivotArea field="10" grandRow="1" outline="0" axis="axisRow" fieldPosition="0">
        <references count="1">
          <reference field="4294967294" count="1" selected="0">
            <x v="5"/>
          </reference>
        </references>
      </pivotArea>
    </format>
    <format dxfId="666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66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66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666">
      <pivotArea dataOnly="0" labelOnly="1" outline="0" fieldPosition="0">
        <references count="1">
          <reference field="4294967294" count="1">
            <x v="7"/>
          </reference>
        </references>
      </pivotArea>
    </format>
  </formats>
  <pivotTableStyleInfo name="PivotStyleMedium1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数据透视表1" cacheId="34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outline="1" outlineData="1" multipleFieldFilters="0" rowHeaderCaption="媒体类型">
  <location ref="A5:Q10" firstHeaderRow="0" firstDataRow="1" firstDataCol="1" rowPageCount="3" colPageCount="1"/>
  <pivotFields count="75">
    <pivotField axis="axisPage" multipleItemSelectionAllowed="1" showAll="0">
      <items count="16">
        <item x="14"/>
        <item x="1"/>
        <item x="2"/>
        <item x="3"/>
        <item x="4"/>
        <item x="5"/>
        <item x="0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/>
    <pivotField showAll="0"/>
    <pivotField showAll="0" defaultSubtotal="0"/>
    <pivotField showAll="0"/>
    <pivotField showAll="0"/>
    <pivotField showAll="0"/>
    <pivotField showAll="0"/>
    <pivotField axis="axisPage" multipleItemSelectionAllowed="1" showAll="0">
      <items count="3">
        <item x="1"/>
        <item x="0"/>
        <item t="default"/>
      </items>
    </pivotField>
    <pivotField axis="axisRow" showAll="0" sortType="descending">
      <items count="8">
        <item x="6"/>
        <item x="1"/>
        <item x="0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dataField="1" showAll="0" defaultSubtotal="0"/>
    <pivotField dataField="1" showAll="0" defaultSubtotal="0"/>
    <pivotField axis="axisPage" multipleItemSelectionAllowed="1" showAll="0" defaultSubtotal="0">
      <items count="9">
        <item h="1" x="8"/>
        <item x="0"/>
        <item h="1" x="1"/>
        <item h="1" x="2"/>
        <item h="1" x="3"/>
        <item h="1" x="4"/>
        <item x="5"/>
        <item x="6"/>
        <item x="7"/>
      </items>
    </pivotField>
    <pivotField showAll="0" defaultSubtotal="0"/>
    <pivotField dataField="1" showAll="0"/>
    <pivotField dataField="1"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5">
    <i>
      <x v="1"/>
    </i>
    <i>
      <x v="5"/>
    </i>
    <i>
      <x v="6"/>
    </i>
    <i>
      <x v="2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3">
    <pageField fld="8" hier="-1"/>
    <pageField fld="0" hier="-1"/>
    <pageField fld="13" hier="-1"/>
  </pageFields>
  <dataFields count="16">
    <dataField name=" 排期费用" fld="11" baseField="11" baseItem="1" numFmtId="177"/>
    <dataField name=" 实际费用" fld="12" baseField="11" baseItem="1" numFmtId="177"/>
    <dataField name="费用占比" fld="12" showDataAs="percentOfTotal" baseField="11" baseItem="0" numFmtId="10"/>
    <dataField name=" 转化率" fld="57" baseField="0" baseItem="0" numFmtId="10"/>
    <dataField name=" 代理曝光" fld="15" baseField="11" baseItem="14" numFmtId="3"/>
    <dataField name=" 代理点击" fld="16" baseField="11" baseItem="14" numFmtId="3"/>
    <dataField name=" UV" fld="25" baseField="11" baseItem="14" numFmtId="3"/>
    <dataField name=" 订单量" fld="35" baseField="9" baseItem="1" numFmtId="180"/>
    <dataField name=" 订单金额" fld="36" baseField="9" baseItem="1" numFmtId="180"/>
    <dataField name=" ROI+" fld="68" baseField="9" baseItem="1" numFmtId="186"/>
    <dataField name=" ROI" fld="52" baseField="0" baseItem="0" numFmtId="181"/>
    <dataField name=" ROI-" fld="67" baseField="9" baseItem="0" numFmtId="187"/>
    <dataField name="UV成本" fld="53" baseField="0" baseItem="0" numFmtId="181"/>
    <dataField name=" 新客成本" fld="69" baseField="9" baseItem="1" numFmtId="180"/>
    <dataField name="UV价值" fld="56" baseField="9" baseItem="1" numFmtId="185"/>
    <dataField name=" 代理-CPC" fld="61" baseField="0" baseItem="0" numFmtId="181"/>
  </dataFields>
  <formats count="106">
    <format dxfId="6665">
      <pivotArea type="all" dataOnly="0" outline="0" fieldPosition="0"/>
    </format>
    <format dxfId="6664">
      <pivotArea type="all" dataOnly="0" outline="0" fieldPosition="0"/>
    </format>
    <format dxfId="6663">
      <pivotArea type="all" dataOnly="0" outline="0" fieldPosition="0"/>
    </format>
    <format dxfId="6662">
      <pivotArea type="all" dataOnly="0" outline="0" fieldPosition="0"/>
    </format>
    <format dxfId="6661">
      <pivotArea collapsedLevelsAreSubtotals="1" fieldPosition="0">
        <references count="1">
          <reference field="9" count="0"/>
        </references>
      </pivotArea>
    </format>
    <format dxfId="6660">
      <pivotArea grandRow="1" outline="0" collapsedLevelsAreSubtotals="1" fieldPosition="0"/>
    </format>
    <format dxfId="6659">
      <pivotArea type="all" dataOnly="0" outline="0" fieldPosition="0"/>
    </format>
    <format dxfId="665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65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656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6655">
      <pivotArea outline="0" collapsedLevelsAreSubtotals="1" fieldPosition="0">
        <references count="1">
          <reference field="4294967294" count="3" selected="0">
            <x v="4"/>
            <x v="5"/>
            <x v="6"/>
          </reference>
        </references>
      </pivotArea>
    </format>
    <format dxfId="6654">
      <pivotArea outline="0" collapsedLevelsAreSubtotals="1" fieldPosition="0">
        <references count="1">
          <reference field="4294967294" count="2" selected="0">
            <x v="12"/>
            <x v="15"/>
          </reference>
        </references>
      </pivotArea>
    </format>
    <format dxfId="6653">
      <pivotArea type="all" dataOnly="0" outline="0" fieldPosition="0"/>
    </format>
    <format dxfId="6652">
      <pivotArea field="0" type="button" dataOnly="0" labelOnly="1" outline="0" axis="axisPage" fieldPosition="1"/>
    </format>
    <format dxfId="6651">
      <pivotArea dataOnly="0" labelOnly="1" outline="0" fieldPosition="0">
        <references count="1">
          <reference field="0" count="0"/>
        </references>
      </pivotArea>
    </format>
    <format dxfId="6650">
      <pivotArea field="0" type="button" dataOnly="0" labelOnly="1" outline="0" axis="axisPage" fieldPosition="1"/>
    </format>
    <format dxfId="6649">
      <pivotArea dataOnly="0" labelOnly="1" outline="0" fieldPosition="0">
        <references count="1">
          <reference field="0" count="0"/>
        </references>
      </pivotArea>
    </format>
    <format dxfId="6648">
      <pivotArea outline="0" fieldPosition="0">
        <references count="1">
          <reference field="4294967294" count="1">
            <x v="2"/>
          </reference>
        </references>
      </pivotArea>
    </format>
    <format dxfId="6647">
      <pivotArea outline="0" fieldPosition="0">
        <references count="1">
          <reference field="4294967294" count="1">
            <x v="0"/>
          </reference>
        </references>
      </pivotArea>
    </format>
    <format dxfId="6646">
      <pivotArea outline="0" fieldPosition="0">
        <references count="1">
          <reference field="4294967294" count="1">
            <x v="1"/>
          </reference>
        </references>
      </pivotArea>
    </format>
    <format dxfId="664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644">
      <pivotArea field="9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6643">
      <pivotArea field="0" type="button" dataOnly="0" labelOnly="1" outline="0" axis="axisPage" fieldPosition="1"/>
    </format>
    <format dxfId="6642">
      <pivotArea dataOnly="0" labelOnly="1" outline="0" fieldPosition="0">
        <references count="1">
          <reference field="0" count="0"/>
        </references>
      </pivotArea>
    </format>
    <format dxfId="6641">
      <pivotArea field="13" type="button" dataOnly="0" labelOnly="1" outline="0" axis="axisPage" fieldPosition="2"/>
    </format>
    <format dxfId="6640">
      <pivotArea dataOnly="0" labelOnly="1" outline="0" fieldPosition="0">
        <references count="1">
          <reference field="13" count="0"/>
        </references>
      </pivotArea>
    </format>
    <format dxfId="6639">
      <pivotArea field="13" type="button" dataOnly="0" labelOnly="1" outline="0" axis="axisPage" fieldPosition="2"/>
    </format>
    <format dxfId="6638">
      <pivotArea dataOnly="0" labelOnly="1" outline="0" fieldPosition="0">
        <references count="1">
          <reference field="13" count="0"/>
        </references>
      </pivotArea>
    </format>
    <format dxfId="6637">
      <pivotArea field="13" type="button" dataOnly="0" labelOnly="1" outline="0" axis="axisPage" fieldPosition="2"/>
    </format>
    <format dxfId="6636">
      <pivotArea dataOnly="0" labelOnly="1" outline="0" fieldPosition="0">
        <references count="1">
          <reference field="13" count="0"/>
        </references>
      </pivotArea>
    </format>
    <format dxfId="6635">
      <pivotArea type="all" dataOnly="0" outline="0" fieldPosition="0"/>
    </format>
    <format dxfId="6634">
      <pivotArea outline="0" collapsedLevelsAreSubtotals="1" fieldPosition="0"/>
    </format>
    <format dxfId="6633">
      <pivotArea field="9" type="button" dataOnly="0" labelOnly="1" outline="0" axis="axisRow" fieldPosition="0"/>
    </format>
    <format dxfId="6632">
      <pivotArea dataOnly="0" labelOnly="1" fieldPosition="0">
        <references count="1">
          <reference field="9" count="1">
            <x v="1"/>
          </reference>
        </references>
      </pivotArea>
    </format>
    <format dxfId="6631">
      <pivotArea dataOnly="0" labelOnly="1" grandRow="1" outline="0" fieldPosition="0"/>
    </format>
    <format dxfId="6630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10"/>
            <x v="12"/>
            <x v="15"/>
          </reference>
        </references>
      </pivotArea>
    </format>
    <format dxfId="6629">
      <pivotArea dataOnly="0" labelOnly="1" grandRow="1" outline="0" fieldPosition="0"/>
    </format>
    <format dxfId="6628">
      <pivotArea field="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6627">
      <pivotArea field="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6626">
      <pivotArea field="9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6625">
      <pivotArea field="9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6624">
      <pivotArea field="9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6623">
      <pivotArea field="9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6622">
      <pivotArea field="9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6621">
      <pivotArea field="9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6620">
      <pivotArea field="9" grandRow="1" outline="0" collapsedLevelsAreSubtotals="1" axis="axisRow" fieldPosition="0">
        <references count="1">
          <reference field="4294967294" count="1" selected="0">
            <x v="12"/>
          </reference>
        </references>
      </pivotArea>
    </format>
    <format dxfId="6619">
      <pivotArea field="9" grandRow="1" outline="0" collapsedLevelsAreSubtotals="1" axis="axisRow" fieldPosition="0">
        <references count="1">
          <reference field="4294967294" count="1" selected="0">
            <x v="15"/>
          </reference>
        </references>
      </pivotArea>
    </format>
    <format dxfId="6618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61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61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61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61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61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61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6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6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6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608">
      <pivotArea field="9" type="button" dataOnly="0" labelOnly="1" outline="0" axis="axisRow" fieldPosition="0"/>
    </format>
    <format dxfId="6607">
      <pivotArea outline="0" fieldPosition="0">
        <references count="1">
          <reference field="4294967294" count="1">
            <x v="14"/>
          </reference>
        </references>
      </pivotArea>
    </format>
    <format dxfId="6606">
      <pivotArea field="8" type="button" dataOnly="0" labelOnly="1" outline="0" axis="axisPage" fieldPosition="0"/>
    </format>
    <format dxfId="6605">
      <pivotArea dataOnly="0" labelOnly="1" outline="0" fieldPosition="0">
        <references count="1">
          <reference field="8" count="0"/>
        </references>
      </pivotArea>
    </format>
    <format dxfId="6604">
      <pivotArea field="8" type="button" dataOnly="0" labelOnly="1" outline="0" axis="axisPage" fieldPosition="0"/>
    </format>
    <format dxfId="6603">
      <pivotArea dataOnly="0" labelOnly="1" outline="0" fieldPosition="0">
        <references count="1">
          <reference field="8" count="0"/>
        </references>
      </pivotArea>
    </format>
    <format dxfId="6602">
      <pivotArea field="8" type="button" dataOnly="0" labelOnly="1" outline="0" axis="axisPage" fieldPosition="0"/>
    </format>
    <format dxfId="6601">
      <pivotArea dataOnly="0" labelOnly="1" outline="0" fieldPosition="0">
        <references count="1">
          <reference field="8" count="0"/>
        </references>
      </pivotArea>
    </format>
    <format dxfId="6600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599">
      <pivotArea field="9" grandRow="1" outline="0" collapsedLevelsAreSubtotals="1" axis="axisRow" fieldPosition="0">
        <references count="1">
          <reference field="4294967294" count="1" selected="0">
            <x v="14"/>
          </reference>
        </references>
      </pivotArea>
    </format>
    <format dxfId="6598">
      <pivotArea outline="0" fieldPosition="0">
        <references count="1">
          <reference field="4294967294" count="1">
            <x v="11"/>
          </reference>
        </references>
      </pivotArea>
    </format>
    <format dxfId="6597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59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59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59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593">
      <pivotArea collapsedLevelsAreSubtotals="1" fieldPosition="0">
        <references count="2">
          <reference field="4294967294" count="1" selected="0">
            <x v="15"/>
          </reference>
          <reference field="9" count="2">
            <x v="1"/>
            <x v="2"/>
          </reference>
        </references>
      </pivotArea>
    </format>
    <format dxfId="659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59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59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58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588">
      <pivotArea field="9" grandRow="1" outline="0" collapsedLevelsAreSubtotals="1" axis="axisRow" fieldPosition="0">
        <references count="1">
          <reference field="4294967294" count="1" selected="0">
            <x v="11"/>
          </reference>
        </references>
      </pivotArea>
    </format>
    <format dxfId="6587">
      <pivotArea dataOnly="0" labelOnly="1" fieldPosition="0">
        <references count="1">
          <reference field="9" count="0"/>
        </references>
      </pivotArea>
    </format>
    <format dxfId="6586">
      <pivotArea field="9" type="button" dataOnly="0" labelOnly="1" outline="0" axis="axisRow" fieldPosition="0"/>
    </format>
    <format dxfId="6585">
      <pivotArea dataOnly="0" labelOnly="1" fieldPosition="0">
        <references count="1">
          <reference field="9" count="0"/>
        </references>
      </pivotArea>
    </format>
    <format dxfId="6584">
      <pivotArea dataOnly="0" labelOnly="1" grandRow="1" outline="0" fieldPosition="0"/>
    </format>
    <format dxfId="6583">
      <pivotArea outline="0" fieldPosition="0">
        <references count="1">
          <reference field="4294967294" count="1">
            <x v="9"/>
          </reference>
        </references>
      </pivotArea>
    </format>
    <format dxfId="658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581">
      <pivotArea field="9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658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57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57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577">
      <pivotArea dataOnly="0" labelOnly="1" outline="0" fieldPosition="0">
        <references count="1">
          <reference field="4294967294" count="3">
            <x v="9"/>
            <x v="10"/>
            <x v="11"/>
          </reference>
        </references>
      </pivotArea>
    </format>
    <format dxfId="6576">
      <pivotArea dataOnly="0" labelOnly="1" outline="0" fieldPosition="0">
        <references count="1">
          <reference field="4294967294" count="3">
            <x v="9"/>
            <x v="10"/>
            <x v="11"/>
          </reference>
        </references>
      </pivotArea>
    </format>
    <format dxfId="6575">
      <pivotArea outline="0" fieldPosition="0">
        <references count="1">
          <reference field="4294967294" count="1">
            <x v="7"/>
          </reference>
        </references>
      </pivotArea>
    </format>
    <format dxfId="6574">
      <pivotArea outline="0" fieldPosition="0">
        <references count="1">
          <reference field="4294967294" count="1">
            <x v="8"/>
          </reference>
        </references>
      </pivotArea>
    </format>
    <format dxfId="657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57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571">
      <pivotArea field="9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6570">
      <pivotArea field="9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6569">
      <pivotArea field="9" grandRow="1" outline="0" collapsedLevelsAreSubtotals="1" axis="axisRow" fieldPosition="0">
        <references count="1">
          <reference field="4294967294" count="1" selected="0">
            <x v="12"/>
          </reference>
        </references>
      </pivotArea>
    </format>
    <format dxfId="6568">
      <pivotArea field="9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6567">
      <pivotArea outline="0" fieldPosition="0">
        <references count="1">
          <reference field="4294967294" count="1">
            <x v="13"/>
          </reference>
        </references>
      </pivotArea>
    </format>
    <format dxfId="6566">
      <pivotArea field="9" grandRow="1" outline="0" collapsedLevelsAreSubtotals="1" axis="axisRow" fieldPosition="0">
        <references count="1">
          <reference field="4294967294" count="1" selected="0">
            <x v="13"/>
          </reference>
        </references>
      </pivotArea>
    </format>
    <format dxfId="6565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56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563">
      <pivotArea field="9" type="button" dataOnly="0" labelOnly="1" outline="0" axis="axisRow" fieldPosition="0"/>
    </format>
    <format dxfId="6562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6561">
      <pivotArea dataOnly="0" labelOnly="1" grandRow="1" outline="0" fieldPosition="0"/>
    </format>
    <format dxfId="656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1" cacheId="34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日期">
  <location ref="A4:AF12" firstHeaderRow="0" firstDataRow="1" firstDataCol="4" rowPageCount="2" colPageCount="1"/>
  <pivotFields count="75">
    <pivotField axis="axisRow" compact="0" outline="0" showAll="0" sortType="a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outline="0" showAll="0" defaultSubtotal="0"/>
    <pivotField axis="axisRow" compact="0" outline="0" multipleItemSelectionAllowed="1" showAll="0">
      <items count="19"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compact="0" outline="0" showAll="0" defaultSubtotal="0">
      <items count="20">
        <item x="6"/>
        <item x="5"/>
        <item x="1"/>
        <item x="4"/>
        <item x="2"/>
        <item x="0"/>
        <item x="3"/>
        <item x="19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Row" compact="0" outline="0" showAll="0" defaultSubtotal="0">
      <items count="29">
        <item x="8"/>
        <item x="7"/>
        <item x="1"/>
        <item x="5"/>
        <item x="2"/>
        <item x="0"/>
        <item x="4"/>
        <item x="3"/>
        <item x="6"/>
        <item x="2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 sortType="descending" defaultSubtotal="0">
      <items count="7">
        <item x="0"/>
        <item x="1"/>
        <item x="3"/>
        <item x="2"/>
        <item x="6"/>
        <item x="4"/>
        <item x="5"/>
      </items>
      <autoSortScope>
        <pivotArea dataOnly="0" outline="0" fieldPosition="0">
          <references count="1">
            <reference field="4294967294" count="1" selected="0">
              <x v="16"/>
            </reference>
          </references>
        </pivotArea>
      </autoSortScope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9">
        <item h="1" x="8"/>
        <item h="1" x="0"/>
        <item x="1"/>
        <item h="1" x="2"/>
        <item x="3"/>
        <item h="1" x="4"/>
        <item h="1" x="5"/>
        <item h="1" x="6"/>
        <item h="1" x="7"/>
      </items>
    </pivotField>
    <pivotField compact="0" outline="0" showAll="0" defaultSubtota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4">
    <field x="2"/>
    <field x="3"/>
    <field x="4"/>
    <field x="0"/>
  </rowFields>
  <rowItems count="8">
    <i>
      <x v="3"/>
      <x v="6"/>
      <x v="7"/>
      <x v="1"/>
    </i>
    <i t="default">
      <x v="3"/>
    </i>
    <i>
      <x v="5"/>
      <x v="1"/>
      <x v="1"/>
      <x v="5"/>
    </i>
    <i r="3">
      <x v="6"/>
    </i>
    <i r="2">
      <x v="3"/>
      <x v="3"/>
    </i>
    <i r="2">
      <x v="8"/>
      <x v="4"/>
    </i>
    <i t="default">
      <x v="5"/>
    </i>
    <i t="grand">
      <x/>
    </i>
  </rowItems>
  <colFields count="1">
    <field x="-2"/>
  </colFields>
  <col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colItems>
  <pageFields count="2">
    <pageField fld="8" hier="-1"/>
    <pageField fld="13" hier="-1"/>
  </pageFields>
  <dataFields count="28">
    <dataField name=" 排期费用" fld="11" baseField="0" baseItem="1" numFmtId="177"/>
    <dataField name=" 实际费用" fld="12" baseField="0" baseItem="1" numFmtId="177"/>
    <dataField name="费用占比" fld="12" showDataAs="percentOfTotal" baseField="0" baseItem="1" numFmtId="10"/>
    <dataField name=" 代理曝光" fld="15" baseField="0" baseItem="51" numFmtId="3"/>
    <dataField name=" 代理点击" fld="16" baseField="0" baseItem="51" numFmtId="3"/>
    <dataField name=" JD曝光" fld="21" baseField="0" baseItem="97" numFmtId="3"/>
    <dataField name=" JD点击+" fld="22" baseField="0" baseItem="1" numFmtId="180"/>
    <dataField name=" JD点击" fld="23" baseField="0" baseItem="0" numFmtId="3"/>
    <dataField name="点击过滤" fld="74" baseField="0" baseItem="1" numFmtId="182"/>
    <dataField name="UV " fld="25" baseField="0" baseItem="0" numFmtId="3"/>
    <dataField name=" 访问深度" fld="60" baseField="0" baseItem="0" numFmtId="4"/>
    <dataField name=" 订单量" fld="35" baseField="0" baseItem="0" numFmtId="180"/>
    <dataField name=" 订单金额" fld="36" baseField="0" baseItem="0" numFmtId="180"/>
    <dataField name=" 客单价" fld="58" baseField="0" baseItem="0" numFmtId="180"/>
    <dataField name=" ROI+" fld="68" baseField="0" baseItem="0" numFmtId="187"/>
    <dataField name=" ROI" fld="52" baseField="0" baseItem="0" numFmtId="4"/>
    <dataField name=" ROI-" fld="67" baseField="0" baseItem="1" numFmtId="187"/>
    <dataField name=" UV成本" fld="53" baseField="0" baseItem="0" numFmtId="187"/>
    <dataField name=" 新客成本" fld="69" baseField="0" baseItem="1" numFmtId="180"/>
    <dataField name=" UV价值 " fld="56" baseField="0" baseItem="0" numFmtId="2"/>
    <dataField name=" 转化率" fld="57" baseField="0" baseItem="0" numFmtId="10"/>
    <dataField name=" JD-CPC" fld="54" baseField="0" baseItem="0" numFmtId="4"/>
    <dataField name=" 代理-CPC" fld="61" baseField="0" baseItem="0" numFmtId="181"/>
    <dataField name=" 代理-CPM" fld="59" baseField="0" baseItem="0" numFmtId="181"/>
    <dataField name=" JD/代理点击" fld="63" baseField="0" baseItem="1" numFmtId="182"/>
    <dataField name=" JD/代理曝光" fld="64" baseField="0" baseItem="1" numFmtId="182"/>
    <dataField name=" 代理点击折损" fld="65" baseField="0" baseItem="1" numFmtId="182"/>
    <dataField name=" JD点击折损" fld="66" baseField="0" baseItem="1" numFmtId="182"/>
  </dataFields>
  <formats count="170">
    <format dxfId="6559">
      <pivotArea type="all" dataOnly="0" outline="0" fieldPosition="0"/>
    </format>
    <format dxfId="6558">
      <pivotArea field="2" type="button" dataOnly="0" labelOnly="1" outline="0" axis="axisRow" fieldPosition="0"/>
    </format>
    <format dxfId="6557">
      <pivotArea type="all" dataOnly="0" outline="0" fieldPosition="0"/>
    </format>
    <format dxfId="6556">
      <pivotArea field="2" type="button" dataOnly="0" labelOnly="1" outline="0" axis="axisRow" fieldPosition="0"/>
    </format>
    <format dxfId="6555">
      <pivotArea outline="0" collapsedLevelsAreSubtotals="1" fieldPosition="0">
        <references count="1">
          <reference field="4294967294" count="1" selected="0">
            <x v="15"/>
          </reference>
        </references>
      </pivotArea>
    </format>
    <format dxfId="6554">
      <pivotArea outline="0" collapsedLevelsAreSubtotals="1" fieldPosition="0">
        <references count="1">
          <reference field="4294967294" count="1" selected="0">
            <x v="21"/>
          </reference>
        </references>
      </pivotArea>
    </format>
    <format dxfId="6553">
      <pivotArea dataOnly="0" labelOnly="1" outline="0" fieldPosition="0">
        <references count="1">
          <reference field="4294967294" count="4">
            <x v="7"/>
            <x v="9"/>
            <x v="15"/>
            <x v="21"/>
          </reference>
        </references>
      </pivotArea>
    </format>
    <format dxfId="6552">
      <pivotArea outline="0" collapsedLevelsAreSubtotals="1" fieldPosition="0">
        <references count="1">
          <reference field="4294967294" count="1" selected="0">
            <x v="20"/>
          </reference>
        </references>
      </pivotArea>
    </format>
    <format dxfId="6551">
      <pivotArea outline="0" collapsedLevelsAreSubtotals="1" fieldPosition="0">
        <references count="1">
          <reference field="4294967294" count="1" selected="0">
            <x v="19"/>
          </reference>
        </references>
      </pivotArea>
    </format>
    <format dxfId="6550">
      <pivotArea dataOnly="0" labelOnly="1" outline="0" fieldPosition="0">
        <references count="1">
          <reference field="4294967294" count="7">
            <x v="7"/>
            <x v="9"/>
            <x v="13"/>
            <x v="15"/>
            <x v="19"/>
            <x v="20"/>
            <x v="21"/>
          </reference>
        </references>
      </pivotArea>
    </format>
    <format dxfId="6549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6548">
      <pivotArea outline="0" collapsedLevelsAreSubtotals="1" fieldPosition="0">
        <references count="1">
          <reference field="4294967294" count="1" selected="0">
            <x v="23"/>
          </reference>
        </references>
      </pivotArea>
    </format>
    <format dxfId="6547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6546">
      <pivotArea outline="0" collapsedLevelsAreSubtotals="1" fieldPosition="0"/>
    </format>
    <format dxfId="6545">
      <pivotArea dataOnly="0" labelOnly="1" outline="0" fieldPosition="0">
        <references count="1">
          <reference field="4294967294" count="10">
            <x v="3"/>
            <x v="4"/>
            <x v="7"/>
            <x v="9"/>
            <x v="13"/>
            <x v="15"/>
            <x v="19"/>
            <x v="20"/>
            <x v="21"/>
            <x v="23"/>
          </reference>
        </references>
      </pivotArea>
    </format>
    <format dxfId="6544">
      <pivotArea outline="0" collapsedLevelsAreSubtotals="1" fieldPosition="0">
        <references count="1">
          <reference field="4294967294" count="4" selected="0">
            <x v="3"/>
            <x v="4"/>
            <x v="7"/>
            <x v="9"/>
          </reference>
        </references>
      </pivotArea>
    </format>
    <format dxfId="6543">
      <pivotArea dataOnly="0" labelOnly="1" outline="0" fieldPosition="0">
        <references count="1">
          <reference field="4294967294" count="4">
            <x v="3"/>
            <x v="4"/>
            <x v="7"/>
            <x v="9"/>
          </reference>
        </references>
      </pivotArea>
    </format>
    <format dxfId="654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65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540">
      <pivotArea dataOnly="0" labelOnly="1" outline="0" fieldPosition="0">
        <references count="1">
          <reference field="4294967294" count="11">
            <x v="3"/>
            <x v="4"/>
            <x v="5"/>
            <x v="7"/>
            <x v="9"/>
            <x v="13"/>
            <x v="15"/>
            <x v="19"/>
            <x v="20"/>
            <x v="21"/>
            <x v="23"/>
          </reference>
        </references>
      </pivotArea>
    </format>
    <format dxfId="6539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653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537">
      <pivotArea outline="0" collapsedLevelsAreSubtotals="1" fieldPosition="0">
        <references count="1">
          <reference field="4294967294" count="1" selected="0">
            <x v="22"/>
          </reference>
        </references>
      </pivotArea>
    </format>
    <format dxfId="6536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6535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7"/>
            <x v="9"/>
            <x v="10"/>
            <x v="13"/>
            <x v="15"/>
            <x v="19"/>
            <x v="20"/>
            <x v="21"/>
            <x v="22"/>
            <x v="23"/>
          </reference>
        </references>
      </pivotArea>
    </format>
    <format dxfId="6534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7"/>
            <x v="9"/>
            <x v="10"/>
            <x v="13"/>
            <x v="15"/>
            <x v="19"/>
            <x v="20"/>
            <x v="21"/>
            <x v="22"/>
            <x v="23"/>
          </reference>
        </references>
      </pivotArea>
    </format>
    <format dxfId="6533">
      <pivotArea outline="0" fieldPosition="0">
        <references count="1">
          <reference field="4294967294" count="1">
            <x v="2"/>
          </reference>
        </references>
      </pivotArea>
    </format>
    <format dxfId="6532">
      <pivotArea outline="0" fieldPosition="0">
        <references count="1">
          <reference field="4294967294" count="1">
            <x v="0"/>
          </reference>
        </references>
      </pivotArea>
    </format>
    <format dxfId="6531">
      <pivotArea outline="0" fieldPosition="0">
        <references count="1">
          <reference field="4294967294" count="1">
            <x v="1"/>
          </reference>
        </references>
      </pivotArea>
    </format>
    <format dxfId="6530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6529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6528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6527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6526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6525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6524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6523">
      <pivotArea outline="0" fieldPosition="0">
        <references count="1">
          <reference field="4294967294" count="1">
            <x v="24"/>
          </reference>
        </references>
      </pivotArea>
    </format>
    <format dxfId="6522">
      <pivotArea outline="0" fieldPosition="0">
        <references count="1">
          <reference field="4294967294" count="1">
            <x v="25"/>
          </reference>
        </references>
      </pivotArea>
    </format>
    <format dxfId="6521">
      <pivotArea outline="0" fieldPosition="0">
        <references count="1">
          <reference field="4294967294" count="1">
            <x v="26"/>
          </reference>
        </references>
      </pivotArea>
    </format>
    <format dxfId="6520">
      <pivotArea outline="0" fieldPosition="0">
        <references count="1">
          <reference field="4294967294" count="1">
            <x v="27"/>
          </reference>
        </references>
      </pivotArea>
    </format>
    <format dxfId="6519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518">
      <pivotArea outline="0" fieldPosition="0">
        <references count="1">
          <reference field="4294967294" count="1">
            <x v="13"/>
          </reference>
        </references>
      </pivotArea>
    </format>
    <format dxfId="6517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6516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6515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6514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6513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6512">
      <pivotArea outline="0" fieldPosition="0">
        <references count="1">
          <reference field="4294967294" count="1">
            <x v="16"/>
          </reference>
        </references>
      </pivotArea>
    </format>
    <format dxfId="6511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510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509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7"/>
            <x v="9"/>
            <x v="10"/>
            <x v="13"/>
            <x v="15"/>
            <x v="16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6508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7"/>
            <x v="9"/>
            <x v="10"/>
            <x v="13"/>
            <x v="15"/>
            <x v="16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6507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6506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6505">
      <pivotArea dataOnly="0" labelOnly="1" fieldPosition="0">
        <references count="1">
          <reference field="0" count="0"/>
        </references>
      </pivotArea>
    </format>
    <format dxfId="6504">
      <pivotArea dataOnly="0" labelOnly="1" fieldPosition="0">
        <references count="1">
          <reference field="0" count="0"/>
        </references>
      </pivotArea>
    </format>
    <format dxfId="6503">
      <pivotArea outline="0" fieldPosition="0">
        <references count="1">
          <reference field="4294967294" count="1">
            <x v="14"/>
          </reference>
        </references>
      </pivotArea>
    </format>
    <format dxfId="6502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501">
      <pivotArea outline="0" fieldPosition="0">
        <references count="1">
          <reference field="4294967294" count="1">
            <x v="17"/>
          </reference>
        </references>
      </pivotArea>
    </format>
    <format dxfId="6500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649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6498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6497">
      <pivotArea outline="0" fieldPosition="0">
        <references count="1">
          <reference field="4294967294" count="1">
            <x v="11"/>
          </reference>
        </references>
      </pivotArea>
    </format>
    <format dxfId="649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49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494">
      <pivotArea outline="0" fieldPosition="0">
        <references count="1">
          <reference field="4294967294" count="1">
            <x v="12"/>
          </reference>
        </references>
      </pivotArea>
    </format>
    <format dxfId="649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49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491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6490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5"/>
            <x v="7"/>
            <x v="9"/>
            <x v="10"/>
            <x v="11"/>
            <x v="12"/>
            <x v="13"/>
            <x v="14"/>
            <x v="15"/>
            <x v="16"/>
            <x v="17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648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6488">
      <pivotArea dataOnly="0" labelOnly="1" outline="0" fieldPosition="0">
        <references count="1">
          <reference field="0" count="0"/>
        </references>
      </pivotArea>
    </format>
    <format dxfId="6487">
      <pivotArea field="9" type="button" dataOnly="0" labelOnly="1" outline="0"/>
    </format>
    <format dxfId="6486">
      <pivotArea field="9" type="button" dataOnly="0" labelOnly="1" outline="0"/>
    </format>
    <format dxfId="6485">
      <pivotArea field="4" type="button" dataOnly="0" labelOnly="1" outline="0" axis="axisRow" fieldPosition="2"/>
    </format>
    <format dxfId="6484">
      <pivotArea field="4" type="button" dataOnly="0" labelOnly="1" outline="0" axis="axisRow" fieldPosition="2"/>
    </format>
    <format dxfId="6483">
      <pivotArea field="0" type="button" dataOnly="0" labelOnly="1" outline="0" axis="axisRow" fieldPosition="3"/>
    </format>
    <format dxfId="6482">
      <pivotArea dataOnly="0" labelOnly="1" outline="0" fieldPosition="0">
        <references count="4">
          <reference field="0" count="1">
            <x v="14"/>
          </reference>
          <reference field="2" count="1" selected="0">
            <x v="0"/>
          </reference>
          <reference field="3" count="1" selected="0">
            <x v="7"/>
          </reference>
          <reference field="4" count="1" selected="0">
            <x v="9"/>
          </reference>
        </references>
      </pivotArea>
    </format>
    <format dxfId="6481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</references>
      </pivotArea>
    </format>
    <format dxfId="6480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</references>
      </pivotArea>
    </format>
    <format dxfId="6479">
      <pivotArea dataOnly="0" labelOnly="1" outline="0" fieldPosition="0">
        <references count="4">
          <reference field="0" count="1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4"/>
          </reference>
        </references>
      </pivotArea>
    </format>
    <format dxfId="6478">
      <pivotArea dataOnly="0" labelOnly="1" outline="0" fieldPosition="0">
        <references count="4">
          <reference field="0" count="1">
            <x v="1"/>
          </reference>
          <reference field="2" count="1" selected="0">
            <x v="3"/>
          </reference>
          <reference field="3" count="1" selected="0">
            <x v="6"/>
          </reference>
          <reference field="4" count="1" selected="0">
            <x v="7"/>
          </reference>
        </references>
      </pivotArea>
    </format>
    <format dxfId="6477">
      <pivotArea dataOnly="0" labelOnly="1" outline="0" fieldPosition="0">
        <references count="4">
          <reference field="0" count="1">
            <x v="2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6"/>
          </reference>
        </references>
      </pivotArea>
    </format>
    <format dxfId="6476">
      <pivotArea dataOnly="0" labelOnly="1" outline="0" fieldPosition="0">
        <references count="4">
          <reference field="0" count="2">
            <x v="5"/>
            <x v="6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6475">
      <pivotArea dataOnly="0" labelOnly="1" outline="0" fieldPosition="0">
        <references count="4">
          <reference field="0" count="1">
            <x v="3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3"/>
          </reference>
        </references>
      </pivotArea>
    </format>
    <format dxfId="6474">
      <pivotArea dataOnly="0" labelOnly="1" outline="0" fieldPosition="0">
        <references count="4">
          <reference field="0" count="1">
            <x v="4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8"/>
          </reference>
        </references>
      </pivotArea>
    </format>
    <format dxfId="6473">
      <pivotArea dataOnly="0" labelOnly="1" outline="0" fieldPosition="0">
        <references count="4">
          <reference field="0" count="1">
            <x v="6"/>
          </reference>
          <reference field="2" count="1" selected="0">
            <x v="6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6472">
      <pivotArea field="0" type="button" dataOnly="0" labelOnly="1" outline="0" axis="axisRow" fieldPosition="3"/>
    </format>
    <format dxfId="6471">
      <pivotArea dataOnly="0" labelOnly="1" outline="0" fieldPosition="0">
        <references count="4">
          <reference field="0" count="1">
            <x v="14"/>
          </reference>
          <reference field="2" count="1" selected="0">
            <x v="0"/>
          </reference>
          <reference field="3" count="1" selected="0">
            <x v="7"/>
          </reference>
          <reference field="4" count="1" selected="0">
            <x v="9"/>
          </reference>
        </references>
      </pivotArea>
    </format>
    <format dxfId="6470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</references>
      </pivotArea>
    </format>
    <format dxfId="6469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</references>
      </pivotArea>
    </format>
    <format dxfId="6468">
      <pivotArea dataOnly="0" labelOnly="1" outline="0" fieldPosition="0">
        <references count="4">
          <reference field="0" count="1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4"/>
          </reference>
        </references>
      </pivotArea>
    </format>
    <format dxfId="6467">
      <pivotArea dataOnly="0" labelOnly="1" outline="0" fieldPosition="0">
        <references count="4">
          <reference field="0" count="1">
            <x v="1"/>
          </reference>
          <reference field="2" count="1" selected="0">
            <x v="3"/>
          </reference>
          <reference field="3" count="1" selected="0">
            <x v="6"/>
          </reference>
          <reference field="4" count="1" selected="0">
            <x v="7"/>
          </reference>
        </references>
      </pivotArea>
    </format>
    <format dxfId="6466">
      <pivotArea dataOnly="0" labelOnly="1" outline="0" fieldPosition="0">
        <references count="4">
          <reference field="0" count="1">
            <x v="2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6"/>
          </reference>
        </references>
      </pivotArea>
    </format>
    <format dxfId="6465">
      <pivotArea dataOnly="0" labelOnly="1" outline="0" fieldPosition="0">
        <references count="4">
          <reference field="0" count="2">
            <x v="5"/>
            <x v="6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6464">
      <pivotArea dataOnly="0" labelOnly="1" outline="0" fieldPosition="0">
        <references count="4">
          <reference field="0" count="1">
            <x v="3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3"/>
          </reference>
        </references>
      </pivotArea>
    </format>
    <format dxfId="6463">
      <pivotArea dataOnly="0" labelOnly="1" outline="0" fieldPosition="0">
        <references count="4">
          <reference field="0" count="1">
            <x v="4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8"/>
          </reference>
        </references>
      </pivotArea>
    </format>
    <format dxfId="6462">
      <pivotArea dataOnly="0" labelOnly="1" outline="0" fieldPosition="0">
        <references count="4">
          <reference field="0" count="1">
            <x v="6"/>
          </reference>
          <reference field="2" count="1" selected="0">
            <x v="6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6461">
      <pivotArea field="2" type="button" dataOnly="0" labelOnly="1" outline="0" axis="axisRow" fieldPosition="0"/>
    </format>
    <format dxfId="6460">
      <pivotArea dataOnly="0" labelOnly="1" outline="0" fieldPosition="0">
        <references count="1">
          <reference field="2" count="1">
            <x v="0"/>
          </reference>
        </references>
      </pivotArea>
    </format>
    <format dxfId="6459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6458">
      <pivotArea dataOnly="0" labelOnly="1" outline="0" fieldPosition="0">
        <references count="1">
          <reference field="2" count="1">
            <x v="1"/>
          </reference>
        </references>
      </pivotArea>
    </format>
    <format dxfId="6457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6456">
      <pivotArea dataOnly="0" labelOnly="1" outline="0" fieldPosition="0">
        <references count="1">
          <reference field="2" count="1">
            <x v="2"/>
          </reference>
        </references>
      </pivotArea>
    </format>
    <format dxfId="6455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6454">
      <pivotArea dataOnly="0" labelOnly="1" outline="0" fieldPosition="0">
        <references count="1">
          <reference field="2" count="1">
            <x v="3"/>
          </reference>
        </references>
      </pivotArea>
    </format>
    <format dxfId="6453">
      <pivotArea dataOnly="0" labelOnly="1" outline="0" fieldPosition="0">
        <references count="1">
          <reference field="2" count="1" defaultSubtotal="1">
            <x v="3"/>
          </reference>
        </references>
      </pivotArea>
    </format>
    <format dxfId="6452">
      <pivotArea dataOnly="0" labelOnly="1" outline="0" fieldPosition="0">
        <references count="1">
          <reference field="2" count="1">
            <x v="4"/>
          </reference>
        </references>
      </pivotArea>
    </format>
    <format dxfId="6451">
      <pivotArea dataOnly="0" labelOnly="1" outline="0" fieldPosition="0">
        <references count="1">
          <reference field="2" count="1" defaultSubtotal="1">
            <x v="4"/>
          </reference>
        </references>
      </pivotArea>
    </format>
    <format dxfId="6450">
      <pivotArea dataOnly="0" labelOnly="1" outline="0" fieldPosition="0">
        <references count="1">
          <reference field="2" count="1">
            <x v="5"/>
          </reference>
        </references>
      </pivotArea>
    </format>
    <format dxfId="6449">
      <pivotArea dataOnly="0" labelOnly="1" outline="0" fieldPosition="0">
        <references count="1">
          <reference field="2" count="1" defaultSubtotal="1">
            <x v="5"/>
          </reference>
        </references>
      </pivotArea>
    </format>
    <format dxfId="6448">
      <pivotArea dataOnly="0" labelOnly="1" outline="0" fieldPosition="0">
        <references count="1">
          <reference field="2" count="1">
            <x v="6"/>
          </reference>
        </references>
      </pivotArea>
    </format>
    <format dxfId="6447">
      <pivotArea dataOnly="0" labelOnly="1" outline="0" fieldPosition="0">
        <references count="1">
          <reference field="2" count="1" defaultSubtotal="1">
            <x v="6"/>
          </reference>
        </references>
      </pivotArea>
    </format>
    <format dxfId="6446">
      <pivotArea dataOnly="0" labelOnly="1" grandRow="1" outline="0" fieldPosition="0"/>
    </format>
    <format dxfId="6445">
      <pivotArea dataOnly="0" labelOnly="1" outline="0" fieldPosition="0">
        <references count="2">
          <reference field="2" count="1" selected="0">
            <x v="0"/>
          </reference>
          <reference field="3" count="1">
            <x v="7"/>
          </reference>
        </references>
      </pivotArea>
    </format>
    <format dxfId="6444">
      <pivotArea dataOnly="0" labelOnly="1" outline="0" fieldPosition="0">
        <references count="2">
          <reference field="2" count="1" selected="0">
            <x v="1"/>
          </reference>
          <reference field="3" count="2">
            <x v="2"/>
            <x v="5"/>
          </reference>
        </references>
      </pivotArea>
    </format>
    <format dxfId="6443">
      <pivotArea dataOnly="0" labelOnly="1" outline="0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  <format dxfId="6442">
      <pivotArea dataOnly="0" labelOnly="1" outline="0" fieldPosition="0">
        <references count="2">
          <reference field="2" count="1" selected="0">
            <x v="3"/>
          </reference>
          <reference field="3" count="1">
            <x v="6"/>
          </reference>
        </references>
      </pivotArea>
    </format>
    <format dxfId="6441">
      <pivotArea dataOnly="0" labelOnly="1" outline="0" fieldPosition="0">
        <references count="2">
          <reference field="2" count="1" selected="0">
            <x v="4"/>
          </reference>
          <reference field="3" count="1">
            <x v="3"/>
          </reference>
        </references>
      </pivotArea>
    </format>
    <format dxfId="6440">
      <pivotArea dataOnly="0" labelOnly="1" outline="0" fieldPosition="0">
        <references count="2">
          <reference field="2" count="1" selected="0">
            <x v="5"/>
          </reference>
          <reference field="3" count="1">
            <x v="1"/>
          </reference>
        </references>
      </pivotArea>
    </format>
    <format dxfId="6439">
      <pivotArea dataOnly="0" labelOnly="1" outline="0" fieldPosition="0">
        <references count="2">
          <reference field="2" count="1" selected="0">
            <x v="6"/>
          </reference>
          <reference field="3" count="1">
            <x v="0"/>
          </reference>
        </references>
      </pivotArea>
    </format>
    <format dxfId="6438">
      <pivotArea field="2" type="button" dataOnly="0" labelOnly="1" outline="0" axis="axisRow" fieldPosition="0"/>
    </format>
    <format dxfId="6437">
      <pivotArea dataOnly="0" labelOnly="1" outline="0" fieldPosition="0">
        <references count="1">
          <reference field="2" count="1">
            <x v="0"/>
          </reference>
        </references>
      </pivotArea>
    </format>
    <format dxfId="6436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6435">
      <pivotArea dataOnly="0" labelOnly="1" outline="0" fieldPosition="0">
        <references count="1">
          <reference field="2" count="1">
            <x v="1"/>
          </reference>
        </references>
      </pivotArea>
    </format>
    <format dxfId="6434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6433">
      <pivotArea dataOnly="0" labelOnly="1" outline="0" fieldPosition="0">
        <references count="1">
          <reference field="2" count="1">
            <x v="2"/>
          </reference>
        </references>
      </pivotArea>
    </format>
    <format dxfId="6432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6431">
      <pivotArea dataOnly="0" labelOnly="1" outline="0" fieldPosition="0">
        <references count="1">
          <reference field="2" count="1">
            <x v="3"/>
          </reference>
        </references>
      </pivotArea>
    </format>
    <format dxfId="6430">
      <pivotArea dataOnly="0" labelOnly="1" outline="0" fieldPosition="0">
        <references count="1">
          <reference field="2" count="1" defaultSubtotal="1">
            <x v="3"/>
          </reference>
        </references>
      </pivotArea>
    </format>
    <format dxfId="6429">
      <pivotArea dataOnly="0" labelOnly="1" outline="0" fieldPosition="0">
        <references count="1">
          <reference field="2" count="1">
            <x v="4"/>
          </reference>
        </references>
      </pivotArea>
    </format>
    <format dxfId="6428">
      <pivotArea dataOnly="0" labelOnly="1" outline="0" fieldPosition="0">
        <references count="1">
          <reference field="2" count="1" defaultSubtotal="1">
            <x v="4"/>
          </reference>
        </references>
      </pivotArea>
    </format>
    <format dxfId="6427">
      <pivotArea dataOnly="0" labelOnly="1" outline="0" fieldPosition="0">
        <references count="1">
          <reference field="2" count="1">
            <x v="5"/>
          </reference>
        </references>
      </pivotArea>
    </format>
    <format dxfId="6426">
      <pivotArea dataOnly="0" labelOnly="1" outline="0" fieldPosition="0">
        <references count="1">
          <reference field="2" count="1" defaultSubtotal="1">
            <x v="5"/>
          </reference>
        </references>
      </pivotArea>
    </format>
    <format dxfId="6425">
      <pivotArea dataOnly="0" labelOnly="1" outline="0" fieldPosition="0">
        <references count="1">
          <reference field="2" count="1">
            <x v="6"/>
          </reference>
        </references>
      </pivotArea>
    </format>
    <format dxfId="6424">
      <pivotArea dataOnly="0" labelOnly="1" outline="0" fieldPosition="0">
        <references count="1">
          <reference field="2" count="1" defaultSubtotal="1">
            <x v="6"/>
          </reference>
        </references>
      </pivotArea>
    </format>
    <format dxfId="6423">
      <pivotArea dataOnly="0" labelOnly="1" grandRow="1" outline="0" fieldPosition="0"/>
    </format>
    <format dxfId="6422">
      <pivotArea dataOnly="0" labelOnly="1" outline="0" fieldPosition="0">
        <references count="2">
          <reference field="2" count="1" selected="0">
            <x v="0"/>
          </reference>
          <reference field="3" count="1">
            <x v="7"/>
          </reference>
        </references>
      </pivotArea>
    </format>
    <format dxfId="6421">
      <pivotArea dataOnly="0" labelOnly="1" outline="0" fieldPosition="0">
        <references count="2">
          <reference field="2" count="1" selected="0">
            <x v="1"/>
          </reference>
          <reference field="3" count="2">
            <x v="2"/>
            <x v="5"/>
          </reference>
        </references>
      </pivotArea>
    </format>
    <format dxfId="6420">
      <pivotArea dataOnly="0" labelOnly="1" outline="0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  <format dxfId="6419">
      <pivotArea dataOnly="0" labelOnly="1" outline="0" fieldPosition="0">
        <references count="2">
          <reference field="2" count="1" selected="0">
            <x v="3"/>
          </reference>
          <reference field="3" count="1">
            <x v="6"/>
          </reference>
        </references>
      </pivotArea>
    </format>
    <format dxfId="6418">
      <pivotArea dataOnly="0" labelOnly="1" outline="0" fieldPosition="0">
        <references count="2">
          <reference field="2" count="1" selected="0">
            <x v="4"/>
          </reference>
          <reference field="3" count="1">
            <x v="3"/>
          </reference>
        </references>
      </pivotArea>
    </format>
    <format dxfId="6417">
      <pivotArea dataOnly="0" labelOnly="1" outline="0" fieldPosition="0">
        <references count="2">
          <reference field="2" count="1" selected="0">
            <x v="5"/>
          </reference>
          <reference field="3" count="1">
            <x v="1"/>
          </reference>
        </references>
      </pivotArea>
    </format>
    <format dxfId="6416">
      <pivotArea dataOnly="0" labelOnly="1" outline="0" fieldPosition="0">
        <references count="2">
          <reference field="2" count="1" selected="0">
            <x v="6"/>
          </reference>
          <reference field="3" count="1">
            <x v="0"/>
          </reference>
        </references>
      </pivotArea>
    </format>
    <format dxfId="6415">
      <pivotArea field="3" type="button" dataOnly="0" labelOnly="1" outline="0" axis="axisRow" fieldPosition="1"/>
    </format>
    <format dxfId="6414">
      <pivotArea field="3" type="button" dataOnly="0" labelOnly="1" outline="0" axis="axisRow" fieldPosition="1"/>
    </format>
    <format dxfId="6413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412">
      <pivotArea dataOnly="0" labelOnly="1" outline="0" fieldPosition="0">
        <references count="1">
          <reference field="4294967294" count="2">
            <x v="15"/>
            <x v="16"/>
          </reference>
        </references>
      </pivotArea>
    </format>
    <format dxfId="6411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410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6409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6408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6407">
      <pivotArea dataOnly="0" labelOnly="1" outline="0" fieldPosition="0">
        <references count="1">
          <reference field="4294967294" count="1">
            <x v="26"/>
          </reference>
        </references>
      </pivotArea>
    </format>
    <format dxfId="6406">
      <pivotArea dataOnly="0" labelOnly="1" outline="0" fieldPosition="0">
        <references count="1">
          <reference field="4294967294" count="1">
            <x v="27"/>
          </reference>
        </references>
      </pivotArea>
    </format>
    <format dxfId="6405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6404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6403">
      <pivotArea dataOnly="0" labelOnly="1" outline="0" fieldPosition="0">
        <references count="1">
          <reference field="4294967294" count="1">
            <x v="26"/>
          </reference>
        </references>
      </pivotArea>
    </format>
    <format dxfId="6402">
      <pivotArea dataOnly="0" labelOnly="1" outline="0" fieldPosition="0">
        <references count="1">
          <reference field="4294967294" count="1">
            <x v="27"/>
          </reference>
        </references>
      </pivotArea>
    </format>
    <format dxfId="6401">
      <pivotArea outline="0" fieldPosition="0">
        <references count="1">
          <reference field="4294967294" count="1">
            <x v="18"/>
          </reference>
        </references>
      </pivotArea>
    </format>
    <format dxfId="6400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6399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3957">
      <pivotArea outline="0" fieldPosition="0">
        <references count="1">
          <reference field="4294967294" count="1">
            <x v="6"/>
          </reference>
        </references>
      </pivotArea>
    </format>
    <format dxfId="379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79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628">
      <pivotArea outline="0" fieldPosition="0">
        <references count="1">
          <reference field="4294967294" count="1">
            <x v="8"/>
          </reference>
        </references>
      </pivotArea>
    </format>
    <format dxfId="362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62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62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62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623">
      <pivotArea dataOnly="0" labelOnly="1" outline="0" fieldPosition="0">
        <references count="1">
          <reference field="4294967294" count="1">
            <x v="6"/>
          </reference>
        </references>
      </pivotArea>
    </format>
  </formats>
  <pivotTableStyleInfo name="PivotStyleMedium14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1" cacheId="34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媒体">
  <location ref="A4:Q14" firstHeaderRow="0" firstDataRow="1" firstDataCol="3" rowPageCount="2" colPageCount="1"/>
  <pivotFields count="75">
    <pivotField axis="axisPage" compact="0" outline="0" multipleItemSelectionAllowed="1" showAll="0">
      <items count="16">
        <item x="14"/>
        <item x="1"/>
        <item x="2"/>
        <item x="3"/>
        <item x="4"/>
        <item x="5"/>
        <item x="0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defaultSubtotal="0"/>
    <pivotField axis="axisRow" compact="0" outline="0" showAll="0" sortType="descending">
      <items count="19"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8"/>
            </reference>
          </references>
        </pivotArea>
      </autoSortScope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>
      <items count="8">
        <item x="6"/>
        <item h="1" x="1"/>
        <item h="1" x="0"/>
        <item h="1" x="2"/>
        <item h="1" x="3"/>
        <item h="1" x="4"/>
        <item h="1" x="5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dataField="1" compact="0" outline="0" showAll="0"/>
    <pivotField dataField="1" compact="0" outline="0" showAll="0"/>
    <pivotField axis="axisRow" compact="0" outline="0" multipleItemSelectionAllowed="1" showAll="0" sortType="ascending">
      <items count="10">
        <item h="1" x="6"/>
        <item h="1" x="5"/>
        <item h="1" x="7"/>
        <item x="3"/>
        <item x="1"/>
        <item x="4"/>
        <item h="1" x="2"/>
        <item h="1" x="0"/>
        <item h="1"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/>
    <pivotField dataField="1"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dataField="1" compact="0" outline="0" dragToRow="0" dragToCol="0" dragToPage="0" showAll="0"/>
    <pivotField dataField="1"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3">
    <field x="13"/>
    <field x="10"/>
    <field x="2"/>
  </rowFields>
  <rowItems count="10">
    <i>
      <x v="3"/>
      <x v="2"/>
      <x v="5"/>
    </i>
    <i t="default" r="1">
      <x v="2"/>
    </i>
    <i t="default">
      <x v="3"/>
    </i>
    <i>
      <x v="4"/>
      <x v="2"/>
      <x v="3"/>
    </i>
    <i t="default" r="1">
      <x v="2"/>
    </i>
    <i t="default">
      <x v="4"/>
    </i>
    <i>
      <x v="5"/>
      <x/>
      <x v="6"/>
    </i>
    <i t="default" r="1">
      <x/>
    </i>
    <i t="default">
      <x v="5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2">
    <pageField fld="8" hier="-1"/>
    <pageField fld="0" hier="-1"/>
  </pageFields>
  <dataFields count="14">
    <dataField name=" 排期费用" fld="11" baseField="2" baseItem="0" numFmtId="177"/>
    <dataField name=" 实际费用" fld="12" baseField="2" baseItem="0" numFmtId="177"/>
    <dataField name=" JD点击" fld="23" baseField="2" baseItem="5" numFmtId="180"/>
    <dataField name="点击过滤" fld="74" baseField="2" baseItem="5" numFmtId="182"/>
    <dataField name=" UV" fld="25" baseField="11" baseItem="14" numFmtId="3"/>
    <dataField name=" 订单量" fld="35" baseField="2" baseItem="14" numFmtId="180"/>
    <dataField name=" 订单金额" fld="36" baseField="2" baseItem="14" numFmtId="180"/>
    <dataField name=" ROI+" fld="68" baseField="2" baseItem="14" numFmtId="186"/>
    <dataField name=" ROI" fld="52" baseField="0" baseItem="0" numFmtId="2"/>
    <dataField name=" ROI-" fld="67" baseField="2" baseItem="1" numFmtId="187"/>
    <dataField name="UV成本" fld="53" baseField="0" baseItem="0" numFmtId="2"/>
    <dataField name=" 新客成本" fld="69" baseField="2" baseItem="14" numFmtId="180"/>
    <dataField name=" UV价值" fld="56" baseField="0" baseItem="0" numFmtId="4"/>
    <dataField name=" 转化率" fld="57" baseField="0" baseItem="0" numFmtId="10"/>
  </dataFields>
  <formats count="141">
    <format dxfId="6398">
      <pivotArea type="all" dataOnly="0" outline="0" fieldPosition="0"/>
    </format>
    <format dxfId="6397">
      <pivotArea type="all" dataOnly="0" outline="0" fieldPosition="0"/>
    </format>
    <format dxfId="6396">
      <pivotArea type="all" dataOnly="0" outline="0" fieldPosition="0"/>
    </format>
    <format dxfId="6395">
      <pivotArea type="all" dataOnly="0" outline="0" fieldPosition="0"/>
    </format>
    <format dxfId="6394">
      <pivotArea grandRow="1" outline="0" collapsedLevelsAreSubtotals="1" fieldPosition="0"/>
    </format>
    <format dxfId="6393">
      <pivotArea type="all" dataOnly="0" outline="0" fieldPosition="0"/>
    </format>
    <format dxfId="6392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6391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39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6389">
      <pivotArea field="9" grandRow="1" outline="0" collapsedLevelsAreSubtotals="1">
        <references count="1">
          <reference field="4294967294" count="1" selected="0">
            <x v="13"/>
          </reference>
        </references>
      </pivotArea>
    </format>
    <format dxfId="6388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6387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6386">
      <pivotArea outline="0" collapsedLevelsAreSubtotals="1" fieldPosition="0"/>
    </format>
    <format dxfId="6385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6384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6383">
      <pivotArea field="2" grandRow="1" outline="0" collapsedLevelsAreSubtotals="1" axis="axisRow" fieldPosition="2">
        <references count="1">
          <reference field="4294967294" count="1" selected="0">
            <x v="8"/>
          </reference>
        </references>
      </pivotArea>
    </format>
    <format dxfId="6382">
      <pivotArea type="all" dataOnly="0" outline="0" fieldPosition="0"/>
    </format>
    <format dxfId="638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380">
      <pivotArea field="0" type="button" dataOnly="0" labelOnly="1" outline="0" axis="axisPage" fieldPosition="1"/>
    </format>
    <format dxfId="6379">
      <pivotArea dataOnly="0" labelOnly="1" outline="0" fieldPosition="0">
        <references count="1">
          <reference field="0" count="0"/>
        </references>
      </pivotArea>
    </format>
    <format dxfId="6378">
      <pivotArea field="9" type="button" dataOnly="0" labelOnly="1" outline="0"/>
    </format>
    <format dxfId="6377">
      <pivotArea field="0" type="button" dataOnly="0" labelOnly="1" outline="0" axis="axisPage" fieldPosition="1"/>
    </format>
    <format dxfId="6376">
      <pivotArea field="9" type="button" dataOnly="0" labelOnly="1" outline="0"/>
    </format>
    <format dxfId="6375">
      <pivotArea dataOnly="0" labelOnly="1" outline="0" fieldPosition="0">
        <references count="1">
          <reference field="0" count="0"/>
        </references>
      </pivotArea>
    </format>
    <format dxfId="6374">
      <pivotArea outline="0" fieldPosition="0">
        <references count="1">
          <reference field="4294967294" count="1">
            <x v="0"/>
          </reference>
        </references>
      </pivotArea>
    </format>
    <format dxfId="6373">
      <pivotArea outline="0" fieldPosition="0">
        <references count="1">
          <reference field="4294967294" count="1">
            <x v="1"/>
          </reference>
        </references>
      </pivotArea>
    </format>
    <format dxfId="6372">
      <pivotArea field="9" type="button" dataOnly="0" labelOnly="1" outline="0"/>
    </format>
    <format dxfId="6371">
      <pivotArea field="0" type="button" dataOnly="0" labelOnly="1" outline="0" axis="axisPage" fieldPosition="1"/>
    </format>
    <format dxfId="6370">
      <pivotArea dataOnly="0" labelOnly="1" outline="0" fieldPosition="0">
        <references count="1">
          <reference field="0" count="0"/>
        </references>
      </pivotArea>
    </format>
    <format dxfId="6369">
      <pivotArea dataOnly="0" labelOnly="1" outline="0" fieldPosition="0">
        <references count="1">
          <reference field="13" count="0"/>
        </references>
      </pivotArea>
    </format>
    <format dxfId="6368">
      <pivotArea field="13" type="button" dataOnly="0" labelOnly="1" outline="0" axis="axisRow" fieldPosition="0"/>
    </format>
    <format dxfId="6367">
      <pivotArea dataOnly="0" labelOnly="1" outline="0" fieldPosition="0">
        <references count="1">
          <reference field="13" count="0"/>
        </references>
      </pivotArea>
    </format>
    <format dxfId="6366">
      <pivotArea field="13" type="button" dataOnly="0" labelOnly="1" outline="0" axis="axisRow" fieldPosition="0"/>
    </format>
    <format dxfId="6365">
      <pivotArea dataOnly="0" labelOnly="1" outline="0" fieldPosition="0">
        <references count="1">
          <reference field="13" count="0"/>
        </references>
      </pivotArea>
    </format>
    <format dxfId="6364">
      <pivotArea field="13" type="button" dataOnly="0" labelOnly="1" outline="0" axis="axisRow" fieldPosition="0"/>
    </format>
    <format dxfId="6363">
      <pivotArea dataOnly="0" labelOnly="1" grandRow="1" outline="0" fieldPosition="0"/>
    </format>
    <format dxfId="6362">
      <pivotArea field="10" type="button" dataOnly="0" labelOnly="1" outline="0" axis="axisRow" fieldPosition="1"/>
    </format>
    <format dxfId="6361">
      <pivotArea field="13" type="button" dataOnly="0" labelOnly="1" outline="0" axis="axisRow" fieldPosition="0"/>
    </format>
    <format dxfId="6360">
      <pivotArea dataOnly="0" labelOnly="1" grandRow="1" outline="0" offset="A256" fieldPosition="0"/>
    </format>
    <format dxfId="6359">
      <pivotArea field="13" type="button" dataOnly="0" labelOnly="1" outline="0" axis="axisRow" fieldPosition="0"/>
    </format>
    <format dxfId="6358">
      <pivotArea dataOnly="0" labelOnly="1" grandRow="1" outline="0" fieldPosition="0"/>
    </format>
    <format dxfId="635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356">
      <pivotArea type="all" dataOnly="0" outline="0" fieldPosition="0"/>
    </format>
    <format dxfId="6355">
      <pivotArea outline="0" collapsedLevelsAreSubtotals="1" fieldPosition="0"/>
    </format>
    <format dxfId="6354">
      <pivotArea field="13" type="button" dataOnly="0" labelOnly="1" outline="0" axis="axisRow" fieldPosition="0"/>
    </format>
    <format dxfId="6353">
      <pivotArea field="10" type="button" dataOnly="0" labelOnly="1" outline="0" axis="axisRow" fieldPosition="1"/>
    </format>
    <format dxfId="6352">
      <pivotArea field="2" type="button" dataOnly="0" labelOnly="1" outline="0" axis="axisRow" fieldPosition="2"/>
    </format>
    <format dxfId="6351">
      <pivotArea dataOnly="0" labelOnly="1" outline="0" fieldPosition="0">
        <references count="1">
          <reference field="13" count="0"/>
        </references>
      </pivotArea>
    </format>
    <format dxfId="6350">
      <pivotArea dataOnly="0" labelOnly="1" outline="0" fieldPosition="0">
        <references count="1">
          <reference field="13" count="0" defaultSubtotal="1"/>
        </references>
      </pivotArea>
    </format>
    <format dxfId="6349">
      <pivotArea dataOnly="0" labelOnly="1" grandRow="1" outline="0" fieldPosition="0"/>
    </format>
    <format dxfId="6348">
      <pivotArea dataOnly="0" labelOnly="1" outline="0" fieldPosition="0">
        <references count="1">
          <reference field="4294967294" count="7">
            <x v="0"/>
            <x v="1"/>
            <x v="4"/>
            <x v="8"/>
            <x v="10"/>
            <x v="12"/>
            <x v="13"/>
          </reference>
        </references>
      </pivotArea>
    </format>
    <format dxfId="6347">
      <pivotArea dataOnly="0" labelOnly="1" grandRow="1" outline="0" offset="A256" fieldPosition="0"/>
    </format>
    <format dxfId="6346">
      <pivotArea dataOnly="0" labelOnly="1" grandRow="1" outline="0" offset="B256" fieldPosition="0"/>
    </format>
    <format dxfId="6345">
      <pivotArea field="1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6344">
      <pivotArea field="1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6343">
      <pivotArea field="13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6342">
      <pivotArea dataOnly="0" labelOnly="1" grandRow="1" outline="0" offset="IV256" fieldPosition="0"/>
    </format>
    <format dxfId="6341">
      <pivotArea field="13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6340">
      <pivotArea field="13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6339">
      <pivotArea field="13" grandRow="1" outline="0" collapsedLevelsAreSubtotals="1" axis="axisRow" fieldPosition="0">
        <references count="1">
          <reference field="4294967294" count="1" selected="0">
            <x v="13"/>
          </reference>
        </references>
      </pivotArea>
    </format>
    <format dxfId="6338">
      <pivotArea field="13" grandRow="1" outline="0" collapsedLevelsAreSubtotals="1" axis="axisRow" fieldPosition="0">
        <references count="1">
          <reference field="4294967294" count="1" selected="0">
            <x v="12"/>
          </reference>
        </references>
      </pivotArea>
    </format>
    <format dxfId="6337">
      <pivotArea field="10" type="button" dataOnly="0" labelOnly="1" outline="0" axis="axisRow" fieldPosition="1"/>
    </format>
    <format dxfId="6336">
      <pivotArea field="2" type="button" dataOnly="0" labelOnly="1" outline="0" axis="axisRow" fieldPosition="2"/>
    </format>
    <format dxfId="63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3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33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33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33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330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32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328">
      <pivotArea field="8" type="button" dataOnly="0" labelOnly="1" outline="0" axis="axisPage" fieldPosition="0"/>
    </format>
    <format dxfId="6327">
      <pivotArea dataOnly="0" labelOnly="1" outline="0" fieldPosition="0">
        <references count="1">
          <reference field="8" count="0"/>
        </references>
      </pivotArea>
    </format>
    <format dxfId="6326">
      <pivotArea field="8" type="button" dataOnly="0" labelOnly="1" outline="0" axis="axisPage" fieldPosition="0"/>
    </format>
    <format dxfId="6325">
      <pivotArea field="8" type="button" dataOnly="0" labelOnly="1" outline="0" axis="axisPage" fieldPosition="0"/>
    </format>
    <format dxfId="6324">
      <pivotArea dataOnly="0" labelOnly="1" outline="0" fieldPosition="0">
        <references count="1">
          <reference field="8" count="0"/>
        </references>
      </pivotArea>
    </format>
    <format dxfId="6323">
      <pivotArea dataOnly="0" labelOnly="1" outline="0" fieldPosition="0">
        <references count="1">
          <reference field="8" count="0"/>
        </references>
      </pivotArea>
    </format>
    <format dxfId="6322">
      <pivotArea outline="0" fieldPosition="0">
        <references count="1">
          <reference field="4294967294" count="1">
            <x v="9"/>
          </reference>
        </references>
      </pivotArea>
    </format>
    <format dxfId="632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32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31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318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6317">
      <pivotArea field="13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6316">
      <pivotArea field="13" grandRow="1" outline="0" collapsedLevelsAreSubtotals="1" axis="axisRow" fieldPosition="0">
        <references count="1">
          <reference field="4294967294" count="1" selected="0">
            <x v="13"/>
          </reference>
        </references>
      </pivotArea>
    </format>
    <format dxfId="6315">
      <pivotArea field="13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6314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6313">
      <pivotArea dataOnly="0" labelOnly="1" outline="0" fieldPosition="0">
        <references count="1">
          <reference field="4294967294" count="8">
            <x v="0"/>
            <x v="1"/>
            <x v="4"/>
            <x v="8"/>
            <x v="9"/>
            <x v="10"/>
            <x v="12"/>
            <x v="13"/>
          </reference>
        </references>
      </pivotArea>
    </format>
    <format dxfId="6312">
      <pivotArea outline="0" fieldPosition="0">
        <references count="1">
          <reference field="4294967294" count="1">
            <x v="5"/>
          </reference>
        </references>
      </pivotArea>
    </format>
    <format dxfId="6311">
      <pivotArea outline="0" fieldPosition="0">
        <references count="1">
          <reference field="4294967294" count="1">
            <x v="6"/>
          </reference>
        </references>
      </pivotArea>
    </format>
    <format dxfId="631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30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308">
      <pivotArea field="13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6307">
      <pivotArea field="13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630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305">
      <pivotArea field="13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6304">
      <pivotArea outline="0" fieldPosition="0">
        <references count="1">
          <reference field="4294967294" count="1">
            <x v="7"/>
          </reference>
        </references>
      </pivotArea>
    </format>
    <format dxfId="630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302">
      <pivotArea field="13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6301">
      <pivotArea outline="0" fieldPosition="0">
        <references count="1">
          <reference field="4294967294" count="1">
            <x v="11"/>
          </reference>
        </references>
      </pivotArea>
    </format>
    <format dxfId="630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299">
      <pivotArea field="13" grandRow="1" outline="0" collapsedLevelsAreSubtotals="1" axis="axisRow" fieldPosition="0">
        <references count="1">
          <reference field="4294967294" count="1" selected="0">
            <x v="11"/>
          </reference>
        </references>
      </pivotArea>
    </format>
    <format dxfId="6298">
      <pivotArea outline="0" collapsedLevelsAreSubtotals="1" fieldPosition="0">
        <references count="1">
          <reference field="4294967294" count="7" selected="0">
            <x v="7"/>
            <x v="8"/>
            <x v="9"/>
            <x v="10"/>
            <x v="11"/>
            <x v="12"/>
            <x v="13"/>
          </reference>
        </references>
      </pivotArea>
    </format>
    <format dxfId="6297">
      <pivotArea field="13" type="button" dataOnly="0" labelOnly="1" outline="0" axis="axisRow" fieldPosition="0"/>
    </format>
    <format dxfId="6296">
      <pivotArea field="10" type="button" dataOnly="0" labelOnly="1" outline="0" axis="axisRow" fieldPosition="1"/>
    </format>
    <format dxfId="6295">
      <pivotArea field="2" type="button" dataOnly="0" labelOnly="1" outline="0" axis="axisRow" fieldPosition="2"/>
    </format>
    <format dxfId="6294">
      <pivotArea dataOnly="0" labelOnly="1" outline="0" fieldPosition="0">
        <references count="1">
          <reference field="13" count="0"/>
        </references>
      </pivotArea>
    </format>
    <format dxfId="6293">
      <pivotArea dataOnly="0" labelOnly="1" outline="0" fieldPosition="0">
        <references count="1">
          <reference field="13" count="0" defaultSubtotal="1"/>
        </references>
      </pivotArea>
    </format>
    <format dxfId="6292">
      <pivotArea dataOnly="0" labelOnly="1" grandRow="1" outline="0" fieldPosition="0"/>
    </format>
    <format dxfId="6291">
      <pivotArea dataOnly="0" labelOnly="1" outline="0" fieldPosition="0">
        <references count="2">
          <reference field="10" count="1">
            <x v="2"/>
          </reference>
          <reference field="13" count="1" selected="0">
            <x v="3"/>
          </reference>
        </references>
      </pivotArea>
    </format>
    <format dxfId="6290">
      <pivotArea dataOnly="0" labelOnly="1" outline="0" fieldPosition="0">
        <references count="2">
          <reference field="10" count="1" defaultSubtotal="1">
            <x v="2"/>
          </reference>
          <reference field="13" count="1" selected="0">
            <x v="3"/>
          </reference>
        </references>
      </pivotArea>
    </format>
    <format dxfId="6289">
      <pivotArea dataOnly="0" labelOnly="1" outline="0" fieldPosition="0">
        <references count="2">
          <reference field="10" count="1">
            <x v="2"/>
          </reference>
          <reference field="13" count="1" selected="0">
            <x v="4"/>
          </reference>
        </references>
      </pivotArea>
    </format>
    <format dxfId="6288">
      <pivotArea dataOnly="0" labelOnly="1" outline="0" fieldPosition="0">
        <references count="2">
          <reference field="10" count="1" defaultSubtotal="1">
            <x v="2"/>
          </reference>
          <reference field="13" count="1" selected="0">
            <x v="4"/>
          </reference>
        </references>
      </pivotArea>
    </format>
    <format dxfId="6287">
      <pivotArea dataOnly="0" labelOnly="1" outline="0" fieldPosition="0">
        <references count="2">
          <reference field="10" count="1">
            <x v="0"/>
          </reference>
          <reference field="13" count="1" selected="0">
            <x v="5"/>
          </reference>
        </references>
      </pivotArea>
    </format>
    <format dxfId="6286">
      <pivotArea dataOnly="0" labelOnly="1" outline="0" fieldPosition="0">
        <references count="2">
          <reference field="10" count="1" defaultSubtotal="1">
            <x v="0"/>
          </reference>
          <reference field="13" count="1" selected="0">
            <x v="5"/>
          </reference>
        </references>
      </pivotArea>
    </format>
    <format dxfId="6285">
      <pivotArea dataOnly="0" labelOnly="1" outline="0" fieldPosition="0">
        <references count="3">
          <reference field="2" count="1">
            <x v="5"/>
          </reference>
          <reference field="10" count="1" selected="0">
            <x v="2"/>
          </reference>
          <reference field="13" count="1" selected="0">
            <x v="3"/>
          </reference>
        </references>
      </pivotArea>
    </format>
    <format dxfId="6284">
      <pivotArea dataOnly="0" labelOnly="1" outline="0" fieldPosition="0">
        <references count="3">
          <reference field="2" count="1">
            <x v="3"/>
          </reference>
          <reference field="10" count="1" selected="0">
            <x v="2"/>
          </reference>
          <reference field="13" count="1" selected="0">
            <x v="4"/>
          </reference>
        </references>
      </pivotArea>
    </format>
    <format dxfId="6283">
      <pivotArea dataOnly="0" labelOnly="1" outline="0" fieldPosition="0">
        <references count="3">
          <reference field="2" count="1">
            <x v="6"/>
          </reference>
          <reference field="10" count="1" selected="0">
            <x v="0"/>
          </reference>
          <reference field="13" count="1" selected="0">
            <x v="5"/>
          </reference>
        </references>
      </pivotArea>
    </format>
    <format dxfId="6282">
      <pivotArea field="13" type="button" dataOnly="0" labelOnly="1" outline="0" axis="axisRow" fieldPosition="0"/>
    </format>
    <format dxfId="6281">
      <pivotArea field="10" type="button" dataOnly="0" labelOnly="1" outline="0" axis="axisRow" fieldPosition="1"/>
    </format>
    <format dxfId="6280">
      <pivotArea field="2" type="button" dataOnly="0" labelOnly="1" outline="0" axis="axisRow" fieldPosition="2"/>
    </format>
    <format dxfId="6279">
      <pivotArea dataOnly="0" labelOnly="1" outline="0" fieldPosition="0">
        <references count="1">
          <reference field="13" count="0"/>
        </references>
      </pivotArea>
    </format>
    <format dxfId="6278">
      <pivotArea dataOnly="0" labelOnly="1" outline="0" fieldPosition="0">
        <references count="1">
          <reference field="13" count="0" defaultSubtotal="1"/>
        </references>
      </pivotArea>
    </format>
    <format dxfId="6277">
      <pivotArea dataOnly="0" labelOnly="1" grandRow="1" outline="0" fieldPosition="0"/>
    </format>
    <format dxfId="6276">
      <pivotArea dataOnly="0" labelOnly="1" outline="0" fieldPosition="0">
        <references count="2">
          <reference field="10" count="1">
            <x v="2"/>
          </reference>
          <reference field="13" count="1" selected="0">
            <x v="3"/>
          </reference>
        </references>
      </pivotArea>
    </format>
    <format dxfId="6275">
      <pivotArea dataOnly="0" labelOnly="1" outline="0" fieldPosition="0">
        <references count="2">
          <reference field="10" count="1" defaultSubtotal="1">
            <x v="2"/>
          </reference>
          <reference field="13" count="1" selected="0">
            <x v="3"/>
          </reference>
        </references>
      </pivotArea>
    </format>
    <format dxfId="6274">
      <pivotArea dataOnly="0" labelOnly="1" outline="0" fieldPosition="0">
        <references count="2">
          <reference field="10" count="1">
            <x v="2"/>
          </reference>
          <reference field="13" count="1" selected="0">
            <x v="4"/>
          </reference>
        </references>
      </pivotArea>
    </format>
    <format dxfId="6273">
      <pivotArea dataOnly="0" labelOnly="1" outline="0" fieldPosition="0">
        <references count="2">
          <reference field="10" count="1" defaultSubtotal="1">
            <x v="2"/>
          </reference>
          <reference field="13" count="1" selected="0">
            <x v="4"/>
          </reference>
        </references>
      </pivotArea>
    </format>
    <format dxfId="6272">
      <pivotArea dataOnly="0" labelOnly="1" outline="0" fieldPosition="0">
        <references count="2">
          <reference field="10" count="1">
            <x v="0"/>
          </reference>
          <reference field="13" count="1" selected="0">
            <x v="5"/>
          </reference>
        </references>
      </pivotArea>
    </format>
    <format dxfId="6271">
      <pivotArea dataOnly="0" labelOnly="1" outline="0" fieldPosition="0">
        <references count="2">
          <reference field="10" count="1" defaultSubtotal="1">
            <x v="0"/>
          </reference>
          <reference field="13" count="1" selected="0">
            <x v="5"/>
          </reference>
        </references>
      </pivotArea>
    </format>
    <format dxfId="6270">
      <pivotArea dataOnly="0" labelOnly="1" outline="0" fieldPosition="0">
        <references count="3">
          <reference field="2" count="1">
            <x v="5"/>
          </reference>
          <reference field="10" count="1" selected="0">
            <x v="2"/>
          </reference>
          <reference field="13" count="1" selected="0">
            <x v="3"/>
          </reference>
        </references>
      </pivotArea>
    </format>
    <format dxfId="6269">
      <pivotArea dataOnly="0" labelOnly="1" outline="0" fieldPosition="0">
        <references count="3">
          <reference field="2" count="1">
            <x v="3"/>
          </reference>
          <reference field="10" count="1" selected="0">
            <x v="2"/>
          </reference>
          <reference field="13" count="1" selected="0">
            <x v="4"/>
          </reference>
        </references>
      </pivotArea>
    </format>
    <format dxfId="6268">
      <pivotArea dataOnly="0" labelOnly="1" outline="0" fieldPosition="0">
        <references count="3">
          <reference field="2" count="1">
            <x v="6"/>
          </reference>
          <reference field="10" count="1" selected="0">
            <x v="0"/>
          </reference>
          <reference field="13" count="1" selected="0">
            <x v="5"/>
          </reference>
        </references>
      </pivotArea>
    </format>
    <format dxfId="336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5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58">
      <pivotArea field="13" grandRow="1" outline="0" axis="axisRow" fieldPosition="0">
        <references count="1">
          <reference field="4294967294" count="1" selected="0">
            <x v="2"/>
          </reference>
        </references>
      </pivotArea>
    </format>
    <format dxfId="3357">
      <pivotArea field="13" grandRow="1" outline="0" axis="axisRow" fieldPosition="0">
        <references count="1">
          <reference field="4294967294" count="1" selected="0">
            <x v="3"/>
          </reference>
        </references>
      </pivotArea>
    </format>
    <format dxfId="3221">
      <pivotArea outline="0" fieldPosition="0">
        <references count="1">
          <reference field="4294967294" count="1">
            <x v="2"/>
          </reference>
        </references>
      </pivotArea>
    </format>
    <format dxfId="2948">
      <pivotArea outline="0" fieldPosition="0">
        <references count="1">
          <reference field="4294967294" count="1">
            <x v="3"/>
          </reference>
        </references>
      </pivotArea>
    </format>
    <format dxfId="294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94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94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944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Medium14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数据透视表1" cacheId="34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日期">
  <location ref="A4:AF7" firstHeaderRow="0" firstDataRow="1" firstDataCol="4" rowPageCount="2" colPageCount="1"/>
  <pivotFields count="75">
    <pivotField axis="axisRow" compact="0" outline="0" showAll="0" sortType="a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outline="0" showAll="0" defaultSubtotal="0"/>
    <pivotField axis="axisRow" compact="0" outline="0" multipleItemSelectionAllowed="1" showAll="0">
      <items count="19"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compact="0" outline="0" showAll="0" defaultSubtotal="0">
      <items count="20">
        <item x="6"/>
        <item x="5"/>
        <item x="1"/>
        <item x="4"/>
        <item x="2"/>
        <item x="0"/>
        <item x="3"/>
        <item x="19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Row" compact="0" outline="0" showAll="0" defaultSubtotal="0">
      <items count="29">
        <item x="8"/>
        <item x="7"/>
        <item x="1"/>
        <item x="5"/>
        <item x="2"/>
        <item x="0"/>
        <item x="4"/>
        <item x="3"/>
        <item x="6"/>
        <item x="2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 sortType="descending" defaultSubtotal="0">
      <items count="7">
        <item x="0"/>
        <item x="1"/>
        <item x="3"/>
        <item x="2"/>
        <item x="6"/>
        <item x="4"/>
        <item x="5"/>
      </items>
      <autoSortScope>
        <pivotArea dataOnly="0" outline="0" fieldPosition="0">
          <references count="1">
            <reference field="4294967294" count="1" selected="0">
              <x v="16"/>
            </reference>
          </references>
        </pivotArea>
      </autoSortScope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9">
        <item h="1" x="8"/>
        <item h="1" x="0"/>
        <item h="1" x="1"/>
        <item x="2"/>
        <item h="1" x="3"/>
        <item h="1" x="4"/>
        <item h="1" x="5"/>
        <item h="1" x="6"/>
        <item h="1" x="7"/>
      </items>
    </pivotField>
    <pivotField compact="0" outline="0" showAll="0" defaultSubtota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4">
    <field x="2"/>
    <field x="3"/>
    <field x="4"/>
    <field x="0"/>
  </rowFields>
  <rowItems count="3">
    <i>
      <x v="4"/>
      <x v="3"/>
      <x v="6"/>
      <x v="2"/>
    </i>
    <i t="default">
      <x v="4"/>
    </i>
    <i t="grand">
      <x/>
    </i>
  </rowItems>
  <colFields count="1">
    <field x="-2"/>
  </colFields>
  <col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colItems>
  <pageFields count="2">
    <pageField fld="8" hier="-1"/>
    <pageField fld="13" hier="-1"/>
  </pageFields>
  <dataFields count="28">
    <dataField name=" 排期费用" fld="11" baseField="0" baseItem="1" numFmtId="177"/>
    <dataField name=" 实际费用" fld="12" baseField="0" baseItem="1" numFmtId="177"/>
    <dataField name="费用占比" fld="12" showDataAs="percentOfTotal" baseField="0" baseItem="1" numFmtId="10"/>
    <dataField name=" 代理曝光" fld="15" baseField="0" baseItem="51" numFmtId="3"/>
    <dataField name=" 代理点击" fld="16" baseField="0" baseItem="51" numFmtId="3"/>
    <dataField name=" JD曝光" fld="21" baseField="0" baseItem="97" numFmtId="3"/>
    <dataField name=" JD点击+" fld="22" baseField="0" baseItem="2" numFmtId="180"/>
    <dataField name=" JD点击" fld="23" baseField="0" baseItem="0" numFmtId="3"/>
    <dataField name="点击过滤" fld="74" baseField="0" baseItem="2" numFmtId="182"/>
    <dataField name="UV " fld="25" baseField="0" baseItem="0" numFmtId="3"/>
    <dataField name=" 访问深度" fld="60" baseField="0" baseItem="0" numFmtId="4"/>
    <dataField name=" 订单量" fld="35" baseField="0" baseItem="0" numFmtId="180"/>
    <dataField name=" 订单金额" fld="36" baseField="0" baseItem="0" numFmtId="180"/>
    <dataField name=" 客单价" fld="58" baseField="0" baseItem="0" numFmtId="180"/>
    <dataField name=" ROI+" fld="68" baseField="0" baseItem="0" numFmtId="187"/>
    <dataField name=" ROI" fld="52" baseField="0" baseItem="0" numFmtId="4"/>
    <dataField name=" ROI-" fld="67" baseField="0" baseItem="1" numFmtId="187"/>
    <dataField name=" UV成本" fld="53" baseField="0" baseItem="0" numFmtId="187"/>
    <dataField name=" 新客成本" fld="69" baseField="0" baseItem="2" numFmtId="180"/>
    <dataField name=" UV价值 " fld="56" baseField="0" baseItem="0" numFmtId="2"/>
    <dataField name=" 转化率" fld="57" baseField="0" baseItem="0" numFmtId="10"/>
    <dataField name=" JD-CPC" fld="54" baseField="0" baseItem="0" numFmtId="4"/>
    <dataField name=" 代理-CPC" fld="61" baseField="0" baseItem="0" numFmtId="181"/>
    <dataField name=" 代理-CPM" fld="59" baseField="0" baseItem="0" numFmtId="181"/>
    <dataField name=" JD/代理点击" fld="63" baseField="0" baseItem="1" numFmtId="182"/>
    <dataField name=" JD/代理曝光" fld="64" baseField="0" baseItem="1" numFmtId="182"/>
    <dataField name=" 代理点击折损" fld="65" baseField="0" baseItem="1" numFmtId="182"/>
    <dataField name=" JD点击折损" fld="66" baseField="0" baseItem="1" numFmtId="182"/>
  </dataFields>
  <formats count="175">
    <format dxfId="6267">
      <pivotArea type="all" dataOnly="0" outline="0" fieldPosition="0"/>
    </format>
    <format dxfId="6266">
      <pivotArea field="2" type="button" dataOnly="0" labelOnly="1" outline="0" axis="axisRow" fieldPosition="0"/>
    </format>
    <format dxfId="6265">
      <pivotArea type="all" dataOnly="0" outline="0" fieldPosition="0"/>
    </format>
    <format dxfId="6264">
      <pivotArea field="2" type="button" dataOnly="0" labelOnly="1" outline="0" axis="axisRow" fieldPosition="0"/>
    </format>
    <format dxfId="6263">
      <pivotArea outline="0" collapsedLevelsAreSubtotals="1" fieldPosition="0">
        <references count="1">
          <reference field="4294967294" count="1" selected="0">
            <x v="15"/>
          </reference>
        </references>
      </pivotArea>
    </format>
    <format dxfId="6262">
      <pivotArea outline="0" collapsedLevelsAreSubtotals="1" fieldPosition="0">
        <references count="1">
          <reference field="4294967294" count="1" selected="0">
            <x v="21"/>
          </reference>
        </references>
      </pivotArea>
    </format>
    <format dxfId="6261">
      <pivotArea dataOnly="0" labelOnly="1" outline="0" fieldPosition="0">
        <references count="1">
          <reference field="4294967294" count="4">
            <x v="7"/>
            <x v="9"/>
            <x v="15"/>
            <x v="21"/>
          </reference>
        </references>
      </pivotArea>
    </format>
    <format dxfId="6260">
      <pivotArea outline="0" collapsedLevelsAreSubtotals="1" fieldPosition="0">
        <references count="1">
          <reference field="4294967294" count="1" selected="0">
            <x v="20"/>
          </reference>
        </references>
      </pivotArea>
    </format>
    <format dxfId="6259">
      <pivotArea outline="0" collapsedLevelsAreSubtotals="1" fieldPosition="0">
        <references count="1">
          <reference field="4294967294" count="1" selected="0">
            <x v="19"/>
          </reference>
        </references>
      </pivotArea>
    </format>
    <format dxfId="6258">
      <pivotArea dataOnly="0" labelOnly="1" outline="0" fieldPosition="0">
        <references count="1">
          <reference field="4294967294" count="7">
            <x v="7"/>
            <x v="9"/>
            <x v="13"/>
            <x v="15"/>
            <x v="19"/>
            <x v="20"/>
            <x v="21"/>
          </reference>
        </references>
      </pivotArea>
    </format>
    <format dxfId="6257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6256">
      <pivotArea outline="0" collapsedLevelsAreSubtotals="1" fieldPosition="0">
        <references count="1">
          <reference field="4294967294" count="1" selected="0">
            <x v="23"/>
          </reference>
        </references>
      </pivotArea>
    </format>
    <format dxfId="6255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6254">
      <pivotArea outline="0" collapsedLevelsAreSubtotals="1" fieldPosition="0"/>
    </format>
    <format dxfId="6253">
      <pivotArea dataOnly="0" labelOnly="1" outline="0" fieldPosition="0">
        <references count="1">
          <reference field="4294967294" count="10">
            <x v="3"/>
            <x v="4"/>
            <x v="7"/>
            <x v="9"/>
            <x v="13"/>
            <x v="15"/>
            <x v="19"/>
            <x v="20"/>
            <x v="21"/>
            <x v="23"/>
          </reference>
        </references>
      </pivotArea>
    </format>
    <format dxfId="6252">
      <pivotArea outline="0" collapsedLevelsAreSubtotals="1" fieldPosition="0">
        <references count="1">
          <reference field="4294967294" count="4" selected="0">
            <x v="3"/>
            <x v="4"/>
            <x v="7"/>
            <x v="9"/>
          </reference>
        </references>
      </pivotArea>
    </format>
    <format dxfId="6251">
      <pivotArea dataOnly="0" labelOnly="1" outline="0" fieldPosition="0">
        <references count="1">
          <reference field="4294967294" count="4">
            <x v="3"/>
            <x v="4"/>
            <x v="7"/>
            <x v="9"/>
          </reference>
        </references>
      </pivotArea>
    </format>
    <format dxfId="6250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624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248">
      <pivotArea dataOnly="0" labelOnly="1" outline="0" fieldPosition="0">
        <references count="1">
          <reference field="4294967294" count="11">
            <x v="3"/>
            <x v="4"/>
            <x v="5"/>
            <x v="7"/>
            <x v="9"/>
            <x v="13"/>
            <x v="15"/>
            <x v="19"/>
            <x v="20"/>
            <x v="21"/>
            <x v="23"/>
          </reference>
        </references>
      </pivotArea>
    </format>
    <format dxfId="6247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624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245">
      <pivotArea outline="0" collapsedLevelsAreSubtotals="1" fieldPosition="0">
        <references count="1">
          <reference field="4294967294" count="1" selected="0">
            <x v="22"/>
          </reference>
        </references>
      </pivotArea>
    </format>
    <format dxfId="6244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6243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7"/>
            <x v="9"/>
            <x v="10"/>
            <x v="13"/>
            <x v="15"/>
            <x v="19"/>
            <x v="20"/>
            <x v="21"/>
            <x v="22"/>
            <x v="23"/>
          </reference>
        </references>
      </pivotArea>
    </format>
    <format dxfId="6242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7"/>
            <x v="9"/>
            <x v="10"/>
            <x v="13"/>
            <x v="15"/>
            <x v="19"/>
            <x v="20"/>
            <x v="21"/>
            <x v="22"/>
            <x v="23"/>
          </reference>
        </references>
      </pivotArea>
    </format>
    <format dxfId="6241">
      <pivotArea outline="0" fieldPosition="0">
        <references count="1">
          <reference field="4294967294" count="1">
            <x v="2"/>
          </reference>
        </references>
      </pivotArea>
    </format>
    <format dxfId="6240">
      <pivotArea outline="0" fieldPosition="0">
        <references count="1">
          <reference field="4294967294" count="1">
            <x v="0"/>
          </reference>
        </references>
      </pivotArea>
    </format>
    <format dxfId="6239">
      <pivotArea outline="0" fieldPosition="0">
        <references count="1">
          <reference field="4294967294" count="1">
            <x v="1"/>
          </reference>
        </references>
      </pivotArea>
    </format>
    <format dxfId="6238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6237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6236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6235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6234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6233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6232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6231">
      <pivotArea outline="0" fieldPosition="0">
        <references count="1">
          <reference field="4294967294" count="1">
            <x v="24"/>
          </reference>
        </references>
      </pivotArea>
    </format>
    <format dxfId="6230">
      <pivotArea outline="0" fieldPosition="0">
        <references count="1">
          <reference field="4294967294" count="1">
            <x v="25"/>
          </reference>
        </references>
      </pivotArea>
    </format>
    <format dxfId="6229">
      <pivotArea outline="0" fieldPosition="0">
        <references count="1">
          <reference field="4294967294" count="1">
            <x v="26"/>
          </reference>
        </references>
      </pivotArea>
    </format>
    <format dxfId="6228">
      <pivotArea outline="0" fieldPosition="0">
        <references count="1">
          <reference field="4294967294" count="1">
            <x v="27"/>
          </reference>
        </references>
      </pivotArea>
    </format>
    <format dxfId="6227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226">
      <pivotArea outline="0" fieldPosition="0">
        <references count="1">
          <reference field="4294967294" count="1">
            <x v="13"/>
          </reference>
        </references>
      </pivotArea>
    </format>
    <format dxfId="6225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6224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6223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6222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6221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6220">
      <pivotArea outline="0" fieldPosition="0">
        <references count="1">
          <reference field="4294967294" count="1">
            <x v="16"/>
          </reference>
        </references>
      </pivotArea>
    </format>
    <format dxfId="6219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218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217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7"/>
            <x v="9"/>
            <x v="10"/>
            <x v="13"/>
            <x v="15"/>
            <x v="16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6216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7"/>
            <x v="9"/>
            <x v="10"/>
            <x v="13"/>
            <x v="15"/>
            <x v="16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6215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6214">
      <pivotArea dataOnly="0" labelOnly="1" outline="0" fieldPosition="0">
        <references count="1">
          <reference field="4294967294" count="4">
            <x v="24"/>
            <x v="25"/>
            <x v="26"/>
            <x v="27"/>
          </reference>
        </references>
      </pivotArea>
    </format>
    <format dxfId="6213">
      <pivotArea dataOnly="0" labelOnly="1" fieldPosition="0">
        <references count="1">
          <reference field="0" count="0"/>
        </references>
      </pivotArea>
    </format>
    <format dxfId="6212">
      <pivotArea dataOnly="0" labelOnly="1" fieldPosition="0">
        <references count="1">
          <reference field="0" count="0"/>
        </references>
      </pivotArea>
    </format>
    <format dxfId="6211">
      <pivotArea outline="0" fieldPosition="0">
        <references count="1">
          <reference field="4294967294" count="1">
            <x v="14"/>
          </reference>
        </references>
      </pivotArea>
    </format>
    <format dxfId="6210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209">
      <pivotArea outline="0" fieldPosition="0">
        <references count="1">
          <reference field="4294967294" count="1">
            <x v="17"/>
          </reference>
        </references>
      </pivotArea>
    </format>
    <format dxfId="6208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6207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6206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6205">
      <pivotArea outline="0" fieldPosition="0">
        <references count="1">
          <reference field="4294967294" count="1">
            <x v="11"/>
          </reference>
        </references>
      </pivotArea>
    </format>
    <format dxfId="620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20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202">
      <pivotArea outline="0" fieldPosition="0">
        <references count="1">
          <reference field="4294967294" count="1">
            <x v="12"/>
          </reference>
        </references>
      </pivotArea>
    </format>
    <format dxfId="620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20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19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6198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5"/>
            <x v="7"/>
            <x v="9"/>
            <x v="10"/>
            <x v="11"/>
            <x v="12"/>
            <x v="13"/>
            <x v="14"/>
            <x v="15"/>
            <x v="16"/>
            <x v="17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6197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6196">
      <pivotArea dataOnly="0" labelOnly="1" outline="0" fieldPosition="0">
        <references count="1">
          <reference field="0" count="0"/>
        </references>
      </pivotArea>
    </format>
    <format dxfId="6195">
      <pivotArea field="9" type="button" dataOnly="0" labelOnly="1" outline="0"/>
    </format>
    <format dxfId="6194">
      <pivotArea field="9" type="button" dataOnly="0" labelOnly="1" outline="0"/>
    </format>
    <format dxfId="6193">
      <pivotArea field="4" type="button" dataOnly="0" labelOnly="1" outline="0" axis="axisRow" fieldPosition="2"/>
    </format>
    <format dxfId="6192">
      <pivotArea field="4" type="button" dataOnly="0" labelOnly="1" outline="0" axis="axisRow" fieldPosition="2"/>
    </format>
    <format dxfId="6191">
      <pivotArea field="0" type="button" dataOnly="0" labelOnly="1" outline="0" axis="axisRow" fieldPosition="3"/>
    </format>
    <format dxfId="6190">
      <pivotArea dataOnly="0" labelOnly="1" outline="0" fieldPosition="0">
        <references count="4">
          <reference field="0" count="1">
            <x v="14"/>
          </reference>
          <reference field="2" count="1" selected="0">
            <x v="0"/>
          </reference>
          <reference field="3" count="1" selected="0">
            <x v="7"/>
          </reference>
          <reference field="4" count="1" selected="0">
            <x v="9"/>
          </reference>
        </references>
      </pivotArea>
    </format>
    <format dxfId="6189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</references>
      </pivotArea>
    </format>
    <format dxfId="6188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</references>
      </pivotArea>
    </format>
    <format dxfId="6187">
      <pivotArea dataOnly="0" labelOnly="1" outline="0" fieldPosition="0">
        <references count="4">
          <reference field="0" count="1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4"/>
          </reference>
        </references>
      </pivotArea>
    </format>
    <format dxfId="6186">
      <pivotArea dataOnly="0" labelOnly="1" outline="0" fieldPosition="0">
        <references count="4">
          <reference field="0" count="1">
            <x v="1"/>
          </reference>
          <reference field="2" count="1" selected="0">
            <x v="3"/>
          </reference>
          <reference field="3" count="1" selected="0">
            <x v="6"/>
          </reference>
          <reference field="4" count="1" selected="0">
            <x v="7"/>
          </reference>
        </references>
      </pivotArea>
    </format>
    <format dxfId="6185">
      <pivotArea dataOnly="0" labelOnly="1" outline="0" fieldPosition="0">
        <references count="4">
          <reference field="0" count="1">
            <x v="2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6"/>
          </reference>
        </references>
      </pivotArea>
    </format>
    <format dxfId="6184">
      <pivotArea dataOnly="0" labelOnly="1" outline="0" fieldPosition="0">
        <references count="4">
          <reference field="0" count="2">
            <x v="5"/>
            <x v="6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6183">
      <pivotArea dataOnly="0" labelOnly="1" outline="0" fieldPosition="0">
        <references count="4">
          <reference field="0" count="1">
            <x v="3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3"/>
          </reference>
        </references>
      </pivotArea>
    </format>
    <format dxfId="6182">
      <pivotArea dataOnly="0" labelOnly="1" outline="0" fieldPosition="0">
        <references count="4">
          <reference field="0" count="1">
            <x v="4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8"/>
          </reference>
        </references>
      </pivotArea>
    </format>
    <format dxfId="6181">
      <pivotArea dataOnly="0" labelOnly="1" outline="0" fieldPosition="0">
        <references count="4">
          <reference field="0" count="1">
            <x v="6"/>
          </reference>
          <reference field="2" count="1" selected="0">
            <x v="6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6180">
      <pivotArea field="0" type="button" dataOnly="0" labelOnly="1" outline="0" axis="axisRow" fieldPosition="3"/>
    </format>
    <format dxfId="6179">
      <pivotArea dataOnly="0" labelOnly="1" outline="0" fieldPosition="0">
        <references count="4">
          <reference field="0" count="1">
            <x v="14"/>
          </reference>
          <reference field="2" count="1" selected="0">
            <x v="0"/>
          </reference>
          <reference field="3" count="1" selected="0">
            <x v="7"/>
          </reference>
          <reference field="4" count="1" selected="0">
            <x v="9"/>
          </reference>
        </references>
      </pivotArea>
    </format>
    <format dxfId="6178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</references>
      </pivotArea>
    </format>
    <format dxfId="6177">
      <pivotArea dataOnly="0" labelOnly="1" outline="0" fieldPosition="0">
        <references count="4">
          <reference field="0" count="1">
            <x v="0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</references>
      </pivotArea>
    </format>
    <format dxfId="6176">
      <pivotArea dataOnly="0" labelOnly="1" outline="0" fieldPosition="0">
        <references count="4">
          <reference field="0" count="1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4"/>
          </reference>
        </references>
      </pivotArea>
    </format>
    <format dxfId="6175">
      <pivotArea dataOnly="0" labelOnly="1" outline="0" fieldPosition="0">
        <references count="4">
          <reference field="0" count="1">
            <x v="1"/>
          </reference>
          <reference field="2" count="1" selected="0">
            <x v="3"/>
          </reference>
          <reference field="3" count="1" selected="0">
            <x v="6"/>
          </reference>
          <reference field="4" count="1" selected="0">
            <x v="7"/>
          </reference>
        </references>
      </pivotArea>
    </format>
    <format dxfId="6174">
      <pivotArea dataOnly="0" labelOnly="1" outline="0" fieldPosition="0">
        <references count="4">
          <reference field="0" count="1">
            <x v="2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6"/>
          </reference>
        </references>
      </pivotArea>
    </format>
    <format dxfId="6173">
      <pivotArea dataOnly="0" labelOnly="1" outline="0" fieldPosition="0">
        <references count="4">
          <reference field="0" count="2">
            <x v="5"/>
            <x v="6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6172">
      <pivotArea dataOnly="0" labelOnly="1" outline="0" fieldPosition="0">
        <references count="4">
          <reference field="0" count="1">
            <x v="3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3"/>
          </reference>
        </references>
      </pivotArea>
    </format>
    <format dxfId="6171">
      <pivotArea dataOnly="0" labelOnly="1" outline="0" fieldPosition="0">
        <references count="4">
          <reference field="0" count="1">
            <x v="4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8"/>
          </reference>
        </references>
      </pivotArea>
    </format>
    <format dxfId="6170">
      <pivotArea dataOnly="0" labelOnly="1" outline="0" fieldPosition="0">
        <references count="4">
          <reference field="0" count="1">
            <x v="6"/>
          </reference>
          <reference field="2" count="1" selected="0">
            <x v="6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6169">
      <pivotArea field="2" type="button" dataOnly="0" labelOnly="1" outline="0" axis="axisRow" fieldPosition="0"/>
    </format>
    <format dxfId="6168">
      <pivotArea dataOnly="0" labelOnly="1" outline="0" fieldPosition="0">
        <references count="1">
          <reference field="2" count="1">
            <x v="0"/>
          </reference>
        </references>
      </pivotArea>
    </format>
    <format dxfId="6167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6166">
      <pivotArea dataOnly="0" labelOnly="1" outline="0" fieldPosition="0">
        <references count="1">
          <reference field="2" count="1">
            <x v="1"/>
          </reference>
        </references>
      </pivotArea>
    </format>
    <format dxfId="6165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6164">
      <pivotArea dataOnly="0" labelOnly="1" outline="0" fieldPosition="0">
        <references count="1">
          <reference field="2" count="1">
            <x v="2"/>
          </reference>
        </references>
      </pivotArea>
    </format>
    <format dxfId="6163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6162">
      <pivotArea dataOnly="0" labelOnly="1" outline="0" fieldPosition="0">
        <references count="1">
          <reference field="2" count="1">
            <x v="3"/>
          </reference>
        </references>
      </pivotArea>
    </format>
    <format dxfId="6161">
      <pivotArea dataOnly="0" labelOnly="1" outline="0" fieldPosition="0">
        <references count="1">
          <reference field="2" count="1" defaultSubtotal="1">
            <x v="3"/>
          </reference>
        </references>
      </pivotArea>
    </format>
    <format dxfId="6160">
      <pivotArea dataOnly="0" labelOnly="1" outline="0" fieldPosition="0">
        <references count="1">
          <reference field="2" count="1">
            <x v="4"/>
          </reference>
        </references>
      </pivotArea>
    </format>
    <format dxfId="6159">
      <pivotArea dataOnly="0" labelOnly="1" outline="0" fieldPosition="0">
        <references count="1">
          <reference field="2" count="1" defaultSubtotal="1">
            <x v="4"/>
          </reference>
        </references>
      </pivotArea>
    </format>
    <format dxfId="6158">
      <pivotArea dataOnly="0" labelOnly="1" outline="0" fieldPosition="0">
        <references count="1">
          <reference field="2" count="1">
            <x v="5"/>
          </reference>
        </references>
      </pivotArea>
    </format>
    <format dxfId="6157">
      <pivotArea dataOnly="0" labelOnly="1" outline="0" fieldPosition="0">
        <references count="1">
          <reference field="2" count="1" defaultSubtotal="1">
            <x v="5"/>
          </reference>
        </references>
      </pivotArea>
    </format>
    <format dxfId="6156">
      <pivotArea dataOnly="0" labelOnly="1" outline="0" fieldPosition="0">
        <references count="1">
          <reference field="2" count="1">
            <x v="6"/>
          </reference>
        </references>
      </pivotArea>
    </format>
    <format dxfId="6155">
      <pivotArea dataOnly="0" labelOnly="1" outline="0" fieldPosition="0">
        <references count="1">
          <reference field="2" count="1" defaultSubtotal="1">
            <x v="6"/>
          </reference>
        </references>
      </pivotArea>
    </format>
    <format dxfId="6154">
      <pivotArea dataOnly="0" labelOnly="1" grandRow="1" outline="0" fieldPosition="0"/>
    </format>
    <format dxfId="6153">
      <pivotArea dataOnly="0" labelOnly="1" outline="0" fieldPosition="0">
        <references count="2">
          <reference field="2" count="1" selected="0">
            <x v="0"/>
          </reference>
          <reference field="3" count="1">
            <x v="7"/>
          </reference>
        </references>
      </pivotArea>
    </format>
    <format dxfId="6152">
      <pivotArea dataOnly="0" labelOnly="1" outline="0" fieldPosition="0">
        <references count="2">
          <reference field="2" count="1" selected="0">
            <x v="1"/>
          </reference>
          <reference field="3" count="2">
            <x v="2"/>
            <x v="5"/>
          </reference>
        </references>
      </pivotArea>
    </format>
    <format dxfId="6151">
      <pivotArea dataOnly="0" labelOnly="1" outline="0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  <format dxfId="6150">
      <pivotArea dataOnly="0" labelOnly="1" outline="0" fieldPosition="0">
        <references count="2">
          <reference field="2" count="1" selected="0">
            <x v="3"/>
          </reference>
          <reference field="3" count="1">
            <x v="6"/>
          </reference>
        </references>
      </pivotArea>
    </format>
    <format dxfId="6149">
      <pivotArea dataOnly="0" labelOnly="1" outline="0" fieldPosition="0">
        <references count="2">
          <reference field="2" count="1" selected="0">
            <x v="4"/>
          </reference>
          <reference field="3" count="1">
            <x v="3"/>
          </reference>
        </references>
      </pivotArea>
    </format>
    <format dxfId="6148">
      <pivotArea dataOnly="0" labelOnly="1" outline="0" fieldPosition="0">
        <references count="2">
          <reference field="2" count="1" selected="0">
            <x v="5"/>
          </reference>
          <reference field="3" count="1">
            <x v="1"/>
          </reference>
        </references>
      </pivotArea>
    </format>
    <format dxfId="6147">
      <pivotArea dataOnly="0" labelOnly="1" outline="0" fieldPosition="0">
        <references count="2">
          <reference field="2" count="1" selected="0">
            <x v="6"/>
          </reference>
          <reference field="3" count="1">
            <x v="0"/>
          </reference>
        </references>
      </pivotArea>
    </format>
    <format dxfId="6146">
      <pivotArea field="2" type="button" dataOnly="0" labelOnly="1" outline="0" axis="axisRow" fieldPosition="0"/>
    </format>
    <format dxfId="6145">
      <pivotArea dataOnly="0" labelOnly="1" outline="0" fieldPosition="0">
        <references count="1">
          <reference field="2" count="1">
            <x v="0"/>
          </reference>
        </references>
      </pivotArea>
    </format>
    <format dxfId="6144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6143">
      <pivotArea dataOnly="0" labelOnly="1" outline="0" fieldPosition="0">
        <references count="1">
          <reference field="2" count="1">
            <x v="1"/>
          </reference>
        </references>
      </pivotArea>
    </format>
    <format dxfId="6142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6141">
      <pivotArea dataOnly="0" labelOnly="1" outline="0" fieldPosition="0">
        <references count="1">
          <reference field="2" count="1">
            <x v="2"/>
          </reference>
        </references>
      </pivotArea>
    </format>
    <format dxfId="6140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6139">
      <pivotArea dataOnly="0" labelOnly="1" outline="0" fieldPosition="0">
        <references count="1">
          <reference field="2" count="1">
            <x v="3"/>
          </reference>
        </references>
      </pivotArea>
    </format>
    <format dxfId="6138">
      <pivotArea dataOnly="0" labelOnly="1" outline="0" fieldPosition="0">
        <references count="1">
          <reference field="2" count="1" defaultSubtotal="1">
            <x v="3"/>
          </reference>
        </references>
      </pivotArea>
    </format>
    <format dxfId="6137">
      <pivotArea dataOnly="0" labelOnly="1" outline="0" fieldPosition="0">
        <references count="1">
          <reference field="2" count="1">
            <x v="4"/>
          </reference>
        </references>
      </pivotArea>
    </format>
    <format dxfId="6136">
      <pivotArea dataOnly="0" labelOnly="1" outline="0" fieldPosition="0">
        <references count="1">
          <reference field="2" count="1" defaultSubtotal="1">
            <x v="4"/>
          </reference>
        </references>
      </pivotArea>
    </format>
    <format dxfId="6135">
      <pivotArea dataOnly="0" labelOnly="1" outline="0" fieldPosition="0">
        <references count="1">
          <reference field="2" count="1">
            <x v="5"/>
          </reference>
        </references>
      </pivotArea>
    </format>
    <format dxfId="6134">
      <pivotArea dataOnly="0" labelOnly="1" outline="0" fieldPosition="0">
        <references count="1">
          <reference field="2" count="1" defaultSubtotal="1">
            <x v="5"/>
          </reference>
        </references>
      </pivotArea>
    </format>
    <format dxfId="6133">
      <pivotArea dataOnly="0" labelOnly="1" outline="0" fieldPosition="0">
        <references count="1">
          <reference field="2" count="1">
            <x v="6"/>
          </reference>
        </references>
      </pivotArea>
    </format>
    <format dxfId="6132">
      <pivotArea dataOnly="0" labelOnly="1" outline="0" fieldPosition="0">
        <references count="1">
          <reference field="2" count="1" defaultSubtotal="1">
            <x v="6"/>
          </reference>
        </references>
      </pivotArea>
    </format>
    <format dxfId="6131">
      <pivotArea dataOnly="0" labelOnly="1" grandRow="1" outline="0" fieldPosition="0"/>
    </format>
    <format dxfId="6130">
      <pivotArea dataOnly="0" labelOnly="1" outline="0" fieldPosition="0">
        <references count="2">
          <reference field="2" count="1" selected="0">
            <x v="0"/>
          </reference>
          <reference field="3" count="1">
            <x v="7"/>
          </reference>
        </references>
      </pivotArea>
    </format>
    <format dxfId="6129">
      <pivotArea dataOnly="0" labelOnly="1" outline="0" fieldPosition="0">
        <references count="2">
          <reference field="2" count="1" selected="0">
            <x v="1"/>
          </reference>
          <reference field="3" count="2">
            <x v="2"/>
            <x v="5"/>
          </reference>
        </references>
      </pivotArea>
    </format>
    <format dxfId="6128">
      <pivotArea dataOnly="0" labelOnly="1" outline="0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  <format dxfId="6127">
      <pivotArea dataOnly="0" labelOnly="1" outline="0" fieldPosition="0">
        <references count="2">
          <reference field="2" count="1" selected="0">
            <x v="3"/>
          </reference>
          <reference field="3" count="1">
            <x v="6"/>
          </reference>
        </references>
      </pivotArea>
    </format>
    <format dxfId="6126">
      <pivotArea dataOnly="0" labelOnly="1" outline="0" fieldPosition="0">
        <references count="2">
          <reference field="2" count="1" selected="0">
            <x v="4"/>
          </reference>
          <reference field="3" count="1">
            <x v="3"/>
          </reference>
        </references>
      </pivotArea>
    </format>
    <format dxfId="6125">
      <pivotArea dataOnly="0" labelOnly="1" outline="0" fieldPosition="0">
        <references count="2">
          <reference field="2" count="1" selected="0">
            <x v="5"/>
          </reference>
          <reference field="3" count="1">
            <x v="1"/>
          </reference>
        </references>
      </pivotArea>
    </format>
    <format dxfId="6124">
      <pivotArea dataOnly="0" labelOnly="1" outline="0" fieldPosition="0">
        <references count="2">
          <reference field="2" count="1" selected="0">
            <x v="6"/>
          </reference>
          <reference field="3" count="1">
            <x v="0"/>
          </reference>
        </references>
      </pivotArea>
    </format>
    <format dxfId="6123">
      <pivotArea field="3" type="button" dataOnly="0" labelOnly="1" outline="0" axis="axisRow" fieldPosition="1"/>
    </format>
    <format dxfId="6122">
      <pivotArea field="3" type="button" dataOnly="0" labelOnly="1" outline="0" axis="axisRow" fieldPosition="1"/>
    </format>
    <format dxfId="6121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6120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6119">
      <pivotArea dataOnly="0" labelOnly="1" outline="0" fieldPosition="0">
        <references count="1">
          <reference field="4294967294" count="1">
            <x v="26"/>
          </reference>
        </references>
      </pivotArea>
    </format>
    <format dxfId="6118">
      <pivotArea dataOnly="0" labelOnly="1" outline="0" fieldPosition="0">
        <references count="1">
          <reference field="4294967294" count="1">
            <x v="27"/>
          </reference>
        </references>
      </pivotArea>
    </format>
    <format dxfId="6117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6116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6115">
      <pivotArea dataOnly="0" labelOnly="1" outline="0" fieldPosition="0">
        <references count="1">
          <reference field="4294967294" count="1">
            <x v="26"/>
          </reference>
        </references>
      </pivotArea>
    </format>
    <format dxfId="6114">
      <pivotArea dataOnly="0" labelOnly="1" outline="0" fieldPosition="0">
        <references count="1">
          <reference field="4294967294" count="1">
            <x v="27"/>
          </reference>
        </references>
      </pivotArea>
    </format>
    <format dxfId="6113">
      <pivotArea dataOnly="0" labelOnly="1" outline="0" fieldPosition="0">
        <references count="1">
          <reference field="4294967294" count="3">
            <x v="14"/>
            <x v="15"/>
            <x v="16"/>
          </reference>
        </references>
      </pivotArea>
    </format>
    <format dxfId="6112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6111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6110">
      <pivotArea dataOnly="0" labelOnly="1" outline="0" fieldPosition="0">
        <references count="1">
          <reference field="4294967294" count="1">
            <x v="26"/>
          </reference>
        </references>
      </pivotArea>
    </format>
    <format dxfId="6109">
      <pivotArea dataOnly="0" labelOnly="1" outline="0" fieldPosition="0">
        <references count="1">
          <reference field="4294967294" count="1">
            <x v="27"/>
          </reference>
        </references>
      </pivotArea>
    </format>
    <format dxfId="6108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6107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6106">
      <pivotArea dataOnly="0" labelOnly="1" outline="0" fieldPosition="0">
        <references count="1">
          <reference field="4294967294" count="1">
            <x v="26"/>
          </reference>
        </references>
      </pivotArea>
    </format>
    <format dxfId="6105">
      <pivotArea dataOnly="0" labelOnly="1" outline="0" fieldPosition="0">
        <references count="1">
          <reference field="4294967294" count="1">
            <x v="27"/>
          </reference>
        </references>
      </pivotArea>
    </format>
    <format dxfId="6104">
      <pivotArea outline="0" fieldPosition="0">
        <references count="1">
          <reference field="4294967294" count="1">
            <x v="18"/>
          </reference>
        </references>
      </pivotArea>
    </format>
    <format dxfId="6103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6102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2279">
      <pivotArea outline="0" fieldPosition="0">
        <references count="1">
          <reference field="4294967294" count="1">
            <x v="6"/>
          </reference>
        </references>
      </pivotArea>
    </format>
    <format dxfId="227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7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107">
      <pivotArea outline="0" fieldPosition="0">
        <references count="1">
          <reference field="4294967294" count="1">
            <x v="8"/>
          </reference>
        </references>
      </pivotArea>
    </format>
    <format dxfId="210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10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10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10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102">
      <pivotArea dataOnly="0" labelOnly="1" outline="0" fieldPosition="0">
        <references count="1">
          <reference field="4294967294" count="1">
            <x v="6"/>
          </reference>
        </references>
      </pivotArea>
    </format>
  </formats>
  <pivotTableStyleInfo name="PivotStyleMedium1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/>
  </sheetPr>
  <dimension ref="B4:L7"/>
  <sheetViews>
    <sheetView tabSelected="1" workbookViewId="0">
      <selection activeCell="B5" sqref="B5"/>
    </sheetView>
  </sheetViews>
  <sheetFormatPr defaultRowHeight="21" customHeight="1" x14ac:dyDescent="0.15"/>
  <cols>
    <col min="1" max="1" width="9" style="8"/>
    <col min="2" max="2" width="27.25" style="8" bestFit="1" customWidth="1"/>
    <col min="3" max="4" width="13.375" style="8" customWidth="1"/>
    <col min="5" max="5" width="11.75" style="8" customWidth="1"/>
    <col min="6" max="7" width="12.25" style="9" customWidth="1"/>
    <col min="8" max="8" width="12.875" style="8" customWidth="1"/>
    <col min="9" max="9" width="12.375" style="8" bestFit="1" customWidth="1"/>
    <col min="10" max="10" width="11.625" style="8" customWidth="1"/>
    <col min="11" max="11" width="9.625" style="8" customWidth="1"/>
    <col min="12" max="12" width="10" style="8" customWidth="1"/>
    <col min="13" max="16384" width="9" style="8"/>
  </cols>
  <sheetData>
    <row r="4" spans="2:12" ht="21" customHeight="1" thickBot="1" x14ac:dyDescent="0.2"/>
    <row r="5" spans="2:12" ht="21" customHeight="1" x14ac:dyDescent="0.15">
      <c r="B5" s="107" t="s">
        <v>9</v>
      </c>
      <c r="C5" s="108" t="s">
        <v>10</v>
      </c>
      <c r="D5" s="108" t="s">
        <v>11</v>
      </c>
      <c r="E5" s="109" t="s">
        <v>12</v>
      </c>
      <c r="F5" s="110" t="s">
        <v>13</v>
      </c>
      <c r="G5" s="110" t="s">
        <v>41</v>
      </c>
      <c r="H5" s="111" t="s">
        <v>6</v>
      </c>
      <c r="I5" s="112" t="s">
        <v>45</v>
      </c>
      <c r="J5" s="112" t="s">
        <v>62</v>
      </c>
      <c r="K5" s="112" t="s">
        <v>14</v>
      </c>
      <c r="L5" s="113" t="s">
        <v>26</v>
      </c>
    </row>
    <row r="6" spans="2:12" ht="21" customHeight="1" x14ac:dyDescent="0.15">
      <c r="B6" s="174"/>
      <c r="C6" s="182"/>
      <c r="D6" s="182"/>
      <c r="E6" s="180" t="e">
        <f>G6/F6</f>
        <v>#DIV/0!</v>
      </c>
      <c r="F6" s="178"/>
      <c r="G6" s="176">
        <f>I7</f>
        <v>0</v>
      </c>
      <c r="H6" s="114"/>
      <c r="I6" s="115"/>
      <c r="J6" s="115"/>
      <c r="K6" s="116"/>
      <c r="L6" s="117"/>
    </row>
    <row r="7" spans="2:12" ht="21" customHeight="1" thickBot="1" x14ac:dyDescent="0.2">
      <c r="B7" s="175"/>
      <c r="C7" s="183"/>
      <c r="D7" s="183"/>
      <c r="E7" s="181"/>
      <c r="F7" s="179"/>
      <c r="G7" s="177"/>
      <c r="H7" s="118"/>
      <c r="I7" s="157"/>
      <c r="J7" s="157"/>
      <c r="K7" s="158"/>
      <c r="L7" s="159"/>
    </row>
  </sheetData>
  <mergeCells count="6">
    <mergeCell ref="B6:B7"/>
    <mergeCell ref="G6:G7"/>
    <mergeCell ref="F6:F7"/>
    <mergeCell ref="E6:E7"/>
    <mergeCell ref="D6:D7"/>
    <mergeCell ref="C6:C7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</sheetPr>
  <dimension ref="A1:AF7"/>
  <sheetViews>
    <sheetView workbookViewId="0">
      <pane xSplit="4" ySplit="4" topLeftCell="E5" activePane="bottomRight" state="frozen"/>
      <selection activeCell="A4" sqref="A4"/>
      <selection pane="topRight" activeCell="A4" sqref="A4"/>
      <selection pane="bottomLeft" activeCell="A4" sqref="A4"/>
      <selection pane="bottomRight" activeCell="A7" sqref="A7"/>
    </sheetView>
  </sheetViews>
  <sheetFormatPr defaultRowHeight="18.95" customHeight="1" x14ac:dyDescent="0.15"/>
  <cols>
    <col min="1" max="1" width="14.75" style="6" customWidth="1"/>
    <col min="2" max="2" width="17.75" style="6" customWidth="1"/>
    <col min="3" max="3" width="34.375" style="144" customWidth="1"/>
    <col min="4" max="4" width="10" style="143" bestFit="1" customWidth="1"/>
    <col min="5" max="7" width="12.625" style="17" customWidth="1"/>
    <col min="8" max="8" width="11.125" style="17" customWidth="1"/>
    <col min="9" max="9" width="11.125" style="20" customWidth="1"/>
    <col min="10" max="11" width="11.125" style="17" customWidth="1"/>
    <col min="12" max="12" width="11.125" style="19" customWidth="1"/>
    <col min="13" max="13" width="11.125" style="16" customWidth="1"/>
    <col min="14" max="14" width="11.125" style="21" customWidth="1"/>
    <col min="15" max="15" width="11.125" style="16" customWidth="1"/>
    <col min="16" max="17" width="11.75" style="16" customWidth="1"/>
    <col min="18" max="22" width="12.625" style="16" customWidth="1"/>
    <col min="23" max="23" width="10.625" style="16" customWidth="1"/>
    <col min="24" max="25" width="10.625" customWidth="1"/>
    <col min="26" max="29" width="10.5" customWidth="1"/>
  </cols>
  <sheetData>
    <row r="1" spans="1:32" ht="18.95" customHeight="1" x14ac:dyDescent="0.35">
      <c r="A1" s="1" t="s">
        <v>63</v>
      </c>
      <c r="B1" s="22" t="s">
        <v>4</v>
      </c>
    </row>
    <row r="2" spans="1:32" s="6" customFormat="1" ht="18.95" customHeight="1" x14ac:dyDescent="0.35">
      <c r="A2" s="1" t="s">
        <v>49</v>
      </c>
      <c r="B2" s="22" t="s">
        <v>118</v>
      </c>
      <c r="C2" s="91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32" s="6" customFormat="1" ht="18.95" customHeight="1" x14ac:dyDescent="0.15">
      <c r="C3" s="91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32" ht="18.95" customHeight="1" x14ac:dyDescent="0.15">
      <c r="A4" s="4" t="s">
        <v>5</v>
      </c>
      <c r="B4" s="4" t="s">
        <v>87</v>
      </c>
      <c r="C4" s="4" t="s">
        <v>7</v>
      </c>
      <c r="D4" s="4" t="s">
        <v>8</v>
      </c>
      <c r="E4" s="5" t="s">
        <v>42</v>
      </c>
      <c r="F4" s="5" t="s">
        <v>43</v>
      </c>
      <c r="G4" s="5" t="s">
        <v>18</v>
      </c>
      <c r="H4" s="7" t="s">
        <v>17</v>
      </c>
      <c r="I4" s="7" t="s">
        <v>22</v>
      </c>
      <c r="J4" s="7" t="s">
        <v>31</v>
      </c>
      <c r="K4" s="188" t="s">
        <v>239</v>
      </c>
      <c r="L4" s="7" t="s">
        <v>15</v>
      </c>
      <c r="M4" s="141" t="s">
        <v>238</v>
      </c>
      <c r="N4" s="7" t="s">
        <v>20</v>
      </c>
      <c r="O4" s="5" t="s">
        <v>32</v>
      </c>
      <c r="P4" s="5" t="s">
        <v>36</v>
      </c>
      <c r="Q4" s="5" t="s">
        <v>144</v>
      </c>
      <c r="R4" s="5" t="s">
        <v>27</v>
      </c>
      <c r="S4" s="141" t="s">
        <v>142</v>
      </c>
      <c r="T4" s="141" t="s">
        <v>30</v>
      </c>
      <c r="U4" s="141" t="s">
        <v>98</v>
      </c>
      <c r="V4" s="139" t="s">
        <v>143</v>
      </c>
      <c r="W4" s="5" t="s">
        <v>149</v>
      </c>
      <c r="X4" s="5" t="s">
        <v>24</v>
      </c>
      <c r="Y4" s="5" t="s">
        <v>28</v>
      </c>
      <c r="Z4" s="5" t="s">
        <v>16</v>
      </c>
      <c r="AA4" s="10" t="s">
        <v>37</v>
      </c>
      <c r="AB4" s="46" t="s">
        <v>19</v>
      </c>
      <c r="AC4" s="148" t="s">
        <v>58</v>
      </c>
      <c r="AD4" s="148" t="s">
        <v>59</v>
      </c>
      <c r="AE4" s="148" t="s">
        <v>60</v>
      </c>
      <c r="AF4" s="148" t="s">
        <v>61</v>
      </c>
    </row>
    <row r="5" spans="1:32" ht="18.95" customHeight="1" x14ac:dyDescent="0.35">
      <c r="A5" s="5" t="s">
        <v>114</v>
      </c>
      <c r="B5" s="5" t="s">
        <v>115</v>
      </c>
      <c r="C5" s="22" t="s">
        <v>116</v>
      </c>
      <c r="D5" s="132">
        <v>42971</v>
      </c>
      <c r="E5" s="31">
        <v>50000</v>
      </c>
      <c r="F5" s="31">
        <v>47169.811320754714</v>
      </c>
      <c r="G5" s="14">
        <v>1</v>
      </c>
      <c r="H5" s="12">
        <v>0</v>
      </c>
      <c r="I5" s="12">
        <v>0</v>
      </c>
      <c r="J5" s="12">
        <v>2534091</v>
      </c>
      <c r="K5" s="94">
        <v>0</v>
      </c>
      <c r="L5" s="12">
        <v>35336</v>
      </c>
      <c r="M5" s="35">
        <v>0</v>
      </c>
      <c r="N5" s="12">
        <v>28695</v>
      </c>
      <c r="O5" s="15">
        <v>1.4060637741766859</v>
      </c>
      <c r="P5" s="94">
        <v>8.4</v>
      </c>
      <c r="Q5" s="94">
        <v>1329.6</v>
      </c>
      <c r="R5" s="94">
        <v>158.28571428571428</v>
      </c>
      <c r="S5" s="100">
        <v>4.6979200000000006E-2</v>
      </c>
      <c r="T5" s="15">
        <v>3.7583360000000003E-2</v>
      </c>
      <c r="U5" s="100">
        <v>2.8187520000000001E-2</v>
      </c>
      <c r="V5" s="100">
        <v>1.6438338149766409</v>
      </c>
      <c r="W5" s="94">
        <v>23584.905660377357</v>
      </c>
      <c r="X5" s="18">
        <v>4.6335598536330368E-2</v>
      </c>
      <c r="Y5" s="14">
        <v>2.9273392577104028E-4</v>
      </c>
      <c r="Z5" s="15">
        <v>1.3348939133109212</v>
      </c>
      <c r="AA5" s="13">
        <v>0</v>
      </c>
      <c r="AB5" s="13">
        <v>0</v>
      </c>
      <c r="AC5" s="35">
        <v>0</v>
      </c>
      <c r="AD5" s="35">
        <v>0</v>
      </c>
      <c r="AE5" s="35">
        <v>0</v>
      </c>
      <c r="AF5" s="35">
        <v>0.18793864613991396</v>
      </c>
    </row>
    <row r="6" spans="1:32" ht="18.95" customHeight="1" x14ac:dyDescent="0.35">
      <c r="A6" s="5" t="s">
        <v>120</v>
      </c>
      <c r="B6" s="5"/>
      <c r="C6" s="5"/>
      <c r="D6" s="5"/>
      <c r="E6" s="31">
        <v>50000</v>
      </c>
      <c r="F6" s="31">
        <v>47169.811320754714</v>
      </c>
      <c r="G6" s="14">
        <v>1</v>
      </c>
      <c r="H6" s="12">
        <v>0</v>
      </c>
      <c r="I6" s="12">
        <v>0</v>
      </c>
      <c r="J6" s="12">
        <v>2534091</v>
      </c>
      <c r="K6" s="94">
        <v>0</v>
      </c>
      <c r="L6" s="12">
        <v>35336</v>
      </c>
      <c r="M6" s="35">
        <v>0</v>
      </c>
      <c r="N6" s="12">
        <v>28695</v>
      </c>
      <c r="O6" s="15">
        <v>1.4060637741766859</v>
      </c>
      <c r="P6" s="94">
        <v>8.4</v>
      </c>
      <c r="Q6" s="94">
        <v>1329.6</v>
      </c>
      <c r="R6" s="94">
        <v>158.28571428571428</v>
      </c>
      <c r="S6" s="100">
        <v>4.6979200000000006E-2</v>
      </c>
      <c r="T6" s="15">
        <v>3.7583360000000003E-2</v>
      </c>
      <c r="U6" s="100">
        <v>2.8187520000000001E-2</v>
      </c>
      <c r="V6" s="100">
        <v>1.6438338149766409</v>
      </c>
      <c r="W6" s="94">
        <v>23584.905660377357</v>
      </c>
      <c r="X6" s="18">
        <v>4.6335598536330368E-2</v>
      </c>
      <c r="Y6" s="14">
        <v>2.9273392577104028E-4</v>
      </c>
      <c r="Z6" s="15">
        <v>1.3348939133109212</v>
      </c>
      <c r="AA6" s="13">
        <v>0</v>
      </c>
      <c r="AB6" s="13">
        <v>0</v>
      </c>
      <c r="AC6" s="35">
        <v>0</v>
      </c>
      <c r="AD6" s="35">
        <v>0</v>
      </c>
      <c r="AE6" s="35">
        <v>0</v>
      </c>
      <c r="AF6" s="35">
        <v>0.18793864613991396</v>
      </c>
    </row>
    <row r="7" spans="1:32" ht="18.95" customHeight="1" x14ac:dyDescent="0.35">
      <c r="A7" s="5" t="s">
        <v>3</v>
      </c>
      <c r="B7" s="5"/>
      <c r="C7" s="5"/>
      <c r="D7" s="5"/>
      <c r="E7" s="31">
        <v>50000</v>
      </c>
      <c r="F7" s="31">
        <v>47169.811320754714</v>
      </c>
      <c r="G7" s="14">
        <v>1</v>
      </c>
      <c r="H7" s="12">
        <v>0</v>
      </c>
      <c r="I7" s="12">
        <v>0</v>
      </c>
      <c r="J7" s="12">
        <v>2534091</v>
      </c>
      <c r="K7" s="94">
        <v>0</v>
      </c>
      <c r="L7" s="12">
        <v>35336</v>
      </c>
      <c r="M7" s="35">
        <v>0</v>
      </c>
      <c r="N7" s="12">
        <v>28695</v>
      </c>
      <c r="O7" s="15">
        <v>1.4060637741766859</v>
      </c>
      <c r="P7" s="94">
        <v>8.4</v>
      </c>
      <c r="Q7" s="94">
        <v>1329.6</v>
      </c>
      <c r="R7" s="94">
        <v>158.28571428571428</v>
      </c>
      <c r="S7" s="100">
        <v>4.6979200000000006E-2</v>
      </c>
      <c r="T7" s="15">
        <v>3.7583360000000003E-2</v>
      </c>
      <c r="U7" s="100">
        <v>2.8187520000000001E-2</v>
      </c>
      <c r="V7" s="100">
        <v>1.6438338149766409</v>
      </c>
      <c r="W7" s="94">
        <v>23584.905660377357</v>
      </c>
      <c r="X7" s="18">
        <v>4.6335598536330368E-2</v>
      </c>
      <c r="Y7" s="14">
        <v>2.9273392577104028E-4</v>
      </c>
      <c r="Z7" s="15">
        <v>1.3348939133109212</v>
      </c>
      <c r="AA7" s="13">
        <v>0</v>
      </c>
      <c r="AB7" s="13">
        <v>0</v>
      </c>
      <c r="AC7" s="35">
        <v>0</v>
      </c>
      <c r="AD7" s="35">
        <v>0</v>
      </c>
      <c r="AE7" s="35">
        <v>0</v>
      </c>
      <c r="AF7" s="35">
        <v>0.18793864613991396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/>
  </sheetPr>
  <dimension ref="A1:Q8"/>
  <sheetViews>
    <sheetView workbookViewId="0">
      <pane xSplit="3" ySplit="4" topLeftCell="D5" activePane="bottomRight" state="frozen"/>
      <selection activeCell="A4" sqref="A4"/>
      <selection pane="topRight" activeCell="A4" sqref="A4"/>
      <selection pane="bottomLeft" activeCell="A4" sqref="A4"/>
      <selection pane="bottomRight" activeCell="A4" sqref="A4"/>
    </sheetView>
  </sheetViews>
  <sheetFormatPr defaultRowHeight="18.95" customHeight="1" x14ac:dyDescent="0.15"/>
  <cols>
    <col min="1" max="1" width="17.375" style="63" bestFit="1" customWidth="1"/>
    <col min="2" max="2" width="12" style="59" bestFit="1" customWidth="1"/>
    <col min="3" max="3" width="19.75" style="59" customWidth="1"/>
    <col min="4" max="5" width="11.125" style="51" customWidth="1"/>
    <col min="6" max="12" width="10.375" style="51" customWidth="1"/>
    <col min="13" max="13" width="10.625" customWidth="1"/>
  </cols>
  <sheetData>
    <row r="1" spans="1:17" ht="18.95" customHeight="1" x14ac:dyDescent="0.15">
      <c r="A1" s="33" t="s">
        <v>63</v>
      </c>
      <c r="B1" s="34" t="s">
        <v>4</v>
      </c>
      <c r="D1" s="62"/>
    </row>
    <row r="2" spans="1:17" ht="18.95" customHeight="1" x14ac:dyDescent="0.15">
      <c r="A2" s="33" t="s">
        <v>8</v>
      </c>
      <c r="B2" s="34" t="s">
        <v>4</v>
      </c>
      <c r="C2" s="56"/>
      <c r="D2" s="57"/>
    </row>
    <row r="3" spans="1:17" ht="18.95" customHeight="1" x14ac:dyDescent="0.15">
      <c r="A3" s="96"/>
      <c r="B3" s="56"/>
      <c r="C3" s="56"/>
      <c r="D3" s="57"/>
    </row>
    <row r="4" spans="1:17" ht="18.95" customHeight="1" x14ac:dyDescent="0.15">
      <c r="A4" s="49" t="s">
        <v>49</v>
      </c>
      <c r="B4" s="55" t="s">
        <v>46</v>
      </c>
      <c r="C4" s="55" t="s">
        <v>5</v>
      </c>
      <c r="D4" s="47" t="s">
        <v>42</v>
      </c>
      <c r="E4" s="47" t="s">
        <v>43</v>
      </c>
      <c r="F4" s="47" t="s">
        <v>15</v>
      </c>
      <c r="G4" s="189" t="s">
        <v>238</v>
      </c>
      <c r="H4" s="47" t="s">
        <v>38</v>
      </c>
      <c r="I4" s="47" t="s">
        <v>36</v>
      </c>
      <c r="J4" s="47" t="s">
        <v>144</v>
      </c>
      <c r="K4" s="106" t="s">
        <v>142</v>
      </c>
      <c r="L4" s="106" t="s">
        <v>30</v>
      </c>
      <c r="M4" s="106" t="s">
        <v>98</v>
      </c>
      <c r="N4" s="47" t="s">
        <v>29</v>
      </c>
      <c r="O4" s="47" t="s">
        <v>149</v>
      </c>
      <c r="P4" s="30" t="s">
        <v>28</v>
      </c>
      <c r="Q4" s="47" t="s">
        <v>40</v>
      </c>
    </row>
    <row r="5" spans="1:17" ht="18.95" customHeight="1" x14ac:dyDescent="0.15">
      <c r="A5" s="48" t="s">
        <v>118</v>
      </c>
      <c r="B5" s="47" t="s">
        <v>44</v>
      </c>
      <c r="C5" s="47" t="s">
        <v>114</v>
      </c>
      <c r="D5" s="32">
        <v>50000</v>
      </c>
      <c r="E5" s="32">
        <v>47169.811320754714</v>
      </c>
      <c r="F5" s="147">
        <v>35336</v>
      </c>
      <c r="G5" s="186">
        <v>0</v>
      </c>
      <c r="H5" s="24">
        <v>28695</v>
      </c>
      <c r="I5" s="147">
        <v>8.4</v>
      </c>
      <c r="J5" s="147">
        <v>1329.6</v>
      </c>
      <c r="K5" s="120">
        <v>4.6979200000000006E-2</v>
      </c>
      <c r="L5" s="45">
        <v>3.7583360000000003E-2</v>
      </c>
      <c r="M5" s="102">
        <v>2.8187520000000001E-2</v>
      </c>
      <c r="N5" s="45">
        <v>1.6438338149766409</v>
      </c>
      <c r="O5" s="151">
        <v>23584.905660377357</v>
      </c>
      <c r="P5" s="25">
        <v>2.9273392577104028E-4</v>
      </c>
      <c r="Q5" s="50">
        <v>4.6335598536330368E-2</v>
      </c>
    </row>
    <row r="6" spans="1:17" ht="18.95" customHeight="1" x14ac:dyDescent="0.15">
      <c r="A6" s="48"/>
      <c r="B6" s="47" t="s">
        <v>47</v>
      </c>
      <c r="C6" s="47"/>
      <c r="D6" s="32">
        <v>50000</v>
      </c>
      <c r="E6" s="32">
        <v>47169.811320754714</v>
      </c>
      <c r="F6" s="147">
        <v>35336</v>
      </c>
      <c r="G6" s="186">
        <v>0</v>
      </c>
      <c r="H6" s="24">
        <v>28695</v>
      </c>
      <c r="I6" s="147">
        <v>8.4</v>
      </c>
      <c r="J6" s="147">
        <v>1329.6</v>
      </c>
      <c r="K6" s="120">
        <v>4.6979200000000006E-2</v>
      </c>
      <c r="L6" s="45">
        <v>3.7583360000000003E-2</v>
      </c>
      <c r="M6" s="102">
        <v>2.8187520000000001E-2</v>
      </c>
      <c r="N6" s="45">
        <v>1.6438338149766409</v>
      </c>
      <c r="O6" s="151">
        <v>23584.905660377357</v>
      </c>
      <c r="P6" s="25">
        <v>2.9273392577104028E-4</v>
      </c>
      <c r="Q6" s="50">
        <v>4.6335598536330368E-2</v>
      </c>
    </row>
    <row r="7" spans="1:17" ht="18.95" customHeight="1" x14ac:dyDescent="0.15">
      <c r="A7" s="23" t="s">
        <v>119</v>
      </c>
      <c r="B7" s="47"/>
      <c r="C7" s="47"/>
      <c r="D7" s="32">
        <v>50000</v>
      </c>
      <c r="E7" s="32">
        <v>47169.811320754714</v>
      </c>
      <c r="F7" s="147">
        <v>35336</v>
      </c>
      <c r="G7" s="186">
        <v>0</v>
      </c>
      <c r="H7" s="24">
        <v>28695</v>
      </c>
      <c r="I7" s="147">
        <v>8.4</v>
      </c>
      <c r="J7" s="147">
        <v>1329.6</v>
      </c>
      <c r="K7" s="120">
        <v>4.6979200000000006E-2</v>
      </c>
      <c r="L7" s="45">
        <v>3.7583360000000003E-2</v>
      </c>
      <c r="M7" s="102">
        <v>2.8187520000000001E-2</v>
      </c>
      <c r="N7" s="45">
        <v>1.6438338149766409</v>
      </c>
      <c r="O7" s="151">
        <v>23584.905660377357</v>
      </c>
      <c r="P7" s="25">
        <v>2.9273392577104028E-4</v>
      </c>
      <c r="Q7" s="50">
        <v>4.6335598536330368E-2</v>
      </c>
    </row>
    <row r="8" spans="1:17" ht="18.95" customHeight="1" x14ac:dyDescent="0.15">
      <c r="A8" s="47" t="s">
        <v>3</v>
      </c>
      <c r="B8" s="47"/>
      <c r="C8" s="47"/>
      <c r="D8" s="32">
        <v>50000</v>
      </c>
      <c r="E8" s="32">
        <v>47169.811320754714</v>
      </c>
      <c r="F8" s="147">
        <v>35336</v>
      </c>
      <c r="G8" s="186">
        <v>0</v>
      </c>
      <c r="H8" s="24">
        <v>28695</v>
      </c>
      <c r="I8" s="147">
        <v>8.4</v>
      </c>
      <c r="J8" s="147">
        <v>1329.6</v>
      </c>
      <c r="K8" s="121">
        <v>4.6979200000000006E-2</v>
      </c>
      <c r="L8" s="58">
        <v>3.7583360000000003E-2</v>
      </c>
      <c r="M8" s="123">
        <v>2.8187520000000001E-2</v>
      </c>
      <c r="N8" s="45">
        <v>1.6438338149766409</v>
      </c>
      <c r="O8" s="151">
        <v>23584.905660377357</v>
      </c>
      <c r="P8" s="122">
        <v>2.9273392577104028E-4</v>
      </c>
      <c r="Q8" s="50">
        <v>4.6335598536330368E-2</v>
      </c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35"/>
  <sheetViews>
    <sheetView workbookViewId="0">
      <pane ySplit="1" topLeftCell="A2" activePane="bottomLeft" state="frozen"/>
      <selection pane="bottomLeft" activeCell="A35" sqref="A35"/>
    </sheetView>
  </sheetViews>
  <sheetFormatPr defaultRowHeight="17.100000000000001" customHeight="1" x14ac:dyDescent="0.15"/>
  <cols>
    <col min="1" max="1" width="9.75" style="11" bestFit="1" customWidth="1"/>
    <col min="2" max="2" width="12" customWidth="1"/>
    <col min="3" max="3" width="13.75" customWidth="1"/>
    <col min="4" max="4" width="12.25" customWidth="1"/>
    <col min="5" max="5" width="23.5" customWidth="1"/>
    <col min="6" max="6" width="9" style="88"/>
    <col min="9" max="9" width="21.375" customWidth="1"/>
    <col min="12" max="12" width="10.5" style="135" bestFit="1" customWidth="1"/>
    <col min="13" max="13" width="9" style="135" customWidth="1"/>
    <col min="14" max="15" width="10.25" customWidth="1"/>
    <col min="16" max="19" width="9" style="135" customWidth="1"/>
    <col min="20" max="21" width="9.25" style="135" customWidth="1"/>
    <col min="22" max="24" width="9" style="135" customWidth="1"/>
    <col min="25" max="27" width="8.75" style="135" customWidth="1"/>
    <col min="28" max="29" width="9" style="135"/>
    <col min="30" max="30" width="9" style="135" customWidth="1"/>
    <col min="31" max="32" width="9" style="135"/>
    <col min="33" max="33" width="10.5" style="135" bestFit="1" customWidth="1"/>
    <col min="34" max="49" width="10.5" style="135" customWidth="1"/>
    <col min="50" max="52" width="10.5" customWidth="1"/>
  </cols>
  <sheetData>
    <row r="1" spans="1:52" ht="17.100000000000001" customHeight="1" x14ac:dyDescent="0.15">
      <c r="A1" s="81" t="s">
        <v>67</v>
      </c>
      <c r="B1" s="82" t="s">
        <v>68</v>
      </c>
      <c r="C1" s="82" t="s">
        <v>69</v>
      </c>
      <c r="D1" s="82" t="s">
        <v>70</v>
      </c>
      <c r="E1" s="82" t="s">
        <v>71</v>
      </c>
      <c r="F1" s="82" t="s">
        <v>72</v>
      </c>
      <c r="G1" s="83" t="s">
        <v>73</v>
      </c>
      <c r="H1" s="82" t="s">
        <v>0</v>
      </c>
      <c r="I1" s="84" t="s">
        <v>74</v>
      </c>
      <c r="J1" s="85" t="s">
        <v>75</v>
      </c>
      <c r="K1" s="85" t="s">
        <v>76</v>
      </c>
      <c r="L1" s="138" t="s">
        <v>77</v>
      </c>
      <c r="M1" s="138" t="s">
        <v>78</v>
      </c>
      <c r="N1" s="81" t="s">
        <v>49</v>
      </c>
      <c r="O1" s="81" t="s">
        <v>50</v>
      </c>
      <c r="P1" s="136" t="s">
        <v>51</v>
      </c>
      <c r="Q1" s="136" t="s">
        <v>52</v>
      </c>
      <c r="R1" s="136" t="s">
        <v>53</v>
      </c>
      <c r="S1" s="136" t="s">
        <v>54</v>
      </c>
      <c r="T1" s="137" t="s">
        <v>79</v>
      </c>
      <c r="U1" s="137" t="s">
        <v>80</v>
      </c>
      <c r="V1" s="86" t="s">
        <v>81</v>
      </c>
      <c r="W1" s="86" t="s">
        <v>236</v>
      </c>
      <c r="X1" s="86" t="s">
        <v>82</v>
      </c>
      <c r="Y1" s="86" t="s">
        <v>83</v>
      </c>
      <c r="Z1" s="86" t="s">
        <v>84</v>
      </c>
      <c r="AA1" s="86" t="s">
        <v>85</v>
      </c>
      <c r="AB1" s="86" t="s">
        <v>86</v>
      </c>
      <c r="AC1" s="87" t="s">
        <v>65</v>
      </c>
      <c r="AD1" s="87" t="s">
        <v>66</v>
      </c>
      <c r="AE1" s="133" t="s">
        <v>146</v>
      </c>
      <c r="AF1" s="86" t="s">
        <v>64</v>
      </c>
      <c r="AG1" s="134" t="s">
        <v>145</v>
      </c>
      <c r="AH1" s="133" t="s">
        <v>147</v>
      </c>
      <c r="AI1" s="134" t="s">
        <v>148</v>
      </c>
      <c r="AJ1" s="133" t="s">
        <v>140</v>
      </c>
      <c r="AK1" s="134" t="s">
        <v>141</v>
      </c>
      <c r="AL1" s="167" t="s">
        <v>222</v>
      </c>
      <c r="AM1" s="168" t="s">
        <v>223</v>
      </c>
      <c r="AN1" s="167" t="s">
        <v>224</v>
      </c>
      <c r="AO1" s="168" t="s">
        <v>225</v>
      </c>
      <c r="AP1" s="167" t="s">
        <v>226</v>
      </c>
      <c r="AQ1" s="168" t="s">
        <v>227</v>
      </c>
      <c r="AR1" s="167" t="s">
        <v>228</v>
      </c>
      <c r="AS1" s="168" t="s">
        <v>229</v>
      </c>
      <c r="AT1" s="167" t="s">
        <v>230</v>
      </c>
      <c r="AU1" s="168" t="s">
        <v>231</v>
      </c>
      <c r="AV1" s="167" t="s">
        <v>232</v>
      </c>
      <c r="AW1" s="168" t="s">
        <v>233</v>
      </c>
      <c r="AX1" s="79" t="s">
        <v>1</v>
      </c>
      <c r="AY1" s="80" t="s">
        <v>33</v>
      </c>
      <c r="AZ1" s="80" t="s">
        <v>34</v>
      </c>
    </row>
    <row r="2" spans="1:52" ht="17.100000000000001" customHeight="1" x14ac:dyDescent="0.15">
      <c r="A2" s="89">
        <v>42968</v>
      </c>
      <c r="B2" s="27" t="s">
        <v>97</v>
      </c>
      <c r="C2" s="27" t="s">
        <v>89</v>
      </c>
      <c r="D2" s="27" t="s">
        <v>90</v>
      </c>
      <c r="E2" s="27" t="s">
        <v>91</v>
      </c>
      <c r="F2" s="27" t="s">
        <v>105</v>
      </c>
      <c r="G2" s="28" t="s">
        <v>2</v>
      </c>
      <c r="H2" s="27" t="s">
        <v>95</v>
      </c>
      <c r="I2" s="27" t="s">
        <v>106</v>
      </c>
      <c r="J2" s="27" t="s">
        <v>88</v>
      </c>
      <c r="K2" s="29" t="s">
        <v>21</v>
      </c>
      <c r="L2" s="103">
        <v>39003.9</v>
      </c>
      <c r="M2" s="104">
        <v>25242.146603773588</v>
      </c>
      <c r="N2" s="29" t="s">
        <v>55</v>
      </c>
      <c r="O2" s="29" t="s">
        <v>107</v>
      </c>
      <c r="P2" s="103">
        <v>0</v>
      </c>
      <c r="Q2" s="103">
        <v>139703</v>
      </c>
      <c r="R2" s="103">
        <v>8929800</v>
      </c>
      <c r="S2" s="103">
        <v>140255</v>
      </c>
      <c r="T2" s="103">
        <v>5343000</v>
      </c>
      <c r="U2" s="103">
        <v>80145</v>
      </c>
      <c r="V2" s="103">
        <v>0</v>
      </c>
      <c r="W2" s="103">
        <v>0</v>
      </c>
      <c r="X2" s="103">
        <v>130755</v>
      </c>
      <c r="Y2" s="103">
        <v>240181</v>
      </c>
      <c r="Z2" s="105">
        <v>124434</v>
      </c>
      <c r="AA2" s="105">
        <v>48798</v>
      </c>
      <c r="AB2" s="105">
        <v>78</v>
      </c>
      <c r="AC2" s="105">
        <v>511</v>
      </c>
      <c r="AD2" s="105">
        <v>173</v>
      </c>
      <c r="AE2" s="105">
        <v>602</v>
      </c>
      <c r="AF2" s="105">
        <v>650</v>
      </c>
      <c r="AG2" s="105">
        <v>227592.69999999899</v>
      </c>
      <c r="AH2" s="105">
        <v>481.6</v>
      </c>
      <c r="AI2" s="105">
        <v>182074.15999999922</v>
      </c>
      <c r="AJ2" s="105">
        <v>361.2</v>
      </c>
      <c r="AK2" s="105">
        <v>136555.61999999938</v>
      </c>
      <c r="AL2" s="105">
        <v>0</v>
      </c>
      <c r="AM2" s="105">
        <v>0</v>
      </c>
      <c r="AN2" s="105">
        <v>0</v>
      </c>
      <c r="AO2" s="105">
        <v>0</v>
      </c>
      <c r="AP2" s="105">
        <v>0</v>
      </c>
      <c r="AQ2" s="105">
        <v>0</v>
      </c>
      <c r="AR2" s="105">
        <v>0</v>
      </c>
      <c r="AS2" s="105">
        <v>0</v>
      </c>
      <c r="AT2" s="105">
        <v>0</v>
      </c>
      <c r="AU2" s="105">
        <v>0</v>
      </c>
      <c r="AV2" s="105">
        <v>0</v>
      </c>
      <c r="AW2" s="105">
        <v>0</v>
      </c>
      <c r="AX2" s="97">
        <v>42968</v>
      </c>
      <c r="AY2" s="29">
        <v>250</v>
      </c>
      <c r="AZ2" s="29">
        <v>85</v>
      </c>
    </row>
    <row r="3" spans="1:52" ht="17.100000000000001" customHeight="1" x14ac:dyDescent="0.15">
      <c r="A3" s="89">
        <v>42968</v>
      </c>
      <c r="B3" s="27" t="s">
        <v>97</v>
      </c>
      <c r="C3" s="27" t="s">
        <v>89</v>
      </c>
      <c r="D3" s="27" t="s">
        <v>92</v>
      </c>
      <c r="E3" s="27" t="s">
        <v>93</v>
      </c>
      <c r="F3" s="27" t="s">
        <v>105</v>
      </c>
      <c r="G3" s="28" t="s">
        <v>2</v>
      </c>
      <c r="H3" s="27" t="s">
        <v>95</v>
      </c>
      <c r="I3" s="27" t="s">
        <v>106</v>
      </c>
      <c r="J3" s="27" t="s">
        <v>88</v>
      </c>
      <c r="K3" s="29" t="s">
        <v>21</v>
      </c>
      <c r="L3" s="103">
        <v>61000</v>
      </c>
      <c r="M3" s="104">
        <v>39477.358490566039</v>
      </c>
      <c r="N3" s="29" t="s">
        <v>55</v>
      </c>
      <c r="O3" s="29" t="s">
        <v>107</v>
      </c>
      <c r="P3" s="103">
        <v>12091608</v>
      </c>
      <c r="Q3" s="103">
        <v>251750</v>
      </c>
      <c r="R3" s="103">
        <v>12146277</v>
      </c>
      <c r="S3" s="103">
        <v>252677</v>
      </c>
      <c r="T3" s="103">
        <v>10000000</v>
      </c>
      <c r="U3" s="103">
        <v>200000</v>
      </c>
      <c r="V3" s="103">
        <v>11314184</v>
      </c>
      <c r="W3" s="103">
        <v>0</v>
      </c>
      <c r="X3" s="103">
        <v>239494</v>
      </c>
      <c r="Y3" s="103">
        <v>361478</v>
      </c>
      <c r="Z3" s="105">
        <v>224311</v>
      </c>
      <c r="AA3" s="105">
        <v>73379</v>
      </c>
      <c r="AB3" s="105">
        <v>100</v>
      </c>
      <c r="AC3" s="105">
        <v>576</v>
      </c>
      <c r="AD3" s="105">
        <v>163</v>
      </c>
      <c r="AE3" s="105">
        <v>711</v>
      </c>
      <c r="AF3" s="105">
        <v>760</v>
      </c>
      <c r="AG3" s="105">
        <v>267852.82999999903</v>
      </c>
      <c r="AH3" s="105">
        <v>568.80000000000007</v>
      </c>
      <c r="AI3" s="105">
        <v>214282.26399999924</v>
      </c>
      <c r="AJ3" s="105">
        <v>426.59999999999997</v>
      </c>
      <c r="AK3" s="105">
        <v>160711.69799999942</v>
      </c>
      <c r="AL3" s="105">
        <v>0</v>
      </c>
      <c r="AM3" s="105">
        <v>0</v>
      </c>
      <c r="AN3" s="105">
        <v>0</v>
      </c>
      <c r="AO3" s="105">
        <v>0</v>
      </c>
      <c r="AP3" s="105">
        <v>0</v>
      </c>
      <c r="AQ3" s="105">
        <v>0</v>
      </c>
      <c r="AR3" s="105">
        <v>0</v>
      </c>
      <c r="AS3" s="105">
        <v>0</v>
      </c>
      <c r="AT3" s="105">
        <v>0</v>
      </c>
      <c r="AU3" s="105">
        <v>0</v>
      </c>
      <c r="AV3" s="105">
        <v>0</v>
      </c>
      <c r="AW3" s="105">
        <v>0</v>
      </c>
      <c r="AX3" s="97">
        <v>42968</v>
      </c>
      <c r="AY3" s="29">
        <v>250</v>
      </c>
      <c r="AZ3" s="29">
        <v>1671</v>
      </c>
    </row>
    <row r="4" spans="1:52" ht="17.100000000000001" customHeight="1" x14ac:dyDescent="0.15">
      <c r="A4" s="89">
        <v>42968</v>
      </c>
      <c r="B4" s="27" t="s">
        <v>99</v>
      </c>
      <c r="C4" s="27" t="s">
        <v>100</v>
      </c>
      <c r="D4" s="27" t="s">
        <v>101</v>
      </c>
      <c r="E4" s="27" t="s">
        <v>102</v>
      </c>
      <c r="F4" s="27" t="s">
        <v>108</v>
      </c>
      <c r="G4" s="28" t="s">
        <v>2</v>
      </c>
      <c r="H4" s="27" t="s">
        <v>96</v>
      </c>
      <c r="I4" s="27" t="s">
        <v>106</v>
      </c>
      <c r="J4" s="27" t="s">
        <v>35</v>
      </c>
      <c r="K4" s="29" t="s">
        <v>44</v>
      </c>
      <c r="L4" s="103">
        <v>150000</v>
      </c>
      <c r="M4" s="104">
        <v>91981.132075471687</v>
      </c>
      <c r="N4" s="29" t="s">
        <v>55</v>
      </c>
      <c r="O4" s="29" t="s">
        <v>107</v>
      </c>
      <c r="P4" s="103">
        <v>4934420</v>
      </c>
      <c r="Q4" s="103">
        <v>209778</v>
      </c>
      <c r="R4" s="103">
        <v>4618040</v>
      </c>
      <c r="S4" s="103">
        <v>217966</v>
      </c>
      <c r="T4" s="103">
        <v>2500000</v>
      </c>
      <c r="U4" s="103">
        <v>295000</v>
      </c>
      <c r="V4" s="103">
        <v>4800343</v>
      </c>
      <c r="W4" s="103">
        <v>0</v>
      </c>
      <c r="X4" s="103">
        <v>178508</v>
      </c>
      <c r="Y4" s="103">
        <v>208517</v>
      </c>
      <c r="Z4" s="105">
        <v>118500</v>
      </c>
      <c r="AA4" s="105">
        <v>17977</v>
      </c>
      <c r="AB4" s="105">
        <v>6</v>
      </c>
      <c r="AC4" s="105">
        <v>234</v>
      </c>
      <c r="AD4" s="105">
        <v>7</v>
      </c>
      <c r="AE4" s="105">
        <v>274</v>
      </c>
      <c r="AF4" s="105">
        <v>303</v>
      </c>
      <c r="AG4" s="105">
        <v>94945.76</v>
      </c>
      <c r="AH4" s="105">
        <v>219.20000000000002</v>
      </c>
      <c r="AI4" s="105">
        <v>75956.607999999993</v>
      </c>
      <c r="AJ4" s="105">
        <v>164.4</v>
      </c>
      <c r="AK4" s="105">
        <v>56967.455999999998</v>
      </c>
      <c r="AL4" s="105">
        <v>0</v>
      </c>
      <c r="AM4" s="105">
        <v>0</v>
      </c>
      <c r="AN4" s="105">
        <v>0</v>
      </c>
      <c r="AO4" s="105">
        <v>0</v>
      </c>
      <c r="AP4" s="105">
        <v>0</v>
      </c>
      <c r="AQ4" s="105">
        <v>0</v>
      </c>
      <c r="AR4" s="105">
        <v>0</v>
      </c>
      <c r="AS4" s="105">
        <v>0</v>
      </c>
      <c r="AT4" s="105">
        <v>0</v>
      </c>
      <c r="AU4" s="105">
        <v>0</v>
      </c>
      <c r="AV4" s="105">
        <v>0</v>
      </c>
      <c r="AW4" s="105">
        <v>0</v>
      </c>
      <c r="AX4" s="97">
        <v>42968</v>
      </c>
      <c r="AY4" s="29">
        <v>250</v>
      </c>
      <c r="AZ4" s="29">
        <v>3788</v>
      </c>
    </row>
    <row r="5" spans="1:52" ht="17.100000000000001" customHeight="1" x14ac:dyDescent="0.15">
      <c r="A5" s="89">
        <v>42970</v>
      </c>
      <c r="B5" s="27" t="s">
        <v>104</v>
      </c>
      <c r="C5" s="27" t="s">
        <v>109</v>
      </c>
      <c r="D5" s="27" t="s">
        <v>110</v>
      </c>
      <c r="E5" s="27" t="s">
        <v>110</v>
      </c>
      <c r="F5" s="27" t="s">
        <v>111</v>
      </c>
      <c r="G5" s="28" t="s">
        <v>2</v>
      </c>
      <c r="H5" s="27" t="s">
        <v>96</v>
      </c>
      <c r="I5" s="27" t="s">
        <v>106</v>
      </c>
      <c r="J5" s="27" t="s">
        <v>112</v>
      </c>
      <c r="K5" s="29" t="s">
        <v>21</v>
      </c>
      <c r="L5" s="103">
        <v>300000</v>
      </c>
      <c r="M5" s="104">
        <v>283018.86792452831</v>
      </c>
      <c r="N5" s="29" t="s">
        <v>113</v>
      </c>
      <c r="O5" s="29" t="s">
        <v>107</v>
      </c>
      <c r="P5" s="103">
        <v>0</v>
      </c>
      <c r="Q5" s="103">
        <v>0</v>
      </c>
      <c r="R5" s="103">
        <v>0</v>
      </c>
      <c r="S5" s="103">
        <v>0</v>
      </c>
      <c r="T5" s="103">
        <v>0</v>
      </c>
      <c r="U5" s="103">
        <v>0</v>
      </c>
      <c r="V5" s="103">
        <v>0</v>
      </c>
      <c r="W5" s="103">
        <v>0</v>
      </c>
      <c r="X5" s="103">
        <v>28228</v>
      </c>
      <c r="Y5" s="103">
        <v>200093</v>
      </c>
      <c r="Z5" s="105">
        <v>22642</v>
      </c>
      <c r="AA5" s="105">
        <v>14183</v>
      </c>
      <c r="AB5" s="105">
        <v>101</v>
      </c>
      <c r="AC5" s="105">
        <v>937</v>
      </c>
      <c r="AD5" s="105">
        <v>71</v>
      </c>
      <c r="AE5" s="105">
        <v>1064</v>
      </c>
      <c r="AF5" s="105">
        <v>1295</v>
      </c>
      <c r="AG5" s="105">
        <v>555789.39</v>
      </c>
      <c r="AH5" s="105">
        <v>851.2</v>
      </c>
      <c r="AI5" s="105">
        <v>444631.51200000005</v>
      </c>
      <c r="AJ5" s="105">
        <v>638.4</v>
      </c>
      <c r="AK5" s="105">
        <v>333473.63400000002</v>
      </c>
      <c r="AL5" s="105">
        <v>0</v>
      </c>
      <c r="AM5" s="105">
        <v>0</v>
      </c>
      <c r="AN5" s="105">
        <v>0</v>
      </c>
      <c r="AO5" s="105">
        <v>0</v>
      </c>
      <c r="AP5" s="105">
        <v>0</v>
      </c>
      <c r="AQ5" s="105">
        <v>0</v>
      </c>
      <c r="AR5" s="105">
        <v>0</v>
      </c>
      <c r="AS5" s="105">
        <v>0</v>
      </c>
      <c r="AT5" s="105">
        <v>0</v>
      </c>
      <c r="AU5" s="105">
        <v>0</v>
      </c>
      <c r="AV5" s="105">
        <v>0</v>
      </c>
      <c r="AW5" s="105">
        <v>0</v>
      </c>
      <c r="AX5" s="97">
        <v>42970</v>
      </c>
      <c r="AY5" s="29">
        <v>250</v>
      </c>
      <c r="AZ5" s="29">
        <v>939</v>
      </c>
    </row>
    <row r="6" spans="1:52" ht="17.100000000000001" customHeight="1" x14ac:dyDescent="0.15">
      <c r="A6" s="89">
        <v>42971</v>
      </c>
      <c r="B6" s="27" t="s">
        <v>104</v>
      </c>
      <c r="C6" s="27" t="s">
        <v>114</v>
      </c>
      <c r="D6" s="27" t="s">
        <v>115</v>
      </c>
      <c r="E6" s="27" t="s">
        <v>116</v>
      </c>
      <c r="F6" s="27" t="s">
        <v>117</v>
      </c>
      <c r="G6" s="28" t="s">
        <v>2</v>
      </c>
      <c r="H6" s="27" t="s">
        <v>95</v>
      </c>
      <c r="I6" s="27" t="s">
        <v>106</v>
      </c>
      <c r="J6" s="27" t="s">
        <v>35</v>
      </c>
      <c r="K6" s="29" t="s">
        <v>44</v>
      </c>
      <c r="L6" s="103">
        <v>50000</v>
      </c>
      <c r="M6" s="104">
        <v>47169.811320754714</v>
      </c>
      <c r="N6" s="29" t="s">
        <v>118</v>
      </c>
      <c r="O6" s="29" t="s">
        <v>107</v>
      </c>
      <c r="P6" s="103">
        <v>0</v>
      </c>
      <c r="Q6" s="103">
        <v>0</v>
      </c>
      <c r="R6" s="103">
        <v>0</v>
      </c>
      <c r="S6" s="103">
        <v>0</v>
      </c>
      <c r="T6" s="103">
        <v>0</v>
      </c>
      <c r="U6" s="103">
        <v>0</v>
      </c>
      <c r="V6" s="103">
        <v>2534091</v>
      </c>
      <c r="W6" s="103">
        <v>0</v>
      </c>
      <c r="X6" s="103">
        <v>35336</v>
      </c>
      <c r="Y6" s="103">
        <v>40347</v>
      </c>
      <c r="Z6" s="105">
        <v>28695</v>
      </c>
      <c r="AA6" s="105">
        <v>3966</v>
      </c>
      <c r="AB6" s="105">
        <v>2</v>
      </c>
      <c r="AC6" s="105">
        <v>13</v>
      </c>
      <c r="AD6" s="105">
        <v>6</v>
      </c>
      <c r="AE6" s="105">
        <v>14</v>
      </c>
      <c r="AF6" s="105">
        <v>14</v>
      </c>
      <c r="AG6" s="105">
        <v>2216</v>
      </c>
      <c r="AH6" s="105">
        <v>11.200000000000001</v>
      </c>
      <c r="AI6" s="105">
        <v>1772.8000000000002</v>
      </c>
      <c r="AJ6" s="105">
        <v>8.4</v>
      </c>
      <c r="AK6" s="105">
        <v>1329.6</v>
      </c>
      <c r="AL6" s="105">
        <v>0</v>
      </c>
      <c r="AM6" s="105">
        <v>0</v>
      </c>
      <c r="AN6" s="105">
        <v>0</v>
      </c>
      <c r="AO6" s="105">
        <v>0</v>
      </c>
      <c r="AP6" s="105">
        <v>0</v>
      </c>
      <c r="AQ6" s="105">
        <v>0</v>
      </c>
      <c r="AR6" s="105">
        <v>0</v>
      </c>
      <c r="AS6" s="105">
        <v>0</v>
      </c>
      <c r="AT6" s="105">
        <v>0</v>
      </c>
      <c r="AU6" s="105">
        <v>0</v>
      </c>
      <c r="AV6" s="105">
        <v>0</v>
      </c>
      <c r="AW6" s="105">
        <v>0</v>
      </c>
      <c r="AX6" s="97">
        <v>42971</v>
      </c>
      <c r="AY6" s="29">
        <v>250</v>
      </c>
      <c r="AZ6" s="29">
        <v>5064</v>
      </c>
    </row>
    <row r="7" spans="1:52" ht="17.100000000000001" customHeight="1" x14ac:dyDescent="0.15">
      <c r="A7" s="89">
        <v>42983</v>
      </c>
      <c r="B7" s="27" t="s">
        <v>104</v>
      </c>
      <c r="C7" s="27" t="s">
        <v>128</v>
      </c>
      <c r="D7" s="27" t="s">
        <v>123</v>
      </c>
      <c r="E7" s="27" t="s">
        <v>129</v>
      </c>
      <c r="F7" s="27" t="s">
        <v>124</v>
      </c>
      <c r="G7" s="28" t="s">
        <v>2</v>
      </c>
      <c r="H7" s="27" t="s">
        <v>96</v>
      </c>
      <c r="I7" s="27" t="s">
        <v>106</v>
      </c>
      <c r="J7" s="27" t="s">
        <v>125</v>
      </c>
      <c r="K7" s="29" t="s">
        <v>21</v>
      </c>
      <c r="L7" s="103">
        <v>50000</v>
      </c>
      <c r="M7" s="104">
        <v>47169.811320754714</v>
      </c>
      <c r="N7" s="29" t="s">
        <v>126</v>
      </c>
      <c r="O7" s="29" t="s">
        <v>127</v>
      </c>
      <c r="P7" s="103">
        <v>0</v>
      </c>
      <c r="Q7" s="103">
        <v>0</v>
      </c>
      <c r="R7" s="103">
        <v>0</v>
      </c>
      <c r="S7" s="103">
        <v>0</v>
      </c>
      <c r="T7" s="103">
        <v>0</v>
      </c>
      <c r="U7" s="103">
        <v>0</v>
      </c>
      <c r="V7" s="103">
        <v>0</v>
      </c>
      <c r="W7" s="103">
        <v>0</v>
      </c>
      <c r="X7" s="103">
        <v>8947</v>
      </c>
      <c r="Y7" s="103">
        <v>62570</v>
      </c>
      <c r="Z7" s="105">
        <v>8316</v>
      </c>
      <c r="AA7" s="105">
        <v>5005</v>
      </c>
      <c r="AB7" s="105">
        <v>35</v>
      </c>
      <c r="AC7" s="105">
        <v>234</v>
      </c>
      <c r="AD7" s="105">
        <v>27</v>
      </c>
      <c r="AE7" s="105">
        <v>276</v>
      </c>
      <c r="AF7" s="105">
        <v>331</v>
      </c>
      <c r="AG7" s="105">
        <v>95009.95</v>
      </c>
      <c r="AH7" s="105">
        <v>220.8</v>
      </c>
      <c r="AI7" s="105">
        <v>76007.960000000006</v>
      </c>
      <c r="AJ7" s="105">
        <v>165.6</v>
      </c>
      <c r="AK7" s="105">
        <v>57005.969999999994</v>
      </c>
      <c r="AL7" s="105">
        <v>0</v>
      </c>
      <c r="AM7" s="105">
        <v>0</v>
      </c>
      <c r="AN7" s="105">
        <v>0</v>
      </c>
      <c r="AO7" s="105">
        <v>0</v>
      </c>
      <c r="AP7" s="105">
        <v>0</v>
      </c>
      <c r="AQ7" s="105">
        <v>0</v>
      </c>
      <c r="AR7" s="105">
        <v>0</v>
      </c>
      <c r="AS7" s="105">
        <v>0</v>
      </c>
      <c r="AT7" s="105">
        <v>0</v>
      </c>
      <c r="AU7" s="105">
        <v>0</v>
      </c>
      <c r="AV7" s="105">
        <v>0</v>
      </c>
      <c r="AW7" s="105">
        <v>0</v>
      </c>
      <c r="AX7" s="97">
        <v>42983</v>
      </c>
      <c r="AY7" s="29">
        <v>250</v>
      </c>
      <c r="AZ7" s="29">
        <v>1528</v>
      </c>
    </row>
    <row r="8" spans="1:52" ht="17.100000000000001" customHeight="1" x14ac:dyDescent="0.15">
      <c r="A8" s="89">
        <v>42984</v>
      </c>
      <c r="B8" s="27" t="s">
        <v>104</v>
      </c>
      <c r="C8" s="27" t="s">
        <v>128</v>
      </c>
      <c r="D8" s="27" t="s">
        <v>123</v>
      </c>
      <c r="E8" s="27" t="s">
        <v>130</v>
      </c>
      <c r="F8" s="27" t="s">
        <v>124</v>
      </c>
      <c r="G8" s="28" t="s">
        <v>2</v>
      </c>
      <c r="H8" s="27" t="s">
        <v>96</v>
      </c>
      <c r="I8" s="27" t="s">
        <v>106</v>
      </c>
      <c r="J8" s="27" t="s">
        <v>125</v>
      </c>
      <c r="K8" s="29" t="s">
        <v>21</v>
      </c>
      <c r="L8" s="103">
        <v>80000</v>
      </c>
      <c r="M8" s="104">
        <v>75471.698113207545</v>
      </c>
      <c r="N8" s="29" t="s">
        <v>126</v>
      </c>
      <c r="O8" s="29" t="s">
        <v>127</v>
      </c>
      <c r="P8" s="103">
        <v>0</v>
      </c>
      <c r="Q8" s="103">
        <v>0</v>
      </c>
      <c r="R8" s="103">
        <v>0</v>
      </c>
      <c r="S8" s="103">
        <v>0</v>
      </c>
      <c r="T8" s="103">
        <v>0</v>
      </c>
      <c r="U8" s="103">
        <v>0</v>
      </c>
      <c r="V8" s="103">
        <v>0</v>
      </c>
      <c r="W8" s="103">
        <v>0</v>
      </c>
      <c r="X8" s="103">
        <v>58203</v>
      </c>
      <c r="Y8" s="103">
        <v>517714</v>
      </c>
      <c r="Z8" s="105">
        <v>48126</v>
      </c>
      <c r="AA8" s="105">
        <v>34517</v>
      </c>
      <c r="AB8" s="105">
        <v>340</v>
      </c>
      <c r="AC8" s="105">
        <v>2850</v>
      </c>
      <c r="AD8" s="105">
        <v>465</v>
      </c>
      <c r="AE8" s="105">
        <v>3295</v>
      </c>
      <c r="AF8" s="105">
        <v>3867</v>
      </c>
      <c r="AG8" s="105">
        <v>1273241.6000000001</v>
      </c>
      <c r="AH8" s="105">
        <v>2636</v>
      </c>
      <c r="AI8" s="105">
        <v>1018593.2800000001</v>
      </c>
      <c r="AJ8" s="105">
        <v>1977</v>
      </c>
      <c r="AK8" s="105">
        <v>763944.96000000008</v>
      </c>
      <c r="AL8" s="105">
        <v>0</v>
      </c>
      <c r="AM8" s="105">
        <v>0</v>
      </c>
      <c r="AN8" s="105">
        <v>0</v>
      </c>
      <c r="AO8" s="105">
        <v>0</v>
      </c>
      <c r="AP8" s="105">
        <v>0</v>
      </c>
      <c r="AQ8" s="105">
        <v>0</v>
      </c>
      <c r="AR8" s="105">
        <v>0</v>
      </c>
      <c r="AS8" s="105">
        <v>0</v>
      </c>
      <c r="AT8" s="105">
        <v>0</v>
      </c>
      <c r="AU8" s="105">
        <v>0</v>
      </c>
      <c r="AV8" s="105">
        <v>0</v>
      </c>
      <c r="AW8" s="105">
        <v>0</v>
      </c>
      <c r="AX8" s="97">
        <v>42984</v>
      </c>
      <c r="AY8" s="29">
        <v>250</v>
      </c>
      <c r="AZ8" s="29">
        <v>2237</v>
      </c>
    </row>
    <row r="9" spans="1:52" ht="17.100000000000001" customHeight="1" x14ac:dyDescent="0.15">
      <c r="A9" s="89">
        <v>42985</v>
      </c>
      <c r="B9" s="27" t="s">
        <v>104</v>
      </c>
      <c r="C9" s="27" t="s">
        <v>128</v>
      </c>
      <c r="D9" s="27" t="s">
        <v>123</v>
      </c>
      <c r="E9" s="27" t="s">
        <v>131</v>
      </c>
      <c r="F9" s="27" t="s">
        <v>124</v>
      </c>
      <c r="G9" s="28" t="s">
        <v>2</v>
      </c>
      <c r="H9" s="27" t="s">
        <v>96</v>
      </c>
      <c r="I9" s="27" t="s">
        <v>106</v>
      </c>
      <c r="J9" s="27" t="s">
        <v>125</v>
      </c>
      <c r="K9" s="29" t="s">
        <v>21</v>
      </c>
      <c r="L9" s="103">
        <v>80000</v>
      </c>
      <c r="M9" s="104">
        <v>75471.698113207545</v>
      </c>
      <c r="N9" s="29" t="s">
        <v>126</v>
      </c>
      <c r="O9" s="29" t="s">
        <v>127</v>
      </c>
      <c r="P9" s="103">
        <v>0</v>
      </c>
      <c r="Q9" s="103">
        <v>0</v>
      </c>
      <c r="R9" s="103">
        <v>0</v>
      </c>
      <c r="S9" s="103">
        <v>0</v>
      </c>
      <c r="T9" s="103">
        <v>0</v>
      </c>
      <c r="U9" s="103">
        <v>0</v>
      </c>
      <c r="V9" s="103">
        <v>0</v>
      </c>
      <c r="W9" s="103">
        <v>0</v>
      </c>
      <c r="X9" s="103">
        <v>145163</v>
      </c>
      <c r="Y9" s="103">
        <v>222572</v>
      </c>
      <c r="Z9" s="105">
        <v>86915</v>
      </c>
      <c r="AA9" s="105">
        <v>16199</v>
      </c>
      <c r="AB9" s="105">
        <v>98</v>
      </c>
      <c r="AC9" s="105">
        <v>425</v>
      </c>
      <c r="AD9" s="105">
        <v>55</v>
      </c>
      <c r="AE9" s="105">
        <v>511</v>
      </c>
      <c r="AF9" s="105">
        <v>615</v>
      </c>
      <c r="AG9" s="105">
        <v>349274.08999999898</v>
      </c>
      <c r="AH9" s="105">
        <v>408.8</v>
      </c>
      <c r="AI9" s="105">
        <v>279419.27199999918</v>
      </c>
      <c r="AJ9" s="105">
        <v>306.59999999999997</v>
      </c>
      <c r="AK9" s="105">
        <v>209564.45399999939</v>
      </c>
      <c r="AL9" s="105">
        <v>0</v>
      </c>
      <c r="AM9" s="105">
        <v>0</v>
      </c>
      <c r="AN9" s="105">
        <v>0</v>
      </c>
      <c r="AO9" s="105">
        <v>0</v>
      </c>
      <c r="AP9" s="105">
        <v>0</v>
      </c>
      <c r="AQ9" s="105">
        <v>0</v>
      </c>
      <c r="AR9" s="105">
        <v>0</v>
      </c>
      <c r="AS9" s="105">
        <v>0</v>
      </c>
      <c r="AT9" s="105">
        <v>0</v>
      </c>
      <c r="AU9" s="105">
        <v>0</v>
      </c>
      <c r="AV9" s="105">
        <v>0</v>
      </c>
      <c r="AW9" s="105">
        <v>0</v>
      </c>
      <c r="AX9" s="97">
        <v>42985</v>
      </c>
      <c r="AY9" s="29">
        <v>250</v>
      </c>
      <c r="AZ9" s="29">
        <v>5978</v>
      </c>
    </row>
    <row r="10" spans="1:52" ht="17.100000000000001" customHeight="1" x14ac:dyDescent="0.15">
      <c r="A10" s="89">
        <v>42986</v>
      </c>
      <c r="B10" s="27" t="s">
        <v>104</v>
      </c>
      <c r="C10" s="27" t="s">
        <v>128</v>
      </c>
      <c r="D10" s="27" t="s">
        <v>123</v>
      </c>
      <c r="E10" s="27" t="s">
        <v>131</v>
      </c>
      <c r="F10" s="27" t="s">
        <v>124</v>
      </c>
      <c r="G10" s="28" t="s">
        <v>2</v>
      </c>
      <c r="H10" s="27" t="s">
        <v>96</v>
      </c>
      <c r="I10" s="27" t="s">
        <v>106</v>
      </c>
      <c r="J10" s="27" t="s">
        <v>125</v>
      </c>
      <c r="K10" s="29" t="s">
        <v>21</v>
      </c>
      <c r="L10" s="103">
        <v>80000</v>
      </c>
      <c r="M10" s="104">
        <v>75471.698113207545</v>
      </c>
      <c r="N10" s="29" t="s">
        <v>126</v>
      </c>
      <c r="O10" s="29" t="s">
        <v>127</v>
      </c>
      <c r="P10" s="103">
        <v>0</v>
      </c>
      <c r="Q10" s="103">
        <v>0</v>
      </c>
      <c r="R10" s="103">
        <v>0</v>
      </c>
      <c r="S10" s="103">
        <v>0</v>
      </c>
      <c r="T10" s="103">
        <v>0</v>
      </c>
      <c r="U10" s="103">
        <v>0</v>
      </c>
      <c r="V10" s="103">
        <v>0</v>
      </c>
      <c r="W10" s="103">
        <v>0</v>
      </c>
      <c r="X10" s="103">
        <v>135868</v>
      </c>
      <c r="Y10" s="103">
        <v>198922</v>
      </c>
      <c r="Z10" s="105">
        <v>82169</v>
      </c>
      <c r="AA10" s="105">
        <v>13454</v>
      </c>
      <c r="AB10" s="105">
        <v>58</v>
      </c>
      <c r="AC10" s="105">
        <v>378</v>
      </c>
      <c r="AD10" s="105">
        <v>40</v>
      </c>
      <c r="AE10" s="105">
        <v>425</v>
      </c>
      <c r="AF10" s="105">
        <v>509</v>
      </c>
      <c r="AG10" s="105">
        <v>221488.19999999899</v>
      </c>
      <c r="AH10" s="105">
        <v>340</v>
      </c>
      <c r="AI10" s="105">
        <v>177190.55999999921</v>
      </c>
      <c r="AJ10" s="105">
        <v>255</v>
      </c>
      <c r="AK10" s="105">
        <v>132892.9199999994</v>
      </c>
      <c r="AL10" s="105">
        <v>0</v>
      </c>
      <c r="AM10" s="105">
        <v>0</v>
      </c>
      <c r="AN10" s="105">
        <v>0</v>
      </c>
      <c r="AO10" s="105">
        <v>0</v>
      </c>
      <c r="AP10" s="105">
        <v>0</v>
      </c>
      <c r="AQ10" s="105">
        <v>0</v>
      </c>
      <c r="AR10" s="105">
        <v>0</v>
      </c>
      <c r="AS10" s="105">
        <v>0</v>
      </c>
      <c r="AT10" s="105">
        <v>0</v>
      </c>
      <c r="AU10" s="105">
        <v>0</v>
      </c>
      <c r="AV10" s="105">
        <v>0</v>
      </c>
      <c r="AW10" s="105">
        <v>0</v>
      </c>
      <c r="AX10" s="97">
        <v>42986</v>
      </c>
      <c r="AY10" s="29">
        <v>250</v>
      </c>
      <c r="AZ10" s="29">
        <v>5978</v>
      </c>
    </row>
    <row r="11" spans="1:52" ht="17.100000000000001" customHeight="1" x14ac:dyDescent="0.15">
      <c r="A11" s="89">
        <v>42986</v>
      </c>
      <c r="B11" s="27" t="s">
        <v>104</v>
      </c>
      <c r="C11" s="27" t="s">
        <v>135</v>
      </c>
      <c r="D11" s="27" t="s">
        <v>135</v>
      </c>
      <c r="E11" s="27" t="s">
        <v>135</v>
      </c>
      <c r="F11" s="27" t="s">
        <v>136</v>
      </c>
      <c r="G11" s="28" t="s">
        <v>2</v>
      </c>
      <c r="H11" s="27" t="s">
        <v>96</v>
      </c>
      <c r="I11" s="27" t="s">
        <v>106</v>
      </c>
      <c r="J11" s="27" t="s">
        <v>35</v>
      </c>
      <c r="K11" s="29" t="s">
        <v>44</v>
      </c>
      <c r="L11" s="103">
        <v>40950</v>
      </c>
      <c r="M11" s="104">
        <v>38632.07547169811</v>
      </c>
      <c r="N11" s="29" t="s">
        <v>137</v>
      </c>
      <c r="O11" s="29" t="s">
        <v>138</v>
      </c>
      <c r="P11" s="103">
        <v>0</v>
      </c>
      <c r="Q11" s="103">
        <v>0</v>
      </c>
      <c r="R11" s="103">
        <v>0</v>
      </c>
      <c r="S11" s="103">
        <v>0</v>
      </c>
      <c r="T11" s="103">
        <v>0</v>
      </c>
      <c r="U11" s="103">
        <v>0</v>
      </c>
      <c r="V11" s="103">
        <v>0</v>
      </c>
      <c r="W11" s="103">
        <v>0</v>
      </c>
      <c r="X11" s="103">
        <v>114604</v>
      </c>
      <c r="Y11" s="103">
        <v>113603</v>
      </c>
      <c r="Z11" s="105">
        <v>82523</v>
      </c>
      <c r="AA11" s="105">
        <v>13023</v>
      </c>
      <c r="AB11" s="105">
        <v>1</v>
      </c>
      <c r="AC11" s="105">
        <v>17</v>
      </c>
      <c r="AD11" s="105">
        <v>1</v>
      </c>
      <c r="AE11" s="105">
        <v>27</v>
      </c>
      <c r="AF11" s="105">
        <v>38</v>
      </c>
      <c r="AG11" s="105">
        <v>3895.64</v>
      </c>
      <c r="AH11" s="105">
        <v>21.6</v>
      </c>
      <c r="AI11" s="105">
        <v>3116.5120000000002</v>
      </c>
      <c r="AJ11" s="105">
        <v>16.2</v>
      </c>
      <c r="AK11" s="105">
        <v>2337.384</v>
      </c>
      <c r="AL11" s="105">
        <v>0</v>
      </c>
      <c r="AM11" s="105">
        <v>0</v>
      </c>
      <c r="AN11" s="105">
        <v>0</v>
      </c>
      <c r="AO11" s="105">
        <v>0</v>
      </c>
      <c r="AP11" s="105">
        <v>0</v>
      </c>
      <c r="AQ11" s="105">
        <v>0</v>
      </c>
      <c r="AR11" s="105">
        <v>0</v>
      </c>
      <c r="AS11" s="105">
        <v>0</v>
      </c>
      <c r="AT11" s="105">
        <v>0</v>
      </c>
      <c r="AU11" s="105">
        <v>0</v>
      </c>
      <c r="AV11" s="105">
        <v>0</v>
      </c>
      <c r="AW11" s="105">
        <v>0</v>
      </c>
      <c r="AX11" s="97">
        <v>42986</v>
      </c>
      <c r="AY11" s="29">
        <v>250</v>
      </c>
      <c r="AZ11" s="29">
        <v>1492</v>
      </c>
    </row>
    <row r="12" spans="1:52" ht="17.100000000000001" customHeight="1" x14ac:dyDescent="0.15">
      <c r="A12" s="89">
        <v>42988</v>
      </c>
      <c r="B12" s="27" t="s">
        <v>150</v>
      </c>
      <c r="C12" s="27" t="s">
        <v>151</v>
      </c>
      <c r="D12" s="27" t="s">
        <v>152</v>
      </c>
      <c r="E12" s="27" t="s">
        <v>153</v>
      </c>
      <c r="F12" s="27" t="s">
        <v>154</v>
      </c>
      <c r="G12" s="28" t="s">
        <v>2</v>
      </c>
      <c r="H12" s="27" t="s">
        <v>95</v>
      </c>
      <c r="I12" s="27" t="s">
        <v>106</v>
      </c>
      <c r="J12" s="27" t="s">
        <v>155</v>
      </c>
      <c r="K12" s="29" t="s">
        <v>21</v>
      </c>
      <c r="L12" s="103">
        <v>118000</v>
      </c>
      <c r="M12" s="104">
        <v>112100</v>
      </c>
      <c r="N12" s="29" t="s">
        <v>156</v>
      </c>
      <c r="O12" s="29" t="s">
        <v>157</v>
      </c>
      <c r="P12" s="103">
        <v>5845589</v>
      </c>
      <c r="Q12" s="103">
        <v>2239033</v>
      </c>
      <c r="R12" s="103">
        <v>0</v>
      </c>
      <c r="S12" s="103">
        <v>0</v>
      </c>
      <c r="T12" s="103">
        <v>4000000</v>
      </c>
      <c r="U12" s="103">
        <v>0</v>
      </c>
      <c r="V12" s="103">
        <v>0</v>
      </c>
      <c r="W12" s="103">
        <v>0</v>
      </c>
      <c r="X12" s="103">
        <v>0</v>
      </c>
      <c r="Y12" s="103">
        <v>0</v>
      </c>
      <c r="Z12" s="105">
        <v>0</v>
      </c>
      <c r="AA12" s="105">
        <v>0</v>
      </c>
      <c r="AB12" s="105">
        <v>0</v>
      </c>
      <c r="AC12" s="105">
        <v>0</v>
      </c>
      <c r="AD12" s="105">
        <v>0</v>
      </c>
      <c r="AE12" s="105">
        <v>0</v>
      </c>
      <c r="AF12" s="105">
        <v>0</v>
      </c>
      <c r="AG12" s="105">
        <v>0</v>
      </c>
      <c r="AH12" s="105">
        <v>0</v>
      </c>
      <c r="AI12" s="105">
        <v>0</v>
      </c>
      <c r="AJ12" s="105">
        <v>0</v>
      </c>
      <c r="AK12" s="105">
        <v>0</v>
      </c>
      <c r="AL12" s="105">
        <v>0</v>
      </c>
      <c r="AM12" s="105">
        <v>0</v>
      </c>
      <c r="AN12" s="105">
        <v>0</v>
      </c>
      <c r="AO12" s="105">
        <v>0</v>
      </c>
      <c r="AP12" s="105">
        <v>0</v>
      </c>
      <c r="AQ12" s="105">
        <v>0</v>
      </c>
      <c r="AR12" s="105">
        <v>0</v>
      </c>
      <c r="AS12" s="105">
        <v>0</v>
      </c>
      <c r="AT12" s="105">
        <v>0</v>
      </c>
      <c r="AU12" s="105">
        <v>0</v>
      </c>
      <c r="AV12" s="105">
        <v>0</v>
      </c>
      <c r="AW12" s="105">
        <v>0</v>
      </c>
      <c r="AX12" s="97">
        <v>42988</v>
      </c>
      <c r="AY12" s="29">
        <v>250</v>
      </c>
      <c r="AZ12" s="29">
        <v>101788</v>
      </c>
    </row>
    <row r="13" spans="1:52" ht="17.100000000000001" customHeight="1" x14ac:dyDescent="0.15">
      <c r="A13" s="89">
        <v>42989</v>
      </c>
      <c r="B13" s="27" t="s">
        <v>150</v>
      </c>
      <c r="C13" s="27" t="s">
        <v>158</v>
      </c>
      <c r="D13" s="27" t="s">
        <v>152</v>
      </c>
      <c r="E13" s="27" t="s">
        <v>153</v>
      </c>
      <c r="F13" s="27" t="s">
        <v>154</v>
      </c>
      <c r="G13" s="28" t="s">
        <v>2</v>
      </c>
      <c r="H13" s="27" t="s">
        <v>95</v>
      </c>
      <c r="I13" s="27" t="s">
        <v>106</v>
      </c>
      <c r="J13" s="27" t="s">
        <v>155</v>
      </c>
      <c r="K13" s="29" t="s">
        <v>21</v>
      </c>
      <c r="L13" s="103">
        <v>39585</v>
      </c>
      <c r="M13" s="104">
        <v>37605.749999999898</v>
      </c>
      <c r="N13" s="29" t="s">
        <v>156</v>
      </c>
      <c r="O13" s="29" t="s">
        <v>157</v>
      </c>
      <c r="P13" s="103">
        <v>2816688</v>
      </c>
      <c r="Q13" s="103">
        <v>1539883</v>
      </c>
      <c r="R13" s="103">
        <v>0</v>
      </c>
      <c r="S13" s="103">
        <v>0</v>
      </c>
      <c r="T13" s="103">
        <v>1500000</v>
      </c>
      <c r="U13" s="103">
        <v>0</v>
      </c>
      <c r="V13" s="103">
        <v>0</v>
      </c>
      <c r="W13" s="103">
        <v>0</v>
      </c>
      <c r="X13" s="103">
        <v>0</v>
      </c>
      <c r="Y13" s="103">
        <v>0</v>
      </c>
      <c r="Z13" s="105">
        <v>0</v>
      </c>
      <c r="AA13" s="105">
        <v>0</v>
      </c>
      <c r="AB13" s="105">
        <v>0</v>
      </c>
      <c r="AC13" s="105">
        <v>0</v>
      </c>
      <c r="AD13" s="105">
        <v>0</v>
      </c>
      <c r="AE13" s="105">
        <v>0</v>
      </c>
      <c r="AF13" s="105">
        <v>0</v>
      </c>
      <c r="AG13" s="105">
        <v>0</v>
      </c>
      <c r="AH13" s="105">
        <v>0</v>
      </c>
      <c r="AI13" s="105">
        <v>0</v>
      </c>
      <c r="AJ13" s="105">
        <v>0</v>
      </c>
      <c r="AK13" s="105">
        <v>0</v>
      </c>
      <c r="AL13" s="105">
        <v>0</v>
      </c>
      <c r="AM13" s="105">
        <v>0</v>
      </c>
      <c r="AN13" s="105">
        <v>0</v>
      </c>
      <c r="AO13" s="105">
        <v>0</v>
      </c>
      <c r="AP13" s="105">
        <v>0</v>
      </c>
      <c r="AQ13" s="105">
        <v>0</v>
      </c>
      <c r="AR13" s="105">
        <v>0</v>
      </c>
      <c r="AS13" s="105">
        <v>0</v>
      </c>
      <c r="AT13" s="105">
        <v>0</v>
      </c>
      <c r="AU13" s="105">
        <v>0</v>
      </c>
      <c r="AV13" s="105">
        <v>0</v>
      </c>
      <c r="AW13" s="105">
        <v>0</v>
      </c>
      <c r="AX13" s="97">
        <v>42989</v>
      </c>
      <c r="AY13" s="29">
        <v>250</v>
      </c>
      <c r="AZ13" s="29">
        <v>101801</v>
      </c>
    </row>
    <row r="14" spans="1:52" ht="17.100000000000001" customHeight="1" x14ac:dyDescent="0.15">
      <c r="A14" s="89">
        <v>42990</v>
      </c>
      <c r="B14" s="27" t="s">
        <v>150</v>
      </c>
      <c r="C14" s="27" t="s">
        <v>158</v>
      </c>
      <c r="D14" s="27" t="s">
        <v>152</v>
      </c>
      <c r="E14" s="27" t="s">
        <v>153</v>
      </c>
      <c r="F14" s="27" t="s">
        <v>154</v>
      </c>
      <c r="G14" s="28" t="s">
        <v>2</v>
      </c>
      <c r="H14" s="27" t="s">
        <v>95</v>
      </c>
      <c r="I14" s="27" t="s">
        <v>106</v>
      </c>
      <c r="J14" s="27" t="s">
        <v>155</v>
      </c>
      <c r="K14" s="29" t="s">
        <v>21</v>
      </c>
      <c r="L14" s="103">
        <v>95004</v>
      </c>
      <c r="M14" s="104">
        <v>90253.8</v>
      </c>
      <c r="N14" s="29" t="s">
        <v>156</v>
      </c>
      <c r="O14" s="29" t="s">
        <v>157</v>
      </c>
      <c r="P14" s="103">
        <v>3417376</v>
      </c>
      <c r="Q14" s="103">
        <v>1693910</v>
      </c>
      <c r="R14" s="103">
        <v>0</v>
      </c>
      <c r="S14" s="103">
        <v>0</v>
      </c>
      <c r="T14" s="103">
        <v>3600000</v>
      </c>
      <c r="U14" s="103">
        <v>0</v>
      </c>
      <c r="V14" s="103">
        <v>0</v>
      </c>
      <c r="W14" s="103">
        <v>0</v>
      </c>
      <c r="X14" s="103">
        <v>0</v>
      </c>
      <c r="Y14" s="103">
        <v>0</v>
      </c>
      <c r="Z14" s="105">
        <v>0</v>
      </c>
      <c r="AA14" s="105">
        <v>0</v>
      </c>
      <c r="AB14" s="105">
        <v>0</v>
      </c>
      <c r="AC14" s="105">
        <v>0</v>
      </c>
      <c r="AD14" s="105">
        <v>0</v>
      </c>
      <c r="AE14" s="105">
        <v>0</v>
      </c>
      <c r="AF14" s="105">
        <v>0</v>
      </c>
      <c r="AG14" s="105">
        <v>0</v>
      </c>
      <c r="AH14" s="105">
        <v>0</v>
      </c>
      <c r="AI14" s="105">
        <v>0</v>
      </c>
      <c r="AJ14" s="105">
        <v>0</v>
      </c>
      <c r="AK14" s="105">
        <v>0</v>
      </c>
      <c r="AL14" s="105">
        <v>0</v>
      </c>
      <c r="AM14" s="105">
        <v>0</v>
      </c>
      <c r="AN14" s="105">
        <v>0</v>
      </c>
      <c r="AO14" s="105">
        <v>0</v>
      </c>
      <c r="AP14" s="105">
        <v>0</v>
      </c>
      <c r="AQ14" s="105">
        <v>0</v>
      </c>
      <c r="AR14" s="105">
        <v>0</v>
      </c>
      <c r="AS14" s="105">
        <v>0</v>
      </c>
      <c r="AT14" s="105">
        <v>0</v>
      </c>
      <c r="AU14" s="105">
        <v>0</v>
      </c>
      <c r="AV14" s="105">
        <v>0</v>
      </c>
      <c r="AW14" s="105">
        <v>0</v>
      </c>
      <c r="AX14" s="97">
        <v>42990</v>
      </c>
      <c r="AY14" s="29">
        <v>250</v>
      </c>
      <c r="AZ14" s="29">
        <v>101801</v>
      </c>
    </row>
    <row r="15" spans="1:52" ht="17.100000000000001" customHeight="1" x14ac:dyDescent="0.15">
      <c r="A15" s="89">
        <v>42991</v>
      </c>
      <c r="B15" s="27" t="s">
        <v>150</v>
      </c>
      <c r="C15" s="27" t="s">
        <v>159</v>
      </c>
      <c r="D15" s="27" t="s">
        <v>152</v>
      </c>
      <c r="E15" s="27" t="s">
        <v>153</v>
      </c>
      <c r="F15" s="27" t="s">
        <v>154</v>
      </c>
      <c r="G15" s="28" t="s">
        <v>2</v>
      </c>
      <c r="H15" s="27" t="s">
        <v>95</v>
      </c>
      <c r="I15" s="27" t="s">
        <v>106</v>
      </c>
      <c r="J15" s="27" t="s">
        <v>155</v>
      </c>
      <c r="K15" s="29" t="s">
        <v>21</v>
      </c>
      <c r="L15" s="103">
        <v>39585</v>
      </c>
      <c r="M15" s="104">
        <v>37605.749999999898</v>
      </c>
      <c r="N15" s="29" t="s">
        <v>156</v>
      </c>
      <c r="O15" s="29" t="s">
        <v>157</v>
      </c>
      <c r="P15" s="103">
        <v>3037248</v>
      </c>
      <c r="Q15" s="103">
        <v>1553825</v>
      </c>
      <c r="R15" s="103">
        <v>0</v>
      </c>
      <c r="S15" s="103">
        <v>0</v>
      </c>
      <c r="T15" s="103">
        <v>1500000</v>
      </c>
      <c r="U15" s="103">
        <v>0</v>
      </c>
      <c r="V15" s="103">
        <v>0</v>
      </c>
      <c r="W15" s="103">
        <v>0</v>
      </c>
      <c r="X15" s="103">
        <v>0</v>
      </c>
      <c r="Y15" s="103">
        <v>0</v>
      </c>
      <c r="Z15" s="105">
        <v>0</v>
      </c>
      <c r="AA15" s="105">
        <v>0</v>
      </c>
      <c r="AB15" s="105">
        <v>0</v>
      </c>
      <c r="AC15" s="105">
        <v>0</v>
      </c>
      <c r="AD15" s="105">
        <v>0</v>
      </c>
      <c r="AE15" s="105">
        <v>0</v>
      </c>
      <c r="AF15" s="105">
        <v>0</v>
      </c>
      <c r="AG15" s="105">
        <v>0</v>
      </c>
      <c r="AH15" s="105">
        <v>0</v>
      </c>
      <c r="AI15" s="105">
        <v>0</v>
      </c>
      <c r="AJ15" s="105">
        <v>0</v>
      </c>
      <c r="AK15" s="105">
        <v>0</v>
      </c>
      <c r="AL15" s="105">
        <v>0</v>
      </c>
      <c r="AM15" s="105">
        <v>0</v>
      </c>
      <c r="AN15" s="105">
        <v>0</v>
      </c>
      <c r="AO15" s="105">
        <v>0</v>
      </c>
      <c r="AP15" s="105">
        <v>0</v>
      </c>
      <c r="AQ15" s="105">
        <v>0</v>
      </c>
      <c r="AR15" s="105">
        <v>0</v>
      </c>
      <c r="AS15" s="105">
        <v>0</v>
      </c>
      <c r="AT15" s="105">
        <v>0</v>
      </c>
      <c r="AU15" s="105">
        <v>0</v>
      </c>
      <c r="AV15" s="105">
        <v>0</v>
      </c>
      <c r="AW15" s="105">
        <v>0</v>
      </c>
      <c r="AX15" s="97">
        <v>42991</v>
      </c>
      <c r="AY15" s="29">
        <v>250</v>
      </c>
      <c r="AZ15" s="29">
        <v>101802</v>
      </c>
    </row>
    <row r="16" spans="1:52" ht="17.100000000000001" customHeight="1" x14ac:dyDescent="0.15">
      <c r="A16" s="89">
        <v>42992</v>
      </c>
      <c r="B16" s="27" t="s">
        <v>150</v>
      </c>
      <c r="C16" s="27" t="s">
        <v>159</v>
      </c>
      <c r="D16" s="27" t="s">
        <v>152</v>
      </c>
      <c r="E16" s="27" t="s">
        <v>153</v>
      </c>
      <c r="F16" s="27" t="s">
        <v>154</v>
      </c>
      <c r="G16" s="28" t="s">
        <v>2</v>
      </c>
      <c r="H16" s="27" t="s">
        <v>95</v>
      </c>
      <c r="I16" s="27" t="s">
        <v>106</v>
      </c>
      <c r="J16" s="27" t="s">
        <v>155</v>
      </c>
      <c r="K16" s="29" t="s">
        <v>21</v>
      </c>
      <c r="L16" s="103">
        <v>79170</v>
      </c>
      <c r="M16" s="104">
        <v>75211.499999999898</v>
      </c>
      <c r="N16" s="29" t="s">
        <v>156</v>
      </c>
      <c r="O16" s="29" t="s">
        <v>157</v>
      </c>
      <c r="P16" s="103">
        <v>3136715</v>
      </c>
      <c r="Q16" s="103">
        <v>1602381</v>
      </c>
      <c r="R16" s="103">
        <v>0</v>
      </c>
      <c r="S16" s="103">
        <v>0</v>
      </c>
      <c r="T16" s="103">
        <v>3000000</v>
      </c>
      <c r="U16" s="103">
        <v>0</v>
      </c>
      <c r="V16" s="103">
        <v>0</v>
      </c>
      <c r="W16" s="103">
        <v>0</v>
      </c>
      <c r="X16" s="103">
        <v>0</v>
      </c>
      <c r="Y16" s="103">
        <v>0</v>
      </c>
      <c r="Z16" s="105">
        <v>0</v>
      </c>
      <c r="AA16" s="105">
        <v>0</v>
      </c>
      <c r="AB16" s="105">
        <v>0</v>
      </c>
      <c r="AC16" s="105">
        <v>0</v>
      </c>
      <c r="AD16" s="105">
        <v>0</v>
      </c>
      <c r="AE16" s="105">
        <v>0</v>
      </c>
      <c r="AF16" s="105">
        <v>0</v>
      </c>
      <c r="AG16" s="105">
        <v>0</v>
      </c>
      <c r="AH16" s="105">
        <v>0</v>
      </c>
      <c r="AI16" s="105">
        <v>0</v>
      </c>
      <c r="AJ16" s="105">
        <v>0</v>
      </c>
      <c r="AK16" s="105">
        <v>0</v>
      </c>
      <c r="AL16" s="105">
        <v>0</v>
      </c>
      <c r="AM16" s="105">
        <v>0</v>
      </c>
      <c r="AN16" s="105">
        <v>0</v>
      </c>
      <c r="AO16" s="105">
        <v>0</v>
      </c>
      <c r="AP16" s="105">
        <v>0</v>
      </c>
      <c r="AQ16" s="105">
        <v>0</v>
      </c>
      <c r="AR16" s="105">
        <v>0</v>
      </c>
      <c r="AS16" s="105">
        <v>0</v>
      </c>
      <c r="AT16" s="105">
        <v>0</v>
      </c>
      <c r="AU16" s="105">
        <v>0</v>
      </c>
      <c r="AV16" s="105">
        <v>0</v>
      </c>
      <c r="AW16" s="105">
        <v>0</v>
      </c>
      <c r="AX16" s="97">
        <v>42992</v>
      </c>
      <c r="AY16" s="29">
        <v>250</v>
      </c>
      <c r="AZ16" s="29">
        <v>101802</v>
      </c>
    </row>
    <row r="17" spans="1:52" ht="17.100000000000001" customHeight="1" x14ac:dyDescent="0.15">
      <c r="A17" s="89">
        <v>42993</v>
      </c>
      <c r="B17" s="27" t="s">
        <v>160</v>
      </c>
      <c r="C17" s="27" t="s">
        <v>161</v>
      </c>
      <c r="D17" s="27" t="s">
        <v>162</v>
      </c>
      <c r="E17" s="27" t="s">
        <v>163</v>
      </c>
      <c r="F17" s="27" t="s">
        <v>154</v>
      </c>
      <c r="G17" s="28" t="s">
        <v>2</v>
      </c>
      <c r="H17" s="27" t="s">
        <v>95</v>
      </c>
      <c r="I17" s="27" t="s">
        <v>106</v>
      </c>
      <c r="J17" s="27" t="s">
        <v>155</v>
      </c>
      <c r="K17" s="29" t="s">
        <v>21</v>
      </c>
      <c r="L17" s="103">
        <v>123750</v>
      </c>
      <c r="M17" s="104">
        <v>116745.28301886701</v>
      </c>
      <c r="N17" s="29" t="s">
        <v>156</v>
      </c>
      <c r="O17" s="29" t="s">
        <v>157</v>
      </c>
      <c r="P17" s="103">
        <v>4491900</v>
      </c>
      <c r="Q17" s="103">
        <v>3445056</v>
      </c>
      <c r="R17" s="103">
        <v>0</v>
      </c>
      <c r="S17" s="103">
        <v>0</v>
      </c>
      <c r="T17" s="103">
        <v>4500000</v>
      </c>
      <c r="U17" s="103">
        <v>0</v>
      </c>
      <c r="V17" s="103">
        <v>0</v>
      </c>
      <c r="W17" s="103">
        <v>0</v>
      </c>
      <c r="X17" s="103">
        <v>0</v>
      </c>
      <c r="Y17" s="103">
        <v>0</v>
      </c>
      <c r="Z17" s="105">
        <v>0</v>
      </c>
      <c r="AA17" s="105">
        <v>0</v>
      </c>
      <c r="AB17" s="105">
        <v>0</v>
      </c>
      <c r="AC17" s="105">
        <v>0</v>
      </c>
      <c r="AD17" s="105">
        <v>0</v>
      </c>
      <c r="AE17" s="105">
        <v>0</v>
      </c>
      <c r="AF17" s="105">
        <v>0</v>
      </c>
      <c r="AG17" s="105">
        <v>0</v>
      </c>
      <c r="AH17" s="105">
        <v>0</v>
      </c>
      <c r="AI17" s="105">
        <v>0</v>
      </c>
      <c r="AJ17" s="105">
        <v>0</v>
      </c>
      <c r="AK17" s="105">
        <v>0</v>
      </c>
      <c r="AL17" s="105">
        <v>0</v>
      </c>
      <c r="AM17" s="105">
        <v>0</v>
      </c>
      <c r="AN17" s="105">
        <v>0</v>
      </c>
      <c r="AO17" s="105">
        <v>0</v>
      </c>
      <c r="AP17" s="105">
        <v>0</v>
      </c>
      <c r="AQ17" s="105">
        <v>0</v>
      </c>
      <c r="AR17" s="105">
        <v>0</v>
      </c>
      <c r="AS17" s="105">
        <v>0</v>
      </c>
      <c r="AT17" s="105">
        <v>0</v>
      </c>
      <c r="AU17" s="105">
        <v>0</v>
      </c>
      <c r="AV17" s="105">
        <v>0</v>
      </c>
      <c r="AW17" s="105">
        <v>0</v>
      </c>
      <c r="AX17" s="97">
        <v>42993</v>
      </c>
      <c r="AY17" s="29">
        <v>250</v>
      </c>
      <c r="AZ17" s="29">
        <v>101816</v>
      </c>
    </row>
    <row r="18" spans="1:52" ht="17.100000000000001" customHeight="1" x14ac:dyDescent="0.15">
      <c r="A18" s="89">
        <v>42994</v>
      </c>
      <c r="B18" s="27" t="s">
        <v>160</v>
      </c>
      <c r="C18" s="27" t="s">
        <v>161</v>
      </c>
      <c r="D18" s="27" t="s">
        <v>162</v>
      </c>
      <c r="E18" s="27" t="s">
        <v>163</v>
      </c>
      <c r="F18" s="27" t="s">
        <v>154</v>
      </c>
      <c r="G18" s="28" t="s">
        <v>2</v>
      </c>
      <c r="H18" s="27" t="s">
        <v>95</v>
      </c>
      <c r="I18" s="27" t="s">
        <v>106</v>
      </c>
      <c r="J18" s="27" t="s">
        <v>155</v>
      </c>
      <c r="K18" s="29" t="s">
        <v>21</v>
      </c>
      <c r="L18" s="103">
        <v>110000</v>
      </c>
      <c r="M18" s="104">
        <v>103773.58490566</v>
      </c>
      <c r="N18" s="29" t="s">
        <v>156</v>
      </c>
      <c r="O18" s="29" t="s">
        <v>157</v>
      </c>
      <c r="P18" s="103">
        <v>4013909</v>
      </c>
      <c r="Q18" s="103">
        <v>2605703</v>
      </c>
      <c r="R18" s="103">
        <v>0</v>
      </c>
      <c r="S18" s="103">
        <v>0</v>
      </c>
      <c r="T18" s="103">
        <v>4000000</v>
      </c>
      <c r="U18" s="103">
        <v>0</v>
      </c>
      <c r="V18" s="103">
        <v>0</v>
      </c>
      <c r="W18" s="103">
        <v>0</v>
      </c>
      <c r="X18" s="103">
        <v>0</v>
      </c>
      <c r="Y18" s="103">
        <v>0</v>
      </c>
      <c r="Z18" s="105">
        <v>0</v>
      </c>
      <c r="AA18" s="105">
        <v>0</v>
      </c>
      <c r="AB18" s="105">
        <v>0</v>
      </c>
      <c r="AC18" s="105">
        <v>0</v>
      </c>
      <c r="AD18" s="105">
        <v>0</v>
      </c>
      <c r="AE18" s="105">
        <v>0</v>
      </c>
      <c r="AF18" s="105">
        <v>0</v>
      </c>
      <c r="AG18" s="105">
        <v>0</v>
      </c>
      <c r="AH18" s="105">
        <v>0</v>
      </c>
      <c r="AI18" s="105">
        <v>0</v>
      </c>
      <c r="AJ18" s="105">
        <v>0</v>
      </c>
      <c r="AK18" s="105">
        <v>0</v>
      </c>
      <c r="AL18" s="105">
        <v>0</v>
      </c>
      <c r="AM18" s="105">
        <v>0</v>
      </c>
      <c r="AN18" s="105">
        <v>0</v>
      </c>
      <c r="AO18" s="105">
        <v>0</v>
      </c>
      <c r="AP18" s="105">
        <v>0</v>
      </c>
      <c r="AQ18" s="105">
        <v>0</v>
      </c>
      <c r="AR18" s="105">
        <v>0</v>
      </c>
      <c r="AS18" s="105">
        <v>0</v>
      </c>
      <c r="AT18" s="105">
        <v>0</v>
      </c>
      <c r="AU18" s="105">
        <v>0</v>
      </c>
      <c r="AV18" s="105">
        <v>0</v>
      </c>
      <c r="AW18" s="105">
        <v>0</v>
      </c>
      <c r="AX18" s="97">
        <v>42994</v>
      </c>
      <c r="AY18" s="29">
        <v>250</v>
      </c>
      <c r="AZ18" s="29">
        <v>101816</v>
      </c>
    </row>
    <row r="19" spans="1:52" ht="17.100000000000001" customHeight="1" x14ac:dyDescent="0.15">
      <c r="A19" s="89">
        <v>42986</v>
      </c>
      <c r="B19" s="27" t="s">
        <v>150</v>
      </c>
      <c r="C19" s="27" t="s">
        <v>167</v>
      </c>
      <c r="D19" s="27" t="s">
        <v>168</v>
      </c>
      <c r="E19" s="27" t="s">
        <v>169</v>
      </c>
      <c r="F19" s="27" t="s">
        <v>154</v>
      </c>
      <c r="G19" s="28" t="s">
        <v>2</v>
      </c>
      <c r="H19" s="27" t="s">
        <v>96</v>
      </c>
      <c r="I19" s="27" t="s">
        <v>106</v>
      </c>
      <c r="J19" s="27" t="s">
        <v>35</v>
      </c>
      <c r="K19" s="29" t="s">
        <v>44</v>
      </c>
      <c r="L19" s="103">
        <v>306000</v>
      </c>
      <c r="M19" s="104">
        <v>261832.07547169799</v>
      </c>
      <c r="N19" s="29" t="s">
        <v>170</v>
      </c>
      <c r="O19" s="29" t="s">
        <v>157</v>
      </c>
      <c r="P19" s="103">
        <v>5634755</v>
      </c>
      <c r="Q19" s="103">
        <v>190009</v>
      </c>
      <c r="R19" s="103">
        <v>8850994</v>
      </c>
      <c r="S19" s="103">
        <v>268733</v>
      </c>
      <c r="T19" s="103">
        <v>8500000</v>
      </c>
      <c r="U19" s="103">
        <v>260000</v>
      </c>
      <c r="V19" s="103">
        <v>0</v>
      </c>
      <c r="W19" s="103">
        <v>0</v>
      </c>
      <c r="X19" s="103">
        <v>165869</v>
      </c>
      <c r="Y19" s="103">
        <v>0</v>
      </c>
      <c r="Z19" s="105">
        <v>0</v>
      </c>
      <c r="AA19" s="105">
        <v>0</v>
      </c>
      <c r="AB19" s="105">
        <v>0</v>
      </c>
      <c r="AC19" s="105">
        <v>0</v>
      </c>
      <c r="AD19" s="105">
        <v>0</v>
      </c>
      <c r="AE19" s="105">
        <v>0</v>
      </c>
      <c r="AF19" s="105">
        <v>0</v>
      </c>
      <c r="AG19" s="105">
        <v>0</v>
      </c>
      <c r="AH19" s="105">
        <v>0</v>
      </c>
      <c r="AI19" s="105">
        <v>0</v>
      </c>
      <c r="AJ19" s="105">
        <v>0</v>
      </c>
      <c r="AK19" s="105">
        <v>0</v>
      </c>
      <c r="AL19" s="105">
        <v>0</v>
      </c>
      <c r="AM19" s="105">
        <v>0</v>
      </c>
      <c r="AN19" s="105">
        <v>0</v>
      </c>
      <c r="AO19" s="105">
        <v>0</v>
      </c>
      <c r="AP19" s="105">
        <v>0</v>
      </c>
      <c r="AQ19" s="105">
        <v>0</v>
      </c>
      <c r="AR19" s="105">
        <v>0</v>
      </c>
      <c r="AS19" s="105">
        <v>0</v>
      </c>
      <c r="AT19" s="105">
        <v>0</v>
      </c>
      <c r="AU19" s="105">
        <v>0</v>
      </c>
      <c r="AV19" s="105">
        <v>0</v>
      </c>
      <c r="AW19" s="105">
        <v>0</v>
      </c>
      <c r="AX19" s="97">
        <v>42986</v>
      </c>
      <c r="AY19" s="29">
        <v>250</v>
      </c>
      <c r="AZ19" s="29">
        <v>101586</v>
      </c>
    </row>
    <row r="20" spans="1:52" ht="17.100000000000001" customHeight="1" x14ac:dyDescent="0.15">
      <c r="A20" s="89">
        <v>42988</v>
      </c>
      <c r="B20" s="27" t="s">
        <v>150</v>
      </c>
      <c r="C20" s="27" t="s">
        <v>167</v>
      </c>
      <c r="D20" s="27" t="s">
        <v>171</v>
      </c>
      <c r="E20" s="27" t="s">
        <v>172</v>
      </c>
      <c r="F20" s="27" t="s">
        <v>154</v>
      </c>
      <c r="G20" s="28" t="s">
        <v>173</v>
      </c>
      <c r="H20" s="27" t="s">
        <v>96</v>
      </c>
      <c r="I20" s="27" t="s">
        <v>106</v>
      </c>
      <c r="J20" s="27" t="s">
        <v>35</v>
      </c>
      <c r="K20" s="29" t="s">
        <v>44</v>
      </c>
      <c r="L20" s="103">
        <v>0</v>
      </c>
      <c r="M20" s="104">
        <v>0</v>
      </c>
      <c r="N20" s="29" t="s">
        <v>170</v>
      </c>
      <c r="O20" s="29" t="s">
        <v>157</v>
      </c>
      <c r="P20" s="103">
        <v>4782736</v>
      </c>
      <c r="Q20" s="103">
        <v>75716</v>
      </c>
      <c r="R20" s="103">
        <v>6261380</v>
      </c>
      <c r="S20" s="103">
        <v>96877</v>
      </c>
      <c r="T20" s="103">
        <v>6000000</v>
      </c>
      <c r="U20" s="103">
        <v>80000</v>
      </c>
      <c r="V20" s="103">
        <v>0</v>
      </c>
      <c r="W20" s="103">
        <v>0</v>
      </c>
      <c r="X20" s="103">
        <v>66333</v>
      </c>
      <c r="Y20" s="103">
        <v>0</v>
      </c>
      <c r="Z20" s="105">
        <v>0</v>
      </c>
      <c r="AA20" s="105">
        <v>0</v>
      </c>
      <c r="AB20" s="105">
        <v>0</v>
      </c>
      <c r="AC20" s="105">
        <v>0</v>
      </c>
      <c r="AD20" s="105">
        <v>0</v>
      </c>
      <c r="AE20" s="105">
        <v>0</v>
      </c>
      <c r="AF20" s="105">
        <v>0</v>
      </c>
      <c r="AG20" s="105">
        <v>0</v>
      </c>
      <c r="AH20" s="105">
        <v>0</v>
      </c>
      <c r="AI20" s="105">
        <v>0</v>
      </c>
      <c r="AJ20" s="105">
        <v>0</v>
      </c>
      <c r="AK20" s="105">
        <v>0</v>
      </c>
      <c r="AL20" s="105">
        <v>0</v>
      </c>
      <c r="AM20" s="105">
        <v>0</v>
      </c>
      <c r="AN20" s="105">
        <v>0</v>
      </c>
      <c r="AO20" s="105">
        <v>0</v>
      </c>
      <c r="AP20" s="105">
        <v>0</v>
      </c>
      <c r="AQ20" s="105">
        <v>0</v>
      </c>
      <c r="AR20" s="105">
        <v>0</v>
      </c>
      <c r="AS20" s="105">
        <v>0</v>
      </c>
      <c r="AT20" s="105">
        <v>0</v>
      </c>
      <c r="AU20" s="105">
        <v>0</v>
      </c>
      <c r="AV20" s="105">
        <v>0</v>
      </c>
      <c r="AW20" s="105">
        <v>0</v>
      </c>
      <c r="AX20" s="97">
        <v>42988</v>
      </c>
      <c r="AY20" s="29">
        <v>250</v>
      </c>
      <c r="AZ20" s="29">
        <v>101589</v>
      </c>
    </row>
    <row r="21" spans="1:52" ht="17.100000000000001" customHeight="1" x14ac:dyDescent="0.15">
      <c r="A21" s="89">
        <v>42989</v>
      </c>
      <c r="B21" s="27" t="s">
        <v>174</v>
      </c>
      <c r="C21" s="27" t="s">
        <v>175</v>
      </c>
      <c r="D21" s="27" t="s">
        <v>176</v>
      </c>
      <c r="E21" s="27" t="s">
        <v>177</v>
      </c>
      <c r="F21" s="27" t="s">
        <v>178</v>
      </c>
      <c r="G21" s="28" t="s">
        <v>2</v>
      </c>
      <c r="H21" s="27" t="s">
        <v>179</v>
      </c>
      <c r="I21" s="27" t="s">
        <v>106</v>
      </c>
      <c r="J21" s="27" t="s">
        <v>35</v>
      </c>
      <c r="K21" s="29" t="s">
        <v>44</v>
      </c>
      <c r="L21" s="103">
        <v>99656</v>
      </c>
      <c r="M21" s="104">
        <v>71169.426415094305</v>
      </c>
      <c r="N21" s="29" t="s">
        <v>170</v>
      </c>
      <c r="O21" s="29" t="s">
        <v>157</v>
      </c>
      <c r="P21" s="103">
        <v>8322429</v>
      </c>
      <c r="Q21" s="103">
        <v>197139</v>
      </c>
      <c r="R21" s="103">
        <v>7832355</v>
      </c>
      <c r="S21" s="103">
        <v>203515</v>
      </c>
      <c r="T21" s="103">
        <v>10000000</v>
      </c>
      <c r="U21" s="103">
        <v>100000</v>
      </c>
      <c r="V21" s="103">
        <v>7547457</v>
      </c>
      <c r="W21" s="103">
        <v>0</v>
      </c>
      <c r="X21" s="103">
        <v>67164</v>
      </c>
      <c r="Y21" s="103">
        <v>135831</v>
      </c>
      <c r="Z21" s="105">
        <v>103218</v>
      </c>
      <c r="AA21" s="105">
        <v>14717</v>
      </c>
      <c r="AB21" s="105">
        <v>36</v>
      </c>
      <c r="AC21" s="105">
        <v>5</v>
      </c>
      <c r="AD21" s="105">
        <v>1</v>
      </c>
      <c r="AE21" s="105">
        <v>7</v>
      </c>
      <c r="AF21" s="105">
        <v>7</v>
      </c>
      <c r="AG21" s="105">
        <v>990.6</v>
      </c>
      <c r="AH21" s="105">
        <v>7</v>
      </c>
      <c r="AI21" s="105">
        <v>990.6</v>
      </c>
      <c r="AJ21" s="105">
        <v>7</v>
      </c>
      <c r="AK21" s="105">
        <v>990.6</v>
      </c>
      <c r="AL21" s="105">
        <v>0</v>
      </c>
      <c r="AM21" s="105">
        <v>0</v>
      </c>
      <c r="AN21" s="105">
        <v>0</v>
      </c>
      <c r="AO21" s="105">
        <v>0</v>
      </c>
      <c r="AP21" s="105">
        <v>0</v>
      </c>
      <c r="AQ21" s="105">
        <v>0</v>
      </c>
      <c r="AR21" s="105">
        <v>0</v>
      </c>
      <c r="AS21" s="105">
        <v>0</v>
      </c>
      <c r="AT21" s="105">
        <v>0</v>
      </c>
      <c r="AU21" s="105">
        <v>0</v>
      </c>
      <c r="AV21" s="105">
        <v>0</v>
      </c>
      <c r="AW21" s="105">
        <v>0</v>
      </c>
      <c r="AX21" s="97">
        <v>42989</v>
      </c>
      <c r="AY21" s="29">
        <v>250</v>
      </c>
      <c r="AZ21" s="29">
        <v>101591</v>
      </c>
    </row>
    <row r="22" spans="1:52" ht="17.100000000000001" customHeight="1" x14ac:dyDescent="0.15">
      <c r="A22" s="89">
        <v>42990</v>
      </c>
      <c r="B22" s="27" t="s">
        <v>174</v>
      </c>
      <c r="C22" s="27" t="s">
        <v>175</v>
      </c>
      <c r="D22" s="27" t="s">
        <v>176</v>
      </c>
      <c r="E22" s="27" t="s">
        <v>180</v>
      </c>
      <c r="F22" s="27" t="s">
        <v>178</v>
      </c>
      <c r="G22" s="28" t="s">
        <v>2</v>
      </c>
      <c r="H22" s="27" t="s">
        <v>179</v>
      </c>
      <c r="I22" s="27" t="s">
        <v>106</v>
      </c>
      <c r="J22" s="27" t="s">
        <v>35</v>
      </c>
      <c r="K22" s="29" t="s">
        <v>44</v>
      </c>
      <c r="L22" s="103">
        <v>99566</v>
      </c>
      <c r="M22" s="104">
        <v>71105.152830188599</v>
      </c>
      <c r="N22" s="29" t="s">
        <v>170</v>
      </c>
      <c r="O22" s="29" t="s">
        <v>157</v>
      </c>
      <c r="P22" s="103">
        <v>12590763</v>
      </c>
      <c r="Q22" s="103">
        <v>451834</v>
      </c>
      <c r="R22" s="103">
        <v>13188309</v>
      </c>
      <c r="S22" s="103">
        <v>472897</v>
      </c>
      <c r="T22" s="103">
        <v>10000000</v>
      </c>
      <c r="U22" s="103">
        <v>100000</v>
      </c>
      <c r="V22" s="103">
        <v>11743293</v>
      </c>
      <c r="W22" s="103">
        <v>0</v>
      </c>
      <c r="X22" s="103">
        <v>165046</v>
      </c>
      <c r="Y22" s="103">
        <v>267894</v>
      </c>
      <c r="Z22" s="105">
        <v>190080</v>
      </c>
      <c r="AA22" s="105">
        <v>28933</v>
      </c>
      <c r="AB22" s="105">
        <v>47</v>
      </c>
      <c r="AC22" s="105">
        <v>7</v>
      </c>
      <c r="AD22" s="105">
        <v>2</v>
      </c>
      <c r="AE22" s="105">
        <v>8</v>
      </c>
      <c r="AF22" s="105">
        <v>15</v>
      </c>
      <c r="AG22" s="105">
        <v>1817.2</v>
      </c>
      <c r="AH22" s="105">
        <v>8</v>
      </c>
      <c r="AI22" s="105">
        <v>1817.2</v>
      </c>
      <c r="AJ22" s="105">
        <v>8</v>
      </c>
      <c r="AK22" s="105">
        <v>1817.2</v>
      </c>
      <c r="AL22" s="105">
        <v>0</v>
      </c>
      <c r="AM22" s="105">
        <v>0</v>
      </c>
      <c r="AN22" s="105">
        <v>0</v>
      </c>
      <c r="AO22" s="105">
        <v>0</v>
      </c>
      <c r="AP22" s="105">
        <v>0</v>
      </c>
      <c r="AQ22" s="105">
        <v>0</v>
      </c>
      <c r="AR22" s="105">
        <v>0</v>
      </c>
      <c r="AS22" s="105">
        <v>0</v>
      </c>
      <c r="AT22" s="105">
        <v>0</v>
      </c>
      <c r="AU22" s="105">
        <v>0</v>
      </c>
      <c r="AV22" s="105">
        <v>0</v>
      </c>
      <c r="AW22" s="105">
        <v>0</v>
      </c>
      <c r="AX22" s="97">
        <v>42990</v>
      </c>
      <c r="AY22" s="29">
        <v>250</v>
      </c>
      <c r="AZ22" s="29">
        <v>101592</v>
      </c>
    </row>
    <row r="23" spans="1:52" ht="17.100000000000001" customHeight="1" x14ac:dyDescent="0.15">
      <c r="A23" s="89">
        <v>42991</v>
      </c>
      <c r="B23" s="27" t="s">
        <v>174</v>
      </c>
      <c r="C23" s="27" t="s">
        <v>175</v>
      </c>
      <c r="D23" s="27" t="s">
        <v>176</v>
      </c>
      <c r="E23" s="27" t="s">
        <v>181</v>
      </c>
      <c r="F23" s="27" t="s">
        <v>178</v>
      </c>
      <c r="G23" s="28" t="s">
        <v>2</v>
      </c>
      <c r="H23" s="27" t="s">
        <v>179</v>
      </c>
      <c r="I23" s="27" t="s">
        <v>106</v>
      </c>
      <c r="J23" s="27" t="s">
        <v>35</v>
      </c>
      <c r="K23" s="29" t="s">
        <v>44</v>
      </c>
      <c r="L23" s="103">
        <v>99579</v>
      </c>
      <c r="M23" s="104">
        <v>71114.436792452805</v>
      </c>
      <c r="N23" s="29" t="s">
        <v>170</v>
      </c>
      <c r="O23" s="29" t="s">
        <v>157</v>
      </c>
      <c r="P23" s="103">
        <v>9435738</v>
      </c>
      <c r="Q23" s="103">
        <v>270249</v>
      </c>
      <c r="R23" s="103">
        <v>9135508</v>
      </c>
      <c r="S23" s="103">
        <v>276026</v>
      </c>
      <c r="T23" s="103">
        <v>10000000</v>
      </c>
      <c r="U23" s="103">
        <v>100000</v>
      </c>
      <c r="V23" s="103">
        <v>8488224</v>
      </c>
      <c r="W23" s="103">
        <v>0</v>
      </c>
      <c r="X23" s="103">
        <v>94120</v>
      </c>
      <c r="Y23" s="103">
        <v>195569</v>
      </c>
      <c r="Z23" s="105">
        <v>142819</v>
      </c>
      <c r="AA23" s="105">
        <v>22351</v>
      </c>
      <c r="AB23" s="105">
        <v>38</v>
      </c>
      <c r="AC23" s="105">
        <v>5</v>
      </c>
      <c r="AD23" s="105">
        <v>0</v>
      </c>
      <c r="AE23" s="105">
        <v>6</v>
      </c>
      <c r="AF23" s="105">
        <v>6</v>
      </c>
      <c r="AG23" s="105">
        <v>1590.7</v>
      </c>
      <c r="AH23" s="105">
        <v>6</v>
      </c>
      <c r="AI23" s="105">
        <v>1590.7</v>
      </c>
      <c r="AJ23" s="105">
        <v>6</v>
      </c>
      <c r="AK23" s="105">
        <v>1590.7</v>
      </c>
      <c r="AL23" s="105">
        <v>0</v>
      </c>
      <c r="AM23" s="105">
        <v>0</v>
      </c>
      <c r="AN23" s="105">
        <v>0</v>
      </c>
      <c r="AO23" s="105">
        <v>0</v>
      </c>
      <c r="AP23" s="105">
        <v>0</v>
      </c>
      <c r="AQ23" s="105">
        <v>0</v>
      </c>
      <c r="AR23" s="105">
        <v>0</v>
      </c>
      <c r="AS23" s="105">
        <v>0</v>
      </c>
      <c r="AT23" s="105">
        <v>0</v>
      </c>
      <c r="AU23" s="105">
        <v>0</v>
      </c>
      <c r="AV23" s="105">
        <v>0</v>
      </c>
      <c r="AW23" s="105">
        <v>0</v>
      </c>
      <c r="AX23" s="97">
        <v>42991</v>
      </c>
      <c r="AY23" s="29">
        <v>250</v>
      </c>
      <c r="AZ23" s="29">
        <v>101593</v>
      </c>
    </row>
    <row r="24" spans="1:52" ht="17.100000000000001" customHeight="1" x14ac:dyDescent="0.15">
      <c r="A24" s="89">
        <v>42992</v>
      </c>
      <c r="B24" s="27" t="s">
        <v>174</v>
      </c>
      <c r="C24" s="27" t="s">
        <v>175</v>
      </c>
      <c r="D24" s="27" t="s">
        <v>176</v>
      </c>
      <c r="E24" s="27" t="s">
        <v>182</v>
      </c>
      <c r="F24" s="27" t="s">
        <v>178</v>
      </c>
      <c r="G24" s="28" t="s">
        <v>2</v>
      </c>
      <c r="H24" s="27" t="s">
        <v>179</v>
      </c>
      <c r="I24" s="27" t="s">
        <v>106</v>
      </c>
      <c r="J24" s="27" t="s">
        <v>35</v>
      </c>
      <c r="K24" s="29" t="s">
        <v>44</v>
      </c>
      <c r="L24" s="103">
        <v>99761</v>
      </c>
      <c r="M24" s="104">
        <v>71244.412264150902</v>
      </c>
      <c r="N24" s="29" t="s">
        <v>170</v>
      </c>
      <c r="O24" s="29" t="s">
        <v>157</v>
      </c>
      <c r="P24" s="103">
        <v>12544337</v>
      </c>
      <c r="Q24" s="103">
        <v>503312</v>
      </c>
      <c r="R24" s="103">
        <v>13255534</v>
      </c>
      <c r="S24" s="103">
        <v>518657</v>
      </c>
      <c r="T24" s="103">
        <v>10000000</v>
      </c>
      <c r="U24" s="103">
        <v>100000</v>
      </c>
      <c r="V24" s="103">
        <v>11652524</v>
      </c>
      <c r="W24" s="103">
        <v>0</v>
      </c>
      <c r="X24" s="103">
        <v>182291</v>
      </c>
      <c r="Y24" s="103">
        <v>291188</v>
      </c>
      <c r="Z24" s="105">
        <v>202196</v>
      </c>
      <c r="AA24" s="105">
        <v>33506</v>
      </c>
      <c r="AB24" s="105">
        <v>40</v>
      </c>
      <c r="AC24" s="105">
        <v>5</v>
      </c>
      <c r="AD24" s="105">
        <v>1</v>
      </c>
      <c r="AE24" s="105">
        <v>6</v>
      </c>
      <c r="AF24" s="105">
        <v>6</v>
      </c>
      <c r="AG24" s="105">
        <v>4257.3999999999996</v>
      </c>
      <c r="AH24" s="105">
        <v>6</v>
      </c>
      <c r="AI24" s="105">
        <v>4257.3999999999996</v>
      </c>
      <c r="AJ24" s="105">
        <v>6</v>
      </c>
      <c r="AK24" s="105">
        <v>4257.3999999999996</v>
      </c>
      <c r="AL24" s="105">
        <v>0</v>
      </c>
      <c r="AM24" s="105">
        <v>0</v>
      </c>
      <c r="AN24" s="105">
        <v>0</v>
      </c>
      <c r="AO24" s="105">
        <v>0</v>
      </c>
      <c r="AP24" s="105">
        <v>0</v>
      </c>
      <c r="AQ24" s="105">
        <v>0</v>
      </c>
      <c r="AR24" s="105">
        <v>0</v>
      </c>
      <c r="AS24" s="105">
        <v>0</v>
      </c>
      <c r="AT24" s="105">
        <v>0</v>
      </c>
      <c r="AU24" s="105">
        <v>0</v>
      </c>
      <c r="AV24" s="105">
        <v>0</v>
      </c>
      <c r="AW24" s="105">
        <v>0</v>
      </c>
      <c r="AX24" s="97">
        <v>42992</v>
      </c>
      <c r="AY24" s="29">
        <v>250</v>
      </c>
      <c r="AZ24" s="29">
        <v>101594</v>
      </c>
    </row>
    <row r="25" spans="1:52" ht="17.100000000000001" customHeight="1" x14ac:dyDescent="0.15">
      <c r="A25" s="89">
        <v>42993</v>
      </c>
      <c r="B25" s="27" t="s">
        <v>183</v>
      </c>
      <c r="C25" s="27" t="s">
        <v>184</v>
      </c>
      <c r="D25" s="27" t="s">
        <v>185</v>
      </c>
      <c r="E25" s="27" t="s">
        <v>186</v>
      </c>
      <c r="F25" s="27" t="s">
        <v>178</v>
      </c>
      <c r="G25" s="28" t="s">
        <v>2</v>
      </c>
      <c r="H25" s="27" t="s">
        <v>95</v>
      </c>
      <c r="I25" s="27" t="s">
        <v>106</v>
      </c>
      <c r="J25" s="27" t="s">
        <v>35</v>
      </c>
      <c r="K25" s="29" t="s">
        <v>44</v>
      </c>
      <c r="L25" s="103">
        <v>120015</v>
      </c>
      <c r="M25" s="104">
        <v>79255.188679245199</v>
      </c>
      <c r="N25" s="29" t="s">
        <v>170</v>
      </c>
      <c r="O25" s="29" t="s">
        <v>157</v>
      </c>
      <c r="P25" s="103">
        <v>6987864</v>
      </c>
      <c r="Q25" s="103">
        <v>31364</v>
      </c>
      <c r="R25" s="103">
        <v>0</v>
      </c>
      <c r="S25" s="103">
        <v>0</v>
      </c>
      <c r="T25" s="103">
        <v>5715000</v>
      </c>
      <c r="U25" s="103">
        <v>11430</v>
      </c>
      <c r="V25" s="103">
        <v>6948344</v>
      </c>
      <c r="W25" s="103">
        <v>0</v>
      </c>
      <c r="X25" s="103">
        <v>22711</v>
      </c>
      <c r="Y25" s="103">
        <v>26310</v>
      </c>
      <c r="Z25" s="105">
        <v>23230</v>
      </c>
      <c r="AA25" s="105">
        <v>1512</v>
      </c>
      <c r="AB25" s="105">
        <v>3</v>
      </c>
      <c r="AC25" s="105">
        <v>1</v>
      </c>
      <c r="AD25" s="105">
        <v>0</v>
      </c>
      <c r="AE25" s="105">
        <v>2</v>
      </c>
      <c r="AF25" s="105">
        <v>2</v>
      </c>
      <c r="AG25" s="105">
        <v>180</v>
      </c>
      <c r="AH25" s="105">
        <v>2</v>
      </c>
      <c r="AI25" s="105">
        <v>180</v>
      </c>
      <c r="AJ25" s="105">
        <v>2</v>
      </c>
      <c r="AK25" s="105">
        <v>180</v>
      </c>
      <c r="AL25" s="105">
        <v>0</v>
      </c>
      <c r="AM25" s="105">
        <v>0</v>
      </c>
      <c r="AN25" s="105">
        <v>0</v>
      </c>
      <c r="AO25" s="105">
        <v>0</v>
      </c>
      <c r="AP25" s="105">
        <v>0</v>
      </c>
      <c r="AQ25" s="105">
        <v>0</v>
      </c>
      <c r="AR25" s="105">
        <v>0</v>
      </c>
      <c r="AS25" s="105">
        <v>0</v>
      </c>
      <c r="AT25" s="105">
        <v>0</v>
      </c>
      <c r="AU25" s="105">
        <v>0</v>
      </c>
      <c r="AV25" s="105">
        <v>0</v>
      </c>
      <c r="AW25" s="105">
        <v>0</v>
      </c>
      <c r="AX25" s="97">
        <v>42993</v>
      </c>
      <c r="AY25" s="29">
        <v>250</v>
      </c>
      <c r="AZ25" s="29">
        <v>101595</v>
      </c>
    </row>
    <row r="26" spans="1:52" ht="17.100000000000001" customHeight="1" x14ac:dyDescent="0.15">
      <c r="A26" s="89">
        <v>42994</v>
      </c>
      <c r="B26" s="27" t="s">
        <v>187</v>
      </c>
      <c r="C26" s="27" t="s">
        <v>188</v>
      </c>
      <c r="D26" s="27" t="s">
        <v>156</v>
      </c>
      <c r="E26" s="27" t="s">
        <v>189</v>
      </c>
      <c r="F26" s="27" t="s">
        <v>154</v>
      </c>
      <c r="G26" s="28" t="s">
        <v>2</v>
      </c>
      <c r="H26" s="27" t="s">
        <v>96</v>
      </c>
      <c r="I26" s="27" t="s">
        <v>106</v>
      </c>
      <c r="J26" s="27" t="s">
        <v>190</v>
      </c>
      <c r="K26" s="29" t="s">
        <v>21</v>
      </c>
      <c r="L26" s="103">
        <v>75000</v>
      </c>
      <c r="M26" s="104">
        <v>53632.075471698103</v>
      </c>
      <c r="N26" s="29" t="s">
        <v>170</v>
      </c>
      <c r="O26" s="29" t="s">
        <v>157</v>
      </c>
      <c r="P26" s="103">
        <v>2086682</v>
      </c>
      <c r="Q26" s="103">
        <v>0</v>
      </c>
      <c r="R26" s="103">
        <v>2080532</v>
      </c>
      <c r="S26" s="103">
        <v>9470</v>
      </c>
      <c r="T26" s="103">
        <v>800000</v>
      </c>
      <c r="U26" s="103">
        <v>9000</v>
      </c>
      <c r="V26" s="103">
        <v>1994346</v>
      </c>
      <c r="W26" s="103">
        <v>0</v>
      </c>
      <c r="X26" s="103">
        <v>0</v>
      </c>
      <c r="Y26" s="103">
        <v>0</v>
      </c>
      <c r="Z26" s="105">
        <v>0</v>
      </c>
      <c r="AA26" s="105">
        <v>0</v>
      </c>
      <c r="AB26" s="105">
        <v>0</v>
      </c>
      <c r="AC26" s="105">
        <v>0</v>
      </c>
      <c r="AD26" s="105">
        <v>0</v>
      </c>
      <c r="AE26" s="105">
        <v>0</v>
      </c>
      <c r="AF26" s="105">
        <v>0</v>
      </c>
      <c r="AG26" s="105">
        <v>0</v>
      </c>
      <c r="AH26" s="105">
        <v>0</v>
      </c>
      <c r="AI26" s="105">
        <v>0</v>
      </c>
      <c r="AJ26" s="105">
        <v>0</v>
      </c>
      <c r="AK26" s="105">
        <v>0</v>
      </c>
      <c r="AL26" s="105">
        <v>0</v>
      </c>
      <c r="AM26" s="105">
        <v>0</v>
      </c>
      <c r="AN26" s="105">
        <v>0</v>
      </c>
      <c r="AO26" s="105">
        <v>0</v>
      </c>
      <c r="AP26" s="105">
        <v>0</v>
      </c>
      <c r="AQ26" s="105">
        <v>0</v>
      </c>
      <c r="AR26" s="105">
        <v>0</v>
      </c>
      <c r="AS26" s="105">
        <v>0</v>
      </c>
      <c r="AT26" s="105">
        <v>0</v>
      </c>
      <c r="AU26" s="105">
        <v>0</v>
      </c>
      <c r="AV26" s="105">
        <v>0</v>
      </c>
      <c r="AW26" s="105">
        <v>0</v>
      </c>
      <c r="AX26" s="97">
        <v>42994</v>
      </c>
      <c r="AY26" s="29">
        <v>250</v>
      </c>
      <c r="AZ26" s="29">
        <v>101596</v>
      </c>
    </row>
    <row r="27" spans="1:52" ht="17.100000000000001" customHeight="1" x14ac:dyDescent="0.15">
      <c r="A27" s="89">
        <v>42994</v>
      </c>
      <c r="B27" s="27" t="s">
        <v>191</v>
      </c>
      <c r="C27" s="27" t="s">
        <v>192</v>
      </c>
      <c r="D27" s="27" t="s">
        <v>193</v>
      </c>
      <c r="E27" s="27" t="s">
        <v>194</v>
      </c>
      <c r="F27" s="27" t="s">
        <v>154</v>
      </c>
      <c r="G27" s="28" t="s">
        <v>2</v>
      </c>
      <c r="H27" s="27" t="s">
        <v>95</v>
      </c>
      <c r="I27" s="27" t="s">
        <v>106</v>
      </c>
      <c r="J27" s="27" t="s">
        <v>190</v>
      </c>
      <c r="K27" s="29" t="s">
        <v>21</v>
      </c>
      <c r="L27" s="103">
        <v>35000</v>
      </c>
      <c r="M27" s="104">
        <v>22386.792452830101</v>
      </c>
      <c r="N27" s="29" t="s">
        <v>195</v>
      </c>
      <c r="O27" s="29" t="s">
        <v>196</v>
      </c>
      <c r="P27" s="103">
        <v>740576</v>
      </c>
      <c r="Q27" s="103">
        <v>8240</v>
      </c>
      <c r="R27" s="103">
        <v>741560</v>
      </c>
      <c r="S27" s="103">
        <v>7978</v>
      </c>
      <c r="T27" s="103">
        <v>875000</v>
      </c>
      <c r="U27" s="103">
        <v>7000</v>
      </c>
      <c r="V27" s="103">
        <v>738378</v>
      </c>
      <c r="W27" s="103">
        <v>0</v>
      </c>
      <c r="X27" s="103">
        <v>5678</v>
      </c>
      <c r="Y27" s="103">
        <v>5077</v>
      </c>
      <c r="Z27" s="105">
        <v>3359</v>
      </c>
      <c r="AA27" s="105">
        <v>929</v>
      </c>
      <c r="AB27" s="105">
        <v>0</v>
      </c>
      <c r="AC27" s="105">
        <v>0</v>
      </c>
      <c r="AD27" s="105">
        <v>0</v>
      </c>
      <c r="AE27" s="105">
        <v>0</v>
      </c>
      <c r="AF27" s="105">
        <v>0</v>
      </c>
      <c r="AG27" s="105">
        <v>0</v>
      </c>
      <c r="AH27" s="105">
        <v>0</v>
      </c>
      <c r="AI27" s="105">
        <v>0</v>
      </c>
      <c r="AJ27" s="105">
        <v>0</v>
      </c>
      <c r="AK27" s="105">
        <v>0</v>
      </c>
      <c r="AL27" s="105">
        <v>0</v>
      </c>
      <c r="AM27" s="105">
        <v>0</v>
      </c>
      <c r="AN27" s="105">
        <v>0</v>
      </c>
      <c r="AO27" s="105">
        <v>0</v>
      </c>
      <c r="AP27" s="105">
        <v>0</v>
      </c>
      <c r="AQ27" s="105">
        <v>0</v>
      </c>
      <c r="AR27" s="105">
        <v>0</v>
      </c>
      <c r="AS27" s="105">
        <v>0</v>
      </c>
      <c r="AT27" s="105">
        <v>0</v>
      </c>
      <c r="AU27" s="105">
        <v>0</v>
      </c>
      <c r="AV27" s="105">
        <v>0</v>
      </c>
      <c r="AW27" s="105">
        <v>0</v>
      </c>
      <c r="AX27" s="97">
        <v>42994</v>
      </c>
      <c r="AY27" s="29">
        <v>250</v>
      </c>
      <c r="AZ27" s="29">
        <v>101128</v>
      </c>
    </row>
    <row r="28" spans="1:52" ht="17.100000000000001" customHeight="1" x14ac:dyDescent="0.15">
      <c r="A28" s="89">
        <v>42986</v>
      </c>
      <c r="B28" s="27" t="s">
        <v>191</v>
      </c>
      <c r="C28" s="27" t="s">
        <v>192</v>
      </c>
      <c r="D28" s="27" t="s">
        <v>193</v>
      </c>
      <c r="E28" s="27" t="s">
        <v>197</v>
      </c>
      <c r="F28" s="27" t="s">
        <v>154</v>
      </c>
      <c r="G28" s="28" t="s">
        <v>2</v>
      </c>
      <c r="H28" s="27" t="s">
        <v>95</v>
      </c>
      <c r="I28" s="27" t="s">
        <v>106</v>
      </c>
      <c r="J28" s="27" t="s">
        <v>190</v>
      </c>
      <c r="K28" s="29" t="s">
        <v>21</v>
      </c>
      <c r="L28" s="103">
        <v>17500</v>
      </c>
      <c r="M28" s="104">
        <v>11193.396226415</v>
      </c>
      <c r="N28" s="29" t="s">
        <v>195</v>
      </c>
      <c r="O28" s="29" t="s">
        <v>196</v>
      </c>
      <c r="P28" s="103">
        <v>336603</v>
      </c>
      <c r="Q28" s="103">
        <v>2325</v>
      </c>
      <c r="R28" s="103">
        <v>338319</v>
      </c>
      <c r="S28" s="103">
        <v>2445</v>
      </c>
      <c r="T28" s="103">
        <v>350000</v>
      </c>
      <c r="U28" s="103">
        <v>2450</v>
      </c>
      <c r="V28" s="103">
        <v>336665</v>
      </c>
      <c r="W28" s="103">
        <v>0</v>
      </c>
      <c r="X28" s="103">
        <v>1604</v>
      </c>
      <c r="Y28" s="103">
        <v>1430</v>
      </c>
      <c r="Z28" s="105">
        <v>854</v>
      </c>
      <c r="AA28" s="105">
        <v>243</v>
      </c>
      <c r="AB28" s="105">
        <v>0</v>
      </c>
      <c r="AC28" s="105">
        <v>0</v>
      </c>
      <c r="AD28" s="105">
        <v>0</v>
      </c>
      <c r="AE28" s="105">
        <v>0</v>
      </c>
      <c r="AF28" s="105">
        <v>0</v>
      </c>
      <c r="AG28" s="105">
        <v>0</v>
      </c>
      <c r="AH28" s="105">
        <v>0</v>
      </c>
      <c r="AI28" s="105">
        <v>0</v>
      </c>
      <c r="AJ28" s="105">
        <v>0</v>
      </c>
      <c r="AK28" s="105">
        <v>0</v>
      </c>
      <c r="AL28" s="105">
        <v>0</v>
      </c>
      <c r="AM28" s="105">
        <v>0</v>
      </c>
      <c r="AN28" s="105">
        <v>0</v>
      </c>
      <c r="AO28" s="105">
        <v>0</v>
      </c>
      <c r="AP28" s="105">
        <v>0</v>
      </c>
      <c r="AQ28" s="105">
        <v>0</v>
      </c>
      <c r="AR28" s="105">
        <v>0</v>
      </c>
      <c r="AS28" s="105">
        <v>0</v>
      </c>
      <c r="AT28" s="105">
        <v>0</v>
      </c>
      <c r="AU28" s="105">
        <v>0</v>
      </c>
      <c r="AV28" s="105">
        <v>0</v>
      </c>
      <c r="AW28" s="105">
        <v>0</v>
      </c>
      <c r="AX28" s="97">
        <v>42986</v>
      </c>
      <c r="AY28" s="29">
        <v>250</v>
      </c>
      <c r="AZ28" s="29">
        <v>101131</v>
      </c>
    </row>
    <row r="29" spans="1:52" ht="17.100000000000001" customHeight="1" x14ac:dyDescent="0.15">
      <c r="A29" s="89">
        <v>42988</v>
      </c>
      <c r="B29" s="27" t="s">
        <v>191</v>
      </c>
      <c r="C29" s="27" t="s">
        <v>198</v>
      </c>
      <c r="D29" s="27" t="s">
        <v>199</v>
      </c>
      <c r="E29" s="27" t="s">
        <v>200</v>
      </c>
      <c r="F29" s="27" t="s">
        <v>154</v>
      </c>
      <c r="G29" s="28" t="s">
        <v>2</v>
      </c>
      <c r="H29" s="27" t="s">
        <v>95</v>
      </c>
      <c r="I29" s="27" t="s">
        <v>106</v>
      </c>
      <c r="J29" s="27" t="s">
        <v>190</v>
      </c>
      <c r="K29" s="29" t="s">
        <v>21</v>
      </c>
      <c r="L29" s="103">
        <v>21580</v>
      </c>
      <c r="M29" s="104">
        <v>15024.5660377358</v>
      </c>
      <c r="N29" s="29" t="s">
        <v>195</v>
      </c>
      <c r="O29" s="29" t="s">
        <v>196</v>
      </c>
      <c r="P29" s="103">
        <v>1149787</v>
      </c>
      <c r="Q29" s="103">
        <v>44252</v>
      </c>
      <c r="R29" s="103">
        <v>1157878</v>
      </c>
      <c r="S29" s="103">
        <v>48406</v>
      </c>
      <c r="T29" s="103">
        <v>1079000</v>
      </c>
      <c r="U29" s="103">
        <v>5395</v>
      </c>
      <c r="V29" s="103">
        <v>1085228</v>
      </c>
      <c r="W29" s="103">
        <v>0</v>
      </c>
      <c r="X29" s="103">
        <v>29364</v>
      </c>
      <c r="Y29" s="103">
        <v>30100</v>
      </c>
      <c r="Z29" s="105">
        <v>18016</v>
      </c>
      <c r="AA29" s="105">
        <v>5375</v>
      </c>
      <c r="AB29" s="105">
        <v>2</v>
      </c>
      <c r="AC29" s="105">
        <v>4</v>
      </c>
      <c r="AD29" s="105">
        <v>0</v>
      </c>
      <c r="AE29" s="105">
        <v>5</v>
      </c>
      <c r="AF29" s="105">
        <v>6</v>
      </c>
      <c r="AG29" s="105">
        <v>1170.5999999999999</v>
      </c>
      <c r="AH29" s="105">
        <v>5</v>
      </c>
      <c r="AI29" s="105">
        <v>1170.5999999999999</v>
      </c>
      <c r="AJ29" s="105">
        <v>5</v>
      </c>
      <c r="AK29" s="105">
        <v>1170.5999999999999</v>
      </c>
      <c r="AL29" s="105">
        <v>0</v>
      </c>
      <c r="AM29" s="105">
        <v>0</v>
      </c>
      <c r="AN29" s="105">
        <v>0</v>
      </c>
      <c r="AO29" s="105">
        <v>0</v>
      </c>
      <c r="AP29" s="105">
        <v>0</v>
      </c>
      <c r="AQ29" s="105">
        <v>0</v>
      </c>
      <c r="AR29" s="105">
        <v>0</v>
      </c>
      <c r="AS29" s="105">
        <v>0</v>
      </c>
      <c r="AT29" s="105">
        <v>0</v>
      </c>
      <c r="AU29" s="105">
        <v>0</v>
      </c>
      <c r="AV29" s="105">
        <v>0</v>
      </c>
      <c r="AW29" s="105">
        <v>0</v>
      </c>
      <c r="AX29" s="97">
        <v>42988</v>
      </c>
      <c r="AY29" s="29">
        <v>250</v>
      </c>
      <c r="AZ29" s="29">
        <v>101135</v>
      </c>
    </row>
    <row r="30" spans="1:52" ht="17.100000000000001" customHeight="1" x14ac:dyDescent="0.15">
      <c r="A30" s="89">
        <v>42989</v>
      </c>
      <c r="B30" s="27" t="s">
        <v>191</v>
      </c>
      <c r="C30" s="27" t="s">
        <v>198</v>
      </c>
      <c r="D30" s="27" t="s">
        <v>201</v>
      </c>
      <c r="E30" s="27" t="s">
        <v>202</v>
      </c>
      <c r="F30" s="27" t="s">
        <v>154</v>
      </c>
      <c r="G30" s="28" t="s">
        <v>2</v>
      </c>
      <c r="H30" s="27" t="s">
        <v>95</v>
      </c>
      <c r="I30" s="27" t="s">
        <v>106</v>
      </c>
      <c r="J30" s="27" t="s">
        <v>190</v>
      </c>
      <c r="K30" s="29" t="s">
        <v>21</v>
      </c>
      <c r="L30" s="103">
        <v>15800</v>
      </c>
      <c r="M30" s="104">
        <v>11000.377358490499</v>
      </c>
      <c r="N30" s="29" t="s">
        <v>195</v>
      </c>
      <c r="O30" s="29" t="s">
        <v>196</v>
      </c>
      <c r="P30" s="103">
        <v>277619</v>
      </c>
      <c r="Q30" s="103">
        <v>2982</v>
      </c>
      <c r="R30" s="103">
        <v>277943</v>
      </c>
      <c r="S30" s="103">
        <v>3191</v>
      </c>
      <c r="T30" s="103">
        <v>395000</v>
      </c>
      <c r="U30" s="103">
        <v>1975</v>
      </c>
      <c r="V30" s="103">
        <v>276021</v>
      </c>
      <c r="W30" s="103">
        <v>0</v>
      </c>
      <c r="X30" s="103">
        <v>2163</v>
      </c>
      <c r="Y30" s="103">
        <v>1564</v>
      </c>
      <c r="Z30" s="105">
        <v>1197</v>
      </c>
      <c r="AA30" s="105">
        <v>194</v>
      </c>
      <c r="AB30" s="105">
        <v>0</v>
      </c>
      <c r="AC30" s="105">
        <v>0</v>
      </c>
      <c r="AD30" s="105">
        <v>0</v>
      </c>
      <c r="AE30" s="105">
        <v>0</v>
      </c>
      <c r="AF30" s="105">
        <v>0</v>
      </c>
      <c r="AG30" s="105">
        <v>0</v>
      </c>
      <c r="AH30" s="105">
        <v>0</v>
      </c>
      <c r="AI30" s="105">
        <v>0</v>
      </c>
      <c r="AJ30" s="105">
        <v>0</v>
      </c>
      <c r="AK30" s="105">
        <v>0</v>
      </c>
      <c r="AL30" s="105">
        <v>0</v>
      </c>
      <c r="AM30" s="105">
        <v>0</v>
      </c>
      <c r="AN30" s="105">
        <v>0</v>
      </c>
      <c r="AO30" s="105">
        <v>0</v>
      </c>
      <c r="AP30" s="105">
        <v>0</v>
      </c>
      <c r="AQ30" s="105">
        <v>0</v>
      </c>
      <c r="AR30" s="105">
        <v>0</v>
      </c>
      <c r="AS30" s="105">
        <v>0</v>
      </c>
      <c r="AT30" s="105">
        <v>0</v>
      </c>
      <c r="AU30" s="105">
        <v>0</v>
      </c>
      <c r="AV30" s="105">
        <v>0</v>
      </c>
      <c r="AW30" s="105">
        <v>0</v>
      </c>
      <c r="AX30" s="97">
        <v>42989</v>
      </c>
      <c r="AY30" s="29">
        <v>250</v>
      </c>
      <c r="AZ30" s="29">
        <v>101137</v>
      </c>
    </row>
    <row r="31" spans="1:52" ht="17.100000000000001" customHeight="1" x14ac:dyDescent="0.15">
      <c r="A31" s="89">
        <v>42990</v>
      </c>
      <c r="B31" s="27" t="s">
        <v>187</v>
      </c>
      <c r="C31" s="27" t="s">
        <v>188</v>
      </c>
      <c r="D31" s="27" t="s">
        <v>203</v>
      </c>
      <c r="E31" s="27" t="s">
        <v>204</v>
      </c>
      <c r="F31" s="27" t="s">
        <v>154</v>
      </c>
      <c r="G31" s="28" t="s">
        <v>2</v>
      </c>
      <c r="H31" s="27" t="s">
        <v>95</v>
      </c>
      <c r="I31" s="27" t="s">
        <v>106</v>
      </c>
      <c r="J31" s="27" t="s">
        <v>190</v>
      </c>
      <c r="K31" s="29" t="s">
        <v>21</v>
      </c>
      <c r="L31" s="103">
        <v>35000</v>
      </c>
      <c r="M31" s="104">
        <v>25028.3018867924</v>
      </c>
      <c r="N31" s="29" t="s">
        <v>195</v>
      </c>
      <c r="O31" s="29" t="s">
        <v>196</v>
      </c>
      <c r="P31" s="103">
        <v>1786234</v>
      </c>
      <c r="Q31" s="103">
        <v>62539</v>
      </c>
      <c r="R31" s="103">
        <v>1750756</v>
      </c>
      <c r="S31" s="103">
        <v>64761</v>
      </c>
      <c r="T31" s="103">
        <v>875000</v>
      </c>
      <c r="U31" s="103">
        <v>1075</v>
      </c>
      <c r="V31" s="103">
        <v>1774684</v>
      </c>
      <c r="W31" s="103">
        <v>0</v>
      </c>
      <c r="X31" s="103">
        <v>44294</v>
      </c>
      <c r="Y31" s="103">
        <v>36829</v>
      </c>
      <c r="Z31" s="105">
        <v>25700</v>
      </c>
      <c r="AA31" s="105">
        <v>6978</v>
      </c>
      <c r="AB31" s="105">
        <v>0</v>
      </c>
      <c r="AC31" s="105">
        <v>1</v>
      </c>
      <c r="AD31" s="105">
        <v>0</v>
      </c>
      <c r="AE31" s="105">
        <v>1</v>
      </c>
      <c r="AF31" s="105">
        <v>1</v>
      </c>
      <c r="AG31" s="105">
        <v>99</v>
      </c>
      <c r="AH31" s="105">
        <v>1</v>
      </c>
      <c r="AI31" s="105">
        <v>99</v>
      </c>
      <c r="AJ31" s="105">
        <v>1</v>
      </c>
      <c r="AK31" s="105">
        <v>99</v>
      </c>
      <c r="AL31" s="105">
        <v>0</v>
      </c>
      <c r="AM31" s="105">
        <v>0</v>
      </c>
      <c r="AN31" s="105">
        <v>0</v>
      </c>
      <c r="AO31" s="105">
        <v>0</v>
      </c>
      <c r="AP31" s="105">
        <v>0</v>
      </c>
      <c r="AQ31" s="105">
        <v>0</v>
      </c>
      <c r="AR31" s="105">
        <v>0</v>
      </c>
      <c r="AS31" s="105">
        <v>0</v>
      </c>
      <c r="AT31" s="105">
        <v>0</v>
      </c>
      <c r="AU31" s="105">
        <v>0</v>
      </c>
      <c r="AV31" s="105">
        <v>0</v>
      </c>
      <c r="AW31" s="105">
        <v>0</v>
      </c>
      <c r="AX31" s="97">
        <v>42990</v>
      </c>
      <c r="AY31" s="29">
        <v>250</v>
      </c>
      <c r="AZ31" s="29">
        <v>101143</v>
      </c>
    </row>
    <row r="32" spans="1:52" ht="17.100000000000001" customHeight="1" x14ac:dyDescent="0.15">
      <c r="A32" s="89">
        <v>42991</v>
      </c>
      <c r="B32" s="27" t="s">
        <v>187</v>
      </c>
      <c r="C32" s="27" t="s">
        <v>188</v>
      </c>
      <c r="D32" s="27" t="s">
        <v>203</v>
      </c>
      <c r="E32" s="27" t="s">
        <v>205</v>
      </c>
      <c r="F32" s="27" t="s">
        <v>154</v>
      </c>
      <c r="G32" s="28" t="s">
        <v>2</v>
      </c>
      <c r="H32" s="27" t="s">
        <v>95</v>
      </c>
      <c r="I32" s="27" t="s">
        <v>106</v>
      </c>
      <c r="J32" s="27" t="s">
        <v>190</v>
      </c>
      <c r="K32" s="29" t="s">
        <v>21</v>
      </c>
      <c r="L32" s="103">
        <v>17500</v>
      </c>
      <c r="M32" s="104">
        <v>12514.1509433962</v>
      </c>
      <c r="N32" s="29" t="s">
        <v>195</v>
      </c>
      <c r="O32" s="29" t="s">
        <v>196</v>
      </c>
      <c r="P32" s="103">
        <v>705534</v>
      </c>
      <c r="Q32" s="103">
        <v>11235</v>
      </c>
      <c r="R32" s="103">
        <v>697491</v>
      </c>
      <c r="S32" s="103">
        <v>11607</v>
      </c>
      <c r="T32" s="103">
        <v>350000</v>
      </c>
      <c r="U32" s="103">
        <v>400</v>
      </c>
      <c r="V32" s="103">
        <v>702999</v>
      </c>
      <c r="W32" s="103">
        <v>0</v>
      </c>
      <c r="X32" s="103">
        <v>7969</v>
      </c>
      <c r="Y32" s="103">
        <v>6280</v>
      </c>
      <c r="Z32" s="105">
        <v>4486</v>
      </c>
      <c r="AA32" s="105">
        <v>1139</v>
      </c>
      <c r="AB32" s="105">
        <v>0</v>
      </c>
      <c r="AC32" s="105">
        <v>1</v>
      </c>
      <c r="AD32" s="105">
        <v>0</v>
      </c>
      <c r="AE32" s="105">
        <v>1</v>
      </c>
      <c r="AF32" s="105">
        <v>1</v>
      </c>
      <c r="AG32" s="105">
        <v>158</v>
      </c>
      <c r="AH32" s="105">
        <v>1</v>
      </c>
      <c r="AI32" s="105">
        <v>158</v>
      </c>
      <c r="AJ32" s="105">
        <v>1</v>
      </c>
      <c r="AK32" s="105">
        <v>158</v>
      </c>
      <c r="AL32" s="105">
        <v>0</v>
      </c>
      <c r="AM32" s="105">
        <v>0</v>
      </c>
      <c r="AN32" s="105">
        <v>0</v>
      </c>
      <c r="AO32" s="105">
        <v>0</v>
      </c>
      <c r="AP32" s="105">
        <v>0</v>
      </c>
      <c r="AQ32" s="105">
        <v>0</v>
      </c>
      <c r="AR32" s="105">
        <v>0</v>
      </c>
      <c r="AS32" s="105">
        <v>0</v>
      </c>
      <c r="AT32" s="105">
        <v>0</v>
      </c>
      <c r="AU32" s="105">
        <v>0</v>
      </c>
      <c r="AV32" s="105">
        <v>0</v>
      </c>
      <c r="AW32" s="105">
        <v>0</v>
      </c>
      <c r="AX32" s="97">
        <v>42991</v>
      </c>
      <c r="AY32" s="29">
        <v>250</v>
      </c>
      <c r="AZ32" s="29">
        <v>101146</v>
      </c>
    </row>
    <row r="33" spans="1:52" ht="17.100000000000001" customHeight="1" x14ac:dyDescent="0.15">
      <c r="A33" s="89">
        <v>42992</v>
      </c>
      <c r="B33" s="27" t="s">
        <v>187</v>
      </c>
      <c r="C33" s="27" t="s">
        <v>206</v>
      </c>
      <c r="D33" s="27" t="s">
        <v>207</v>
      </c>
      <c r="E33" s="27" t="s">
        <v>208</v>
      </c>
      <c r="F33" s="27" t="s">
        <v>154</v>
      </c>
      <c r="G33" s="28" t="s">
        <v>2</v>
      </c>
      <c r="H33" s="27" t="s">
        <v>95</v>
      </c>
      <c r="I33" s="27" t="s">
        <v>106</v>
      </c>
      <c r="J33" s="27" t="s">
        <v>190</v>
      </c>
      <c r="K33" s="29" t="s">
        <v>21</v>
      </c>
      <c r="L33" s="103">
        <v>28016</v>
      </c>
      <c r="M33" s="104">
        <v>21355.5924528301</v>
      </c>
      <c r="N33" s="29" t="s">
        <v>195</v>
      </c>
      <c r="O33" s="29" t="s">
        <v>196</v>
      </c>
      <c r="P33" s="103">
        <v>982828</v>
      </c>
      <c r="Q33" s="103">
        <v>36824</v>
      </c>
      <c r="R33" s="103">
        <v>954864</v>
      </c>
      <c r="S33" s="103">
        <v>36965</v>
      </c>
      <c r="T33" s="103">
        <v>824000</v>
      </c>
      <c r="U33" s="103">
        <v>2870</v>
      </c>
      <c r="V33" s="103">
        <v>970489</v>
      </c>
      <c r="W33" s="103">
        <v>0</v>
      </c>
      <c r="X33" s="103">
        <v>23702</v>
      </c>
      <c r="Y33" s="103">
        <v>31256</v>
      </c>
      <c r="Z33" s="105">
        <v>15867</v>
      </c>
      <c r="AA33" s="105">
        <v>7070</v>
      </c>
      <c r="AB33" s="105">
        <v>1</v>
      </c>
      <c r="AC33" s="105">
        <v>8</v>
      </c>
      <c r="AD33" s="105">
        <v>0</v>
      </c>
      <c r="AE33" s="105">
        <v>8</v>
      </c>
      <c r="AF33" s="105">
        <v>8</v>
      </c>
      <c r="AG33" s="105">
        <v>570.5</v>
      </c>
      <c r="AH33" s="105">
        <v>8</v>
      </c>
      <c r="AI33" s="105">
        <v>570.5</v>
      </c>
      <c r="AJ33" s="105">
        <v>8</v>
      </c>
      <c r="AK33" s="105">
        <v>570.5</v>
      </c>
      <c r="AL33" s="105">
        <v>0</v>
      </c>
      <c r="AM33" s="105">
        <v>0</v>
      </c>
      <c r="AN33" s="105">
        <v>0</v>
      </c>
      <c r="AO33" s="105">
        <v>0</v>
      </c>
      <c r="AP33" s="105">
        <v>0</v>
      </c>
      <c r="AQ33" s="105">
        <v>0</v>
      </c>
      <c r="AR33" s="105">
        <v>0</v>
      </c>
      <c r="AS33" s="105">
        <v>0</v>
      </c>
      <c r="AT33" s="105">
        <v>0</v>
      </c>
      <c r="AU33" s="105">
        <v>0</v>
      </c>
      <c r="AV33" s="105">
        <v>0</v>
      </c>
      <c r="AW33" s="105">
        <v>0</v>
      </c>
      <c r="AX33" s="97">
        <v>42992</v>
      </c>
      <c r="AY33" s="29">
        <v>250</v>
      </c>
      <c r="AZ33" s="29">
        <v>101153</v>
      </c>
    </row>
    <row r="34" spans="1:52" ht="17.100000000000001" customHeight="1" x14ac:dyDescent="0.15">
      <c r="A34" s="89">
        <v>42993</v>
      </c>
      <c r="B34" s="27" t="s">
        <v>187</v>
      </c>
      <c r="C34" s="27" t="s">
        <v>188</v>
      </c>
      <c r="D34" s="27" t="s">
        <v>203</v>
      </c>
      <c r="E34" s="27" t="s">
        <v>209</v>
      </c>
      <c r="F34" s="27" t="s">
        <v>154</v>
      </c>
      <c r="G34" s="28" t="s">
        <v>2</v>
      </c>
      <c r="H34" s="27" t="s">
        <v>95</v>
      </c>
      <c r="I34" s="27" t="s">
        <v>106</v>
      </c>
      <c r="J34" s="27" t="s">
        <v>190</v>
      </c>
      <c r="K34" s="29" t="s">
        <v>21</v>
      </c>
      <c r="L34" s="103">
        <v>17500</v>
      </c>
      <c r="M34" s="104">
        <v>12514.1509433962</v>
      </c>
      <c r="N34" s="29" t="s">
        <v>195</v>
      </c>
      <c r="O34" s="29" t="s">
        <v>196</v>
      </c>
      <c r="P34" s="103">
        <v>1390817</v>
      </c>
      <c r="Q34" s="103">
        <v>38649</v>
      </c>
      <c r="R34" s="103">
        <v>1368383</v>
      </c>
      <c r="S34" s="103">
        <v>39494</v>
      </c>
      <c r="T34" s="103">
        <v>625000</v>
      </c>
      <c r="U34" s="103">
        <v>650</v>
      </c>
      <c r="V34" s="103">
        <v>1339262</v>
      </c>
      <c r="W34" s="103">
        <v>0</v>
      </c>
      <c r="X34" s="103">
        <v>22876</v>
      </c>
      <c r="Y34" s="103">
        <v>24440</v>
      </c>
      <c r="Z34" s="105">
        <v>14662</v>
      </c>
      <c r="AA34" s="105">
        <v>5389</v>
      </c>
      <c r="AB34" s="105">
        <v>0</v>
      </c>
      <c r="AC34" s="105">
        <v>2</v>
      </c>
      <c r="AD34" s="105">
        <v>0</v>
      </c>
      <c r="AE34" s="105">
        <v>3</v>
      </c>
      <c r="AF34" s="105">
        <v>3</v>
      </c>
      <c r="AG34" s="105">
        <v>2907.9</v>
      </c>
      <c r="AH34" s="105">
        <v>3</v>
      </c>
      <c r="AI34" s="105">
        <v>2907.9</v>
      </c>
      <c r="AJ34" s="105">
        <v>3</v>
      </c>
      <c r="AK34" s="105">
        <v>2907.9</v>
      </c>
      <c r="AL34" s="105">
        <v>0</v>
      </c>
      <c r="AM34" s="105">
        <v>0</v>
      </c>
      <c r="AN34" s="105">
        <v>0</v>
      </c>
      <c r="AO34" s="105">
        <v>0</v>
      </c>
      <c r="AP34" s="105">
        <v>0</v>
      </c>
      <c r="AQ34" s="105">
        <v>0</v>
      </c>
      <c r="AR34" s="105">
        <v>0</v>
      </c>
      <c r="AS34" s="105">
        <v>0</v>
      </c>
      <c r="AT34" s="105">
        <v>0</v>
      </c>
      <c r="AU34" s="105">
        <v>0</v>
      </c>
      <c r="AV34" s="105">
        <v>0</v>
      </c>
      <c r="AW34" s="105">
        <v>0</v>
      </c>
      <c r="AX34" s="97">
        <v>42993</v>
      </c>
      <c r="AY34" s="29">
        <v>250</v>
      </c>
      <c r="AZ34" s="29">
        <v>101156</v>
      </c>
    </row>
    <row r="35" spans="1:52" ht="17.100000000000001" customHeight="1" x14ac:dyDescent="0.15">
      <c r="A35" s="89">
        <v>42994</v>
      </c>
      <c r="B35" s="27" t="s">
        <v>187</v>
      </c>
      <c r="C35" s="27" t="s">
        <v>206</v>
      </c>
      <c r="D35" s="27" t="s">
        <v>207</v>
      </c>
      <c r="E35" s="27" t="s">
        <v>210</v>
      </c>
      <c r="F35" s="27" t="s">
        <v>154</v>
      </c>
      <c r="G35" s="28" t="s">
        <v>2</v>
      </c>
      <c r="H35" s="27" t="s">
        <v>95</v>
      </c>
      <c r="I35" s="27" t="s">
        <v>106</v>
      </c>
      <c r="J35" s="27" t="s">
        <v>190</v>
      </c>
      <c r="K35" s="29" t="s">
        <v>21</v>
      </c>
      <c r="L35" s="103">
        <v>17528</v>
      </c>
      <c r="M35" s="104">
        <v>13360.9660377358</v>
      </c>
      <c r="N35" s="29" t="s">
        <v>195</v>
      </c>
      <c r="O35" s="29" t="s">
        <v>196</v>
      </c>
      <c r="P35" s="103">
        <v>677922</v>
      </c>
      <c r="Q35" s="103">
        <v>11830</v>
      </c>
      <c r="R35" s="103">
        <v>670029</v>
      </c>
      <c r="S35" s="103">
        <v>11562</v>
      </c>
      <c r="T35" s="103">
        <v>626000</v>
      </c>
      <c r="U35" s="103">
        <v>2130</v>
      </c>
      <c r="V35" s="103">
        <v>671591</v>
      </c>
      <c r="W35" s="103">
        <v>0</v>
      </c>
      <c r="X35" s="103">
        <v>8041</v>
      </c>
      <c r="Y35" s="103">
        <v>8343</v>
      </c>
      <c r="Z35" s="105">
        <v>5263</v>
      </c>
      <c r="AA35" s="105">
        <v>1384</v>
      </c>
      <c r="AB35" s="105">
        <v>0</v>
      </c>
      <c r="AC35" s="105">
        <v>2</v>
      </c>
      <c r="AD35" s="105">
        <v>0</v>
      </c>
      <c r="AE35" s="105">
        <v>2</v>
      </c>
      <c r="AF35" s="105">
        <v>2</v>
      </c>
      <c r="AG35" s="105">
        <v>648</v>
      </c>
      <c r="AH35" s="105">
        <v>2</v>
      </c>
      <c r="AI35" s="105">
        <v>648</v>
      </c>
      <c r="AJ35" s="105">
        <v>2</v>
      </c>
      <c r="AK35" s="105">
        <v>648</v>
      </c>
      <c r="AL35" s="105">
        <v>0</v>
      </c>
      <c r="AM35" s="105">
        <v>0</v>
      </c>
      <c r="AN35" s="105">
        <v>0</v>
      </c>
      <c r="AO35" s="105">
        <v>0</v>
      </c>
      <c r="AP35" s="105">
        <v>0</v>
      </c>
      <c r="AQ35" s="105">
        <v>0</v>
      </c>
      <c r="AR35" s="105">
        <v>0</v>
      </c>
      <c r="AS35" s="105">
        <v>0</v>
      </c>
      <c r="AT35" s="105">
        <v>0</v>
      </c>
      <c r="AU35" s="105">
        <v>0</v>
      </c>
      <c r="AV35" s="105">
        <v>0</v>
      </c>
      <c r="AW35" s="105">
        <v>0</v>
      </c>
      <c r="AX35" s="97">
        <v>42994</v>
      </c>
      <c r="AY35" s="29">
        <v>250</v>
      </c>
      <c r="AZ35" s="29">
        <v>101157</v>
      </c>
    </row>
  </sheetData>
  <sortState ref="A2:AI808">
    <sortCondition ref="N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0.39997558519241921"/>
  </sheetPr>
  <dimension ref="A1:AE1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4" sqref="A14"/>
    </sheetView>
  </sheetViews>
  <sheetFormatPr defaultRowHeight="18.95" customHeight="1" x14ac:dyDescent="0.15"/>
  <cols>
    <col min="1" max="1" width="14.5" style="6" customWidth="1"/>
    <col min="2" max="2" width="12.625" style="16" customWidth="1"/>
    <col min="3" max="7" width="12.625" style="17" customWidth="1"/>
    <col min="8" max="8" width="11.5" style="17" customWidth="1"/>
    <col min="9" max="9" width="11.5" style="20" customWidth="1"/>
    <col min="10" max="10" width="10.75" style="17" customWidth="1"/>
    <col min="11" max="11" width="12.625" style="17" customWidth="1"/>
    <col min="12" max="12" width="12.625" style="19" customWidth="1"/>
    <col min="13" max="13" width="12.625" style="16" customWidth="1"/>
    <col min="14" max="14" width="12.875" style="21" customWidth="1"/>
    <col min="15" max="17" width="11.75" style="16" customWidth="1"/>
    <col min="18" max="22" width="12.625" style="16" customWidth="1"/>
    <col min="23" max="23" width="10.625" style="16" customWidth="1"/>
    <col min="24" max="26" width="10.625" customWidth="1"/>
  </cols>
  <sheetData>
    <row r="1" spans="1:31" ht="18.95" customHeight="1" x14ac:dyDescent="0.35">
      <c r="A1" s="1" t="s">
        <v>63</v>
      </c>
      <c r="B1" s="22" t="s">
        <v>4</v>
      </c>
    </row>
    <row r="2" spans="1:31" ht="18.95" customHeight="1" x14ac:dyDescent="0.35">
      <c r="A2" s="1" t="s">
        <v>49</v>
      </c>
      <c r="B2" s="22" t="s">
        <v>133</v>
      </c>
    </row>
    <row r="3" spans="1:31" s="6" customFormat="1" ht="18.95" customHeight="1" x14ac:dyDescent="0.1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31" s="6" customFormat="1" ht="18.95" customHeight="1" x14ac:dyDescent="0.15">
      <c r="A4" s="4" t="s">
        <v>8</v>
      </c>
      <c r="B4" s="5" t="s">
        <v>42</v>
      </c>
      <c r="C4" s="5" t="s">
        <v>43</v>
      </c>
      <c r="D4" s="5" t="s">
        <v>18</v>
      </c>
      <c r="E4" s="7" t="s">
        <v>17</v>
      </c>
      <c r="F4" s="7" t="s">
        <v>22</v>
      </c>
      <c r="G4" s="7" t="s">
        <v>31</v>
      </c>
      <c r="H4" s="150" t="s">
        <v>237</v>
      </c>
      <c r="I4" s="7" t="s">
        <v>15</v>
      </c>
      <c r="J4" s="99" t="s">
        <v>238</v>
      </c>
      <c r="K4" s="7" t="s">
        <v>20</v>
      </c>
      <c r="L4" s="5" t="s">
        <v>32</v>
      </c>
      <c r="M4" s="5" t="s">
        <v>36</v>
      </c>
      <c r="N4" s="5" t="s">
        <v>144</v>
      </c>
      <c r="O4" s="5" t="s">
        <v>27</v>
      </c>
      <c r="P4" s="173" t="s">
        <v>235</v>
      </c>
      <c r="Q4" s="99" t="s">
        <v>142</v>
      </c>
      <c r="R4" s="99" t="s">
        <v>30</v>
      </c>
      <c r="S4" s="99" t="s">
        <v>98</v>
      </c>
      <c r="T4" s="173" t="s">
        <v>234</v>
      </c>
      <c r="U4" s="139" t="s">
        <v>143</v>
      </c>
      <c r="V4" s="5" t="s">
        <v>149</v>
      </c>
      <c r="W4" s="5" t="s">
        <v>24</v>
      </c>
      <c r="X4" s="5" t="s">
        <v>28</v>
      </c>
      <c r="Y4" s="5" t="s">
        <v>16</v>
      </c>
      <c r="Z4" s="10" t="s">
        <v>37</v>
      </c>
      <c r="AA4" s="46" t="s">
        <v>19</v>
      </c>
      <c r="AB4" s="125" t="s">
        <v>58</v>
      </c>
      <c r="AC4" s="125" t="s">
        <v>59</v>
      </c>
      <c r="AD4" s="125" t="s">
        <v>60</v>
      </c>
      <c r="AE4" s="125" t="s">
        <v>61</v>
      </c>
    </row>
    <row r="5" spans="1:31" ht="18.95" customHeight="1" x14ac:dyDescent="0.35">
      <c r="A5" s="132">
        <v>42968</v>
      </c>
      <c r="B5" s="31">
        <v>250003.9</v>
      </c>
      <c r="C5" s="31">
        <v>156700.63716981132</v>
      </c>
      <c r="D5" s="14">
        <v>0.10085465472376927</v>
      </c>
      <c r="E5" s="12">
        <v>17026028</v>
      </c>
      <c r="F5" s="12">
        <v>601231</v>
      </c>
      <c r="G5" s="12">
        <v>16114527</v>
      </c>
      <c r="H5" s="94">
        <v>0</v>
      </c>
      <c r="I5" s="12">
        <v>548757</v>
      </c>
      <c r="J5" s="35">
        <v>0</v>
      </c>
      <c r="K5" s="12">
        <v>467245</v>
      </c>
      <c r="L5" s="15">
        <v>1.7339425783047437</v>
      </c>
      <c r="M5" s="94">
        <v>952.19999999999993</v>
      </c>
      <c r="N5" s="94">
        <v>354234.77399999881</v>
      </c>
      <c r="O5" s="94">
        <v>372.01719596723257</v>
      </c>
      <c r="P5" s="94">
        <v>0</v>
      </c>
      <c r="Q5" s="100">
        <v>3.7676380942868182</v>
      </c>
      <c r="R5" s="15">
        <v>3.014110475429455</v>
      </c>
      <c r="S5" s="100">
        <v>2.2605828565720909</v>
      </c>
      <c r="T5" s="172">
        <v>0</v>
      </c>
      <c r="U5" s="100">
        <v>0.33537145859198347</v>
      </c>
      <c r="V5" s="94">
        <v>851.63389766201806</v>
      </c>
      <c r="W5" s="18">
        <v>0.75813496987661466</v>
      </c>
      <c r="X5" s="14">
        <v>2.0379030273197144E-3</v>
      </c>
      <c r="Y5" s="15">
        <v>0.28555560506710859</v>
      </c>
      <c r="Z5" s="13">
        <v>0.26063299658502526</v>
      </c>
      <c r="AA5" s="13">
        <v>9.2035932966756135</v>
      </c>
      <c r="AB5" s="35">
        <v>0.91272239788034881</v>
      </c>
      <c r="AC5" s="35">
        <v>0.94646426048400722</v>
      </c>
      <c r="AD5" s="35">
        <v>0.22285278037892253</v>
      </c>
      <c r="AE5" s="35">
        <v>0.14853933526132701</v>
      </c>
    </row>
    <row r="6" spans="1:31" ht="18.95" customHeight="1" x14ac:dyDescent="0.35">
      <c r="A6" s="132">
        <v>42986</v>
      </c>
      <c r="B6" s="31">
        <v>323500</v>
      </c>
      <c r="C6" s="31">
        <v>273025.47169811296</v>
      </c>
      <c r="D6" s="14">
        <v>0.17572289542810016</v>
      </c>
      <c r="E6" s="12">
        <v>5971358</v>
      </c>
      <c r="F6" s="12">
        <v>192334</v>
      </c>
      <c r="G6" s="12">
        <v>336665</v>
      </c>
      <c r="H6" s="94">
        <v>0</v>
      </c>
      <c r="I6" s="12">
        <v>167473</v>
      </c>
      <c r="J6" s="35">
        <v>0</v>
      </c>
      <c r="K6" s="12">
        <v>854</v>
      </c>
      <c r="L6" s="15">
        <v>1.6744730679156909</v>
      </c>
      <c r="M6" s="94">
        <v>0</v>
      </c>
      <c r="N6" s="94">
        <v>0</v>
      </c>
      <c r="O6" s="94">
        <v>0</v>
      </c>
      <c r="P6" s="94">
        <v>0</v>
      </c>
      <c r="Q6" s="100">
        <v>0</v>
      </c>
      <c r="R6" s="15">
        <v>0</v>
      </c>
      <c r="S6" s="100">
        <v>0</v>
      </c>
      <c r="T6" s="172">
        <v>0</v>
      </c>
      <c r="U6" s="100">
        <v>319.70195749193556</v>
      </c>
      <c r="V6" s="94">
        <v>0</v>
      </c>
      <c r="W6" s="18">
        <v>0</v>
      </c>
      <c r="X6" s="14">
        <v>0</v>
      </c>
      <c r="Y6" s="15">
        <v>1.6302656051907649</v>
      </c>
      <c r="Z6" s="13">
        <v>1.4195382599962199</v>
      </c>
      <c r="AA6" s="13">
        <v>45.722509301588175</v>
      </c>
      <c r="AB6" s="35">
        <v>0.87074048270196636</v>
      </c>
      <c r="AC6" s="35">
        <v>5.6379972528861941E-2</v>
      </c>
      <c r="AD6" s="35">
        <v>0.99555980741834516</v>
      </c>
      <c r="AE6" s="35">
        <v>0.99490067055585074</v>
      </c>
    </row>
    <row r="7" spans="1:31" ht="18.95" customHeight="1" x14ac:dyDescent="0.35">
      <c r="A7" s="132">
        <v>42988</v>
      </c>
      <c r="B7" s="31">
        <v>139580</v>
      </c>
      <c r="C7" s="31">
        <v>127124.5660377358</v>
      </c>
      <c r="D7" s="14">
        <v>8.1819094333043713E-2</v>
      </c>
      <c r="E7" s="12">
        <v>11778112</v>
      </c>
      <c r="F7" s="12">
        <v>2359001</v>
      </c>
      <c r="G7" s="12">
        <v>1085228</v>
      </c>
      <c r="H7" s="94">
        <v>0</v>
      </c>
      <c r="I7" s="12">
        <v>95697</v>
      </c>
      <c r="J7" s="35">
        <v>0</v>
      </c>
      <c r="K7" s="12">
        <v>18016</v>
      </c>
      <c r="L7" s="15">
        <v>1.6707371225577266</v>
      </c>
      <c r="M7" s="94">
        <v>5</v>
      </c>
      <c r="N7" s="94">
        <v>1170.5999999999999</v>
      </c>
      <c r="O7" s="94">
        <v>234.11999999999998</v>
      </c>
      <c r="P7" s="94">
        <v>0</v>
      </c>
      <c r="Q7" s="100">
        <v>9.2082910210487378E-3</v>
      </c>
      <c r="R7" s="15">
        <v>9.2082910210487378E-3</v>
      </c>
      <c r="S7" s="100">
        <v>9.2082910210487378E-3</v>
      </c>
      <c r="T7" s="172">
        <v>0</v>
      </c>
      <c r="U7" s="100">
        <v>7.0562037099098465</v>
      </c>
      <c r="V7" s="94">
        <v>63562.2830188679</v>
      </c>
      <c r="W7" s="18">
        <v>6.4975577264653639E-2</v>
      </c>
      <c r="X7" s="14">
        <v>2.7753108348134989E-4</v>
      </c>
      <c r="Y7" s="15">
        <v>1.3284070141983113</v>
      </c>
      <c r="Z7" s="13">
        <v>5.3889153093930775E-2</v>
      </c>
      <c r="AA7" s="13">
        <v>10.793288944589404</v>
      </c>
      <c r="AB7" s="35">
        <v>4.0566748382048164E-2</v>
      </c>
      <c r="AC7" s="35">
        <v>9.2139385327631454E-2</v>
      </c>
      <c r="AD7" s="35">
        <v>0.99236286885847014</v>
      </c>
      <c r="AE7" s="35">
        <v>0.81173913497810801</v>
      </c>
    </row>
    <row r="8" spans="1:31" ht="18.95" customHeight="1" x14ac:dyDescent="0.35">
      <c r="A8" s="132">
        <v>42989</v>
      </c>
      <c r="B8" s="31">
        <v>155041</v>
      </c>
      <c r="C8" s="31">
        <v>119775.5537735847</v>
      </c>
      <c r="D8" s="14">
        <v>7.7089170397517462E-2</v>
      </c>
      <c r="E8" s="12">
        <v>11416736</v>
      </c>
      <c r="F8" s="12">
        <v>1740004</v>
      </c>
      <c r="G8" s="12">
        <v>7823478</v>
      </c>
      <c r="H8" s="94">
        <v>0</v>
      </c>
      <c r="I8" s="12">
        <v>69327</v>
      </c>
      <c r="J8" s="35">
        <v>0</v>
      </c>
      <c r="K8" s="12">
        <v>104415</v>
      </c>
      <c r="L8" s="15">
        <v>1.3158550016760044</v>
      </c>
      <c r="M8" s="94">
        <v>7</v>
      </c>
      <c r="N8" s="94">
        <v>990.6</v>
      </c>
      <c r="O8" s="94">
        <v>141.51428571428571</v>
      </c>
      <c r="P8" s="94">
        <v>0</v>
      </c>
      <c r="Q8" s="100">
        <v>8.2704689629117534E-3</v>
      </c>
      <c r="R8" s="15">
        <v>8.2704689629117534E-3</v>
      </c>
      <c r="S8" s="100">
        <v>8.2704689629117534E-3</v>
      </c>
      <c r="T8" s="172">
        <v>0</v>
      </c>
      <c r="U8" s="100">
        <v>1.1471106045451775</v>
      </c>
      <c r="V8" s="94">
        <v>3327.0987159329084</v>
      </c>
      <c r="W8" s="18">
        <v>9.4871426519178275E-3</v>
      </c>
      <c r="X8" s="14">
        <v>6.7040176219891783E-5</v>
      </c>
      <c r="Y8" s="15">
        <v>1.7276898434027825</v>
      </c>
      <c r="Z8" s="13">
        <v>6.8836366912710945E-2</v>
      </c>
      <c r="AA8" s="13">
        <v>10.49122566849095</v>
      </c>
      <c r="AB8" s="35">
        <v>3.9843011855145161E-2</v>
      </c>
      <c r="AC8" s="35">
        <v>0.68526398438222624</v>
      </c>
      <c r="AD8" s="35">
        <v>0.93999151726087982</v>
      </c>
      <c r="AE8" s="35">
        <v>-0.50612315548054876</v>
      </c>
    </row>
    <row r="9" spans="1:31" ht="18.95" customHeight="1" x14ac:dyDescent="0.35">
      <c r="A9" s="132">
        <v>42990</v>
      </c>
      <c r="B9" s="31">
        <v>229570</v>
      </c>
      <c r="C9" s="31">
        <v>186387.254716981</v>
      </c>
      <c r="D9" s="14">
        <v>0.11996136428610406</v>
      </c>
      <c r="E9" s="12">
        <v>17794373</v>
      </c>
      <c r="F9" s="12">
        <v>2208283</v>
      </c>
      <c r="G9" s="12">
        <v>13517977</v>
      </c>
      <c r="H9" s="94">
        <v>0</v>
      </c>
      <c r="I9" s="12">
        <v>209340</v>
      </c>
      <c r="J9" s="35">
        <v>0</v>
      </c>
      <c r="K9" s="12">
        <v>215780</v>
      </c>
      <c r="L9" s="15">
        <v>1.412192974325702</v>
      </c>
      <c r="M9" s="94">
        <v>9</v>
      </c>
      <c r="N9" s="94">
        <v>1916.2</v>
      </c>
      <c r="O9" s="94">
        <v>212.91111111111113</v>
      </c>
      <c r="P9" s="94">
        <v>0</v>
      </c>
      <c r="Q9" s="100">
        <v>1.0280745874548377E-2</v>
      </c>
      <c r="R9" s="15">
        <v>1.0280745874548377E-2</v>
      </c>
      <c r="S9" s="100">
        <v>1.0280745874548377E-2</v>
      </c>
      <c r="T9" s="172">
        <v>0</v>
      </c>
      <c r="U9" s="100">
        <v>0.86378373675494025</v>
      </c>
      <c r="V9" s="94">
        <v>3965.6862705740637</v>
      </c>
      <c r="W9" s="18">
        <v>8.880341088145333E-3</v>
      </c>
      <c r="X9" s="14">
        <v>4.1709148206506627E-5</v>
      </c>
      <c r="Y9" s="15">
        <v>0.89035661945629596</v>
      </c>
      <c r="Z9" s="13">
        <v>8.4403699488236339E-2</v>
      </c>
      <c r="AA9" s="13">
        <v>10.474505323507662</v>
      </c>
      <c r="AB9" s="35">
        <v>9.4797632368677387E-2</v>
      </c>
      <c r="AC9" s="35">
        <v>0.75967706195660845</v>
      </c>
      <c r="AD9" s="35">
        <v>0.90228607474676026</v>
      </c>
      <c r="AE9" s="35">
        <v>-3.0763351485621371E-2</v>
      </c>
    </row>
    <row r="10" spans="1:31" ht="18.95" customHeight="1" x14ac:dyDescent="0.35">
      <c r="A10" s="132">
        <v>42991</v>
      </c>
      <c r="B10" s="31">
        <v>156664</v>
      </c>
      <c r="C10" s="31">
        <v>121234.33773584891</v>
      </c>
      <c r="D10" s="14">
        <v>7.8028063534699127E-2</v>
      </c>
      <c r="E10" s="12">
        <v>13178520</v>
      </c>
      <c r="F10" s="12">
        <v>1835309</v>
      </c>
      <c r="G10" s="12">
        <v>9191223</v>
      </c>
      <c r="H10" s="94">
        <v>0</v>
      </c>
      <c r="I10" s="12">
        <v>102089</v>
      </c>
      <c r="J10" s="35">
        <v>0</v>
      </c>
      <c r="K10" s="12">
        <v>147305</v>
      </c>
      <c r="L10" s="15">
        <v>1.3702793523641423</v>
      </c>
      <c r="M10" s="94">
        <v>7</v>
      </c>
      <c r="N10" s="94">
        <v>1748.7</v>
      </c>
      <c r="O10" s="94">
        <v>249.81428571428572</v>
      </c>
      <c r="P10" s="94">
        <v>0</v>
      </c>
      <c r="Q10" s="100">
        <v>1.442413125405238E-2</v>
      </c>
      <c r="R10" s="15">
        <v>1.442413125405238E-2</v>
      </c>
      <c r="S10" s="100">
        <v>1.442413125405238E-2</v>
      </c>
      <c r="T10" s="172">
        <v>0</v>
      </c>
      <c r="U10" s="100">
        <v>0.82301576820779276</v>
      </c>
      <c r="V10" s="94">
        <v>3190.377308838129</v>
      </c>
      <c r="W10" s="18">
        <v>1.1871287464783952E-2</v>
      </c>
      <c r="X10" s="14">
        <v>4.752045076541869E-5</v>
      </c>
      <c r="Y10" s="15">
        <v>1.1875357554276065</v>
      </c>
      <c r="Z10" s="13">
        <v>6.6056635550661449E-2</v>
      </c>
      <c r="AA10" s="13">
        <v>9.1993894409879786</v>
      </c>
      <c r="AB10" s="35">
        <v>5.5624965605246858E-2</v>
      </c>
      <c r="AC10" s="35">
        <v>0.69743969732564814</v>
      </c>
      <c r="AD10" s="35">
        <v>0.9197383110963876</v>
      </c>
      <c r="AE10" s="35">
        <v>-0.44290765900341866</v>
      </c>
    </row>
    <row r="11" spans="1:31" ht="18.95" customHeight="1" x14ac:dyDescent="0.35">
      <c r="A11" s="132">
        <v>42992</v>
      </c>
      <c r="B11" s="31">
        <v>206947</v>
      </c>
      <c r="C11" s="31">
        <v>167811.50471698091</v>
      </c>
      <c r="D11" s="14">
        <v>0.10800575972493773</v>
      </c>
      <c r="E11" s="12">
        <v>16663880</v>
      </c>
      <c r="F11" s="12">
        <v>2142517</v>
      </c>
      <c r="G11" s="12">
        <v>12623013</v>
      </c>
      <c r="H11" s="94">
        <v>0</v>
      </c>
      <c r="I11" s="12">
        <v>205993</v>
      </c>
      <c r="J11" s="35">
        <v>0</v>
      </c>
      <c r="K11" s="12">
        <v>218063</v>
      </c>
      <c r="L11" s="15">
        <v>1.4786735943282445</v>
      </c>
      <c r="M11" s="94">
        <v>14</v>
      </c>
      <c r="N11" s="94">
        <v>4827.8999999999996</v>
      </c>
      <c r="O11" s="94">
        <v>344.84999999999997</v>
      </c>
      <c r="P11" s="94">
        <v>0</v>
      </c>
      <c r="Q11" s="100">
        <v>2.876977956989538E-2</v>
      </c>
      <c r="R11" s="15">
        <v>2.876977956989538E-2</v>
      </c>
      <c r="S11" s="100">
        <v>2.876977956989538E-2</v>
      </c>
      <c r="T11" s="172">
        <v>0</v>
      </c>
      <c r="U11" s="100">
        <v>0.76955515019503951</v>
      </c>
      <c r="V11" s="94">
        <v>4092.9635296824613</v>
      </c>
      <c r="W11" s="18">
        <v>2.2139932037989019E-2</v>
      </c>
      <c r="X11" s="14">
        <v>6.4201629804230893E-5</v>
      </c>
      <c r="Y11" s="15">
        <v>0.81464663710408081</v>
      </c>
      <c r="Z11" s="13">
        <v>7.8324468238516146E-2</v>
      </c>
      <c r="AA11" s="13">
        <v>10.070374049559941</v>
      </c>
      <c r="AB11" s="35">
        <v>9.6145328135085972E-2</v>
      </c>
      <c r="AC11" s="35">
        <v>0.75750743524317266</v>
      </c>
      <c r="AD11" s="35">
        <v>0.89822111096434709</v>
      </c>
      <c r="AE11" s="35">
        <v>-5.8594224075575463E-2</v>
      </c>
    </row>
    <row r="12" spans="1:31" ht="18.95" customHeight="1" x14ac:dyDescent="0.35">
      <c r="A12" s="132">
        <v>42993</v>
      </c>
      <c r="B12" s="31">
        <v>261265</v>
      </c>
      <c r="C12" s="31">
        <v>208514.62264150841</v>
      </c>
      <c r="D12" s="14">
        <v>0.13420283829846341</v>
      </c>
      <c r="E12" s="12">
        <v>12870581</v>
      </c>
      <c r="F12" s="12">
        <v>3515069</v>
      </c>
      <c r="G12" s="12">
        <v>8287606</v>
      </c>
      <c r="H12" s="94">
        <v>0</v>
      </c>
      <c r="I12" s="12">
        <v>45587</v>
      </c>
      <c r="J12" s="35">
        <v>0</v>
      </c>
      <c r="K12" s="12">
        <v>37892</v>
      </c>
      <c r="L12" s="15">
        <v>1.3393328407051621</v>
      </c>
      <c r="M12" s="94">
        <v>5</v>
      </c>
      <c r="N12" s="94">
        <v>3087.9</v>
      </c>
      <c r="O12" s="94">
        <v>617.58000000000004</v>
      </c>
      <c r="P12" s="94">
        <v>0</v>
      </c>
      <c r="Q12" s="100">
        <v>1.4809033346831094E-2</v>
      </c>
      <c r="R12" s="15">
        <v>1.4809033346831094E-2</v>
      </c>
      <c r="S12" s="100">
        <v>1.4809033346831094E-2</v>
      </c>
      <c r="T12" s="172">
        <v>0</v>
      </c>
      <c r="U12" s="100">
        <v>5.5028666378525388</v>
      </c>
      <c r="V12" s="94">
        <v>69504.874213836141</v>
      </c>
      <c r="W12" s="18">
        <v>8.1492135543122568E-2</v>
      </c>
      <c r="X12" s="14">
        <v>1.3195397445371054E-4</v>
      </c>
      <c r="Y12" s="15">
        <v>4.5739930822714463</v>
      </c>
      <c r="Z12" s="13">
        <v>5.9320207552542616E-2</v>
      </c>
      <c r="AA12" s="13">
        <v>16.200871012855472</v>
      </c>
      <c r="AB12" s="35">
        <v>1.2969019953804605E-2</v>
      </c>
      <c r="AC12" s="35">
        <v>0.6439185612522077</v>
      </c>
      <c r="AD12" s="35">
        <v>0.98922012626210187</v>
      </c>
      <c r="AE12" s="35">
        <v>0.16879812227170021</v>
      </c>
    </row>
    <row r="13" spans="1:31" ht="18.95" customHeight="1" x14ac:dyDescent="0.35">
      <c r="A13" s="132">
        <v>42994</v>
      </c>
      <c r="B13" s="31">
        <v>237528</v>
      </c>
      <c r="C13" s="31">
        <v>193153.41886792399</v>
      </c>
      <c r="D13" s="14">
        <v>0.12431615927336506</v>
      </c>
      <c r="E13" s="12">
        <v>7519089</v>
      </c>
      <c r="F13" s="12">
        <v>2625773</v>
      </c>
      <c r="G13" s="12">
        <v>3404315</v>
      </c>
      <c r="H13" s="94">
        <v>0</v>
      </c>
      <c r="I13" s="12">
        <v>13719</v>
      </c>
      <c r="J13" s="35">
        <v>0</v>
      </c>
      <c r="K13" s="12">
        <v>8622</v>
      </c>
      <c r="L13" s="15">
        <v>1.5564834145209927</v>
      </c>
      <c r="M13" s="94">
        <v>2</v>
      </c>
      <c r="N13" s="94">
        <v>648</v>
      </c>
      <c r="O13" s="94">
        <v>324</v>
      </c>
      <c r="P13" s="94">
        <v>0</v>
      </c>
      <c r="Q13" s="100">
        <v>3.3548461311114284E-3</v>
      </c>
      <c r="R13" s="15">
        <v>3.3548461311114284E-3</v>
      </c>
      <c r="S13" s="100">
        <v>3.3548461311114284E-3</v>
      </c>
      <c r="T13" s="172">
        <v>0</v>
      </c>
      <c r="U13" s="100">
        <v>22.402391425182554</v>
      </c>
      <c r="V13" s="94">
        <v>0</v>
      </c>
      <c r="W13" s="18">
        <v>7.5156576200417533E-2</v>
      </c>
      <c r="X13" s="14">
        <v>2.3196474135931338E-4</v>
      </c>
      <c r="Y13" s="15">
        <v>14.079263712218383</v>
      </c>
      <c r="Z13" s="13">
        <v>7.3560592963643076E-2</v>
      </c>
      <c r="AA13" s="13">
        <v>25.688407048769339</v>
      </c>
      <c r="AB13" s="35">
        <v>5.22474715064859E-3</v>
      </c>
      <c r="AC13" s="35">
        <v>0.45275631130313793</v>
      </c>
      <c r="AD13" s="35">
        <v>0.99671639551476843</v>
      </c>
      <c r="AE13" s="35">
        <v>0.3715285370653838</v>
      </c>
    </row>
    <row r="14" spans="1:31" ht="18.95" customHeight="1" x14ac:dyDescent="0.35">
      <c r="A14" s="5" t="s">
        <v>3</v>
      </c>
      <c r="B14" s="31">
        <v>1960098.9</v>
      </c>
      <c r="C14" s="31">
        <v>1553727.367358488</v>
      </c>
      <c r="D14" s="14">
        <v>1</v>
      </c>
      <c r="E14" s="12">
        <v>114218677</v>
      </c>
      <c r="F14" s="12">
        <v>17219521</v>
      </c>
      <c r="G14" s="12">
        <v>72384032</v>
      </c>
      <c r="H14" s="94">
        <v>0</v>
      </c>
      <c r="I14" s="12">
        <v>1457982</v>
      </c>
      <c r="J14" s="35">
        <v>0</v>
      </c>
      <c r="K14" s="12">
        <v>1218192</v>
      </c>
      <c r="L14" s="15">
        <v>1.5369391688666483</v>
      </c>
      <c r="M14" s="94">
        <v>1001.1999999999999</v>
      </c>
      <c r="N14" s="94">
        <v>368624.67399999883</v>
      </c>
      <c r="O14" s="94">
        <v>368.18285457450946</v>
      </c>
      <c r="P14" s="94">
        <v>0</v>
      </c>
      <c r="Q14" s="100">
        <v>0.38924537387031694</v>
      </c>
      <c r="R14" s="15">
        <v>0.31324860604563365</v>
      </c>
      <c r="S14" s="100">
        <v>0.2372518382209502</v>
      </c>
      <c r="T14" s="172">
        <v>0</v>
      </c>
      <c r="U14" s="100">
        <v>1.2754371785059235</v>
      </c>
      <c r="V14" s="94">
        <v>4426.5736961780285</v>
      </c>
      <c r="W14" s="18">
        <v>0.30259981513587253</v>
      </c>
      <c r="X14" s="14">
        <v>8.2187372762257502E-4</v>
      </c>
      <c r="Y14" s="15">
        <v>1.0656697869785003</v>
      </c>
      <c r="Z14" s="13">
        <v>9.023058001198106E-2</v>
      </c>
      <c r="AA14" s="13">
        <v>13.603093716087152</v>
      </c>
      <c r="AB14" s="35">
        <v>8.4670299481617403E-2</v>
      </c>
      <c r="AC14" s="35">
        <v>0.63373201214719022</v>
      </c>
      <c r="AD14" s="35">
        <v>0.92925517498425192</v>
      </c>
      <c r="AE14" s="35">
        <v>0.16446705103355186</v>
      </c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1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5" sqref="K5"/>
    </sheetView>
  </sheetViews>
  <sheetFormatPr defaultRowHeight="18.95" customHeight="1" x14ac:dyDescent="0.15"/>
  <cols>
    <col min="1" max="1" width="13" style="6" customWidth="1"/>
    <col min="2" max="2" width="14.75" style="6" customWidth="1"/>
    <col min="3" max="8" width="12.625" style="17" customWidth="1"/>
    <col min="9" max="9" width="12.375" style="20" customWidth="1"/>
    <col min="10" max="10" width="12.375" style="17" customWidth="1"/>
    <col min="11" max="11" width="11.625" style="17" customWidth="1"/>
    <col min="12" max="12" width="12.625" style="19" customWidth="1"/>
    <col min="13" max="13" width="12.625" style="16" customWidth="1"/>
    <col min="14" max="14" width="11.75" style="21" customWidth="1"/>
    <col min="15" max="17" width="11.75" style="16" customWidth="1"/>
    <col min="18" max="22" width="12.625" style="16" customWidth="1"/>
    <col min="23" max="23" width="10.625" style="16" customWidth="1"/>
    <col min="24" max="26" width="10.625" customWidth="1"/>
  </cols>
  <sheetData>
    <row r="1" spans="1:32" ht="18.95" customHeight="1" x14ac:dyDescent="0.35">
      <c r="A1" s="1" t="s">
        <v>63</v>
      </c>
      <c r="B1" s="22" t="s">
        <v>4</v>
      </c>
    </row>
    <row r="2" spans="1:32" ht="18.95" customHeight="1" x14ac:dyDescent="0.35">
      <c r="A2" s="1" t="s">
        <v>49</v>
      </c>
      <c r="B2" s="22" t="s">
        <v>133</v>
      </c>
    </row>
    <row r="3" spans="1:32" s="6" customFormat="1" ht="18.95" customHeight="1" x14ac:dyDescent="0.15">
      <c r="A3" s="142" t="s">
        <v>8</v>
      </c>
      <c r="B3" s="16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32" s="6" customFormat="1" ht="18.95" customHeight="1" x14ac:dyDescent="0.15"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32" ht="18.95" customHeight="1" x14ac:dyDescent="0.15">
      <c r="A5" s="4" t="s">
        <v>6</v>
      </c>
      <c r="B5" s="4" t="s">
        <v>5</v>
      </c>
      <c r="C5" s="5" t="s">
        <v>42</v>
      </c>
      <c r="D5" s="5" t="s">
        <v>43</v>
      </c>
      <c r="E5" s="5" t="s">
        <v>18</v>
      </c>
      <c r="F5" s="7" t="s">
        <v>17</v>
      </c>
      <c r="G5" s="7" t="s">
        <v>22</v>
      </c>
      <c r="H5" s="7" t="s">
        <v>31</v>
      </c>
      <c r="I5" s="150" t="s">
        <v>239</v>
      </c>
      <c r="J5" s="7" t="s">
        <v>15</v>
      </c>
      <c r="K5" s="99" t="s">
        <v>238</v>
      </c>
      <c r="L5" s="5" t="s">
        <v>56</v>
      </c>
      <c r="M5" s="150" t="s">
        <v>57</v>
      </c>
      <c r="N5" s="7" t="s">
        <v>20</v>
      </c>
      <c r="O5" s="5" t="s">
        <v>32</v>
      </c>
      <c r="P5" s="5" t="s">
        <v>36</v>
      </c>
      <c r="Q5" s="5" t="s">
        <v>144</v>
      </c>
      <c r="R5" s="5" t="s">
        <v>27</v>
      </c>
      <c r="S5" s="99" t="s">
        <v>142</v>
      </c>
      <c r="T5" s="99" t="s">
        <v>30</v>
      </c>
      <c r="U5" s="99" t="s">
        <v>98</v>
      </c>
      <c r="V5" s="139" t="s">
        <v>143</v>
      </c>
      <c r="W5" s="5" t="s">
        <v>149</v>
      </c>
      <c r="X5" s="5" t="s">
        <v>24</v>
      </c>
      <c r="Y5" s="5" t="s">
        <v>28</v>
      </c>
      <c r="Z5" s="5" t="s">
        <v>16</v>
      </c>
      <c r="AA5" s="10" t="s">
        <v>37</v>
      </c>
      <c r="AB5" s="46" t="s">
        <v>19</v>
      </c>
      <c r="AC5" s="125" t="s">
        <v>58</v>
      </c>
      <c r="AD5" s="125" t="s">
        <v>59</v>
      </c>
      <c r="AE5" s="125" t="s">
        <v>60</v>
      </c>
      <c r="AF5" s="125" t="s">
        <v>61</v>
      </c>
    </row>
    <row r="6" spans="1:32" ht="18.95" customHeight="1" x14ac:dyDescent="0.35">
      <c r="A6" s="5" t="s">
        <v>88</v>
      </c>
      <c r="B6" s="5" t="s">
        <v>89</v>
      </c>
      <c r="C6" s="31">
        <v>100003.9</v>
      </c>
      <c r="D6" s="31">
        <v>64719.505094339627</v>
      </c>
      <c r="E6" s="14">
        <v>4.165435098460684E-2</v>
      </c>
      <c r="F6" s="12">
        <v>12091608</v>
      </c>
      <c r="G6" s="12">
        <v>391453</v>
      </c>
      <c r="H6" s="12">
        <v>11314184</v>
      </c>
      <c r="I6" s="94">
        <v>0</v>
      </c>
      <c r="J6" s="12">
        <v>370249</v>
      </c>
      <c r="K6" s="35">
        <v>0</v>
      </c>
      <c r="L6" s="94">
        <v>280145</v>
      </c>
      <c r="M6" s="35">
        <v>1.3973228149708188</v>
      </c>
      <c r="N6" s="12">
        <v>348745</v>
      </c>
      <c r="O6" s="15">
        <v>1.7252118309939928</v>
      </c>
      <c r="P6" s="94">
        <v>787.8</v>
      </c>
      <c r="Q6" s="94">
        <v>297267.31799999881</v>
      </c>
      <c r="R6" s="94">
        <v>377.33856054836104</v>
      </c>
      <c r="S6" s="100">
        <v>7.6552737737688563</v>
      </c>
      <c r="T6" s="15">
        <v>6.1242190190150856</v>
      </c>
      <c r="U6" s="100">
        <v>4.5931642642613131</v>
      </c>
      <c r="V6" s="100">
        <v>0.18557830246839274</v>
      </c>
      <c r="W6" s="94">
        <v>363.59272524909903</v>
      </c>
      <c r="X6" s="18">
        <v>0.85239162712009864</v>
      </c>
      <c r="Y6" s="14">
        <v>2.2589571176647692E-3</v>
      </c>
      <c r="Z6" s="15">
        <v>0.17479994569692187</v>
      </c>
      <c r="AA6" s="13">
        <v>0.1653314832031933</v>
      </c>
      <c r="AB6" s="13">
        <v>5.3524316281457045</v>
      </c>
      <c r="AC6" s="35">
        <v>0.94583257760190875</v>
      </c>
      <c r="AD6" s="35">
        <v>0.93570549094876376</v>
      </c>
      <c r="AE6" s="35">
        <v>0.1091012203253009</v>
      </c>
      <c r="AF6" s="35">
        <v>5.8079832761195882E-2</v>
      </c>
    </row>
    <row r="7" spans="1:32" ht="18.95" customHeight="1" x14ac:dyDescent="0.35">
      <c r="A7" s="5" t="s">
        <v>35</v>
      </c>
      <c r="B7" s="5" t="s">
        <v>100</v>
      </c>
      <c r="C7" s="31">
        <v>150000</v>
      </c>
      <c r="D7" s="31">
        <v>91981.132075471687</v>
      </c>
      <c r="E7" s="14">
        <v>5.9200303739162422E-2</v>
      </c>
      <c r="F7" s="12">
        <v>4934420</v>
      </c>
      <c r="G7" s="12">
        <v>209778</v>
      </c>
      <c r="H7" s="12">
        <v>4800343</v>
      </c>
      <c r="I7" s="94">
        <v>0</v>
      </c>
      <c r="J7" s="12">
        <v>178508</v>
      </c>
      <c r="K7" s="35">
        <v>0</v>
      </c>
      <c r="L7" s="94">
        <v>295000</v>
      </c>
      <c r="M7" s="35">
        <v>0.71111186440677965</v>
      </c>
      <c r="N7" s="12">
        <v>118500</v>
      </c>
      <c r="O7" s="15">
        <v>1.7596371308016878</v>
      </c>
      <c r="P7" s="94">
        <v>164.4</v>
      </c>
      <c r="Q7" s="94">
        <v>56967.455999999998</v>
      </c>
      <c r="R7" s="94">
        <v>346.51737226277368</v>
      </c>
      <c r="S7" s="100">
        <v>1.0322308266666667</v>
      </c>
      <c r="T7" s="15">
        <v>0.82578466133333339</v>
      </c>
      <c r="U7" s="100">
        <v>0.61933849600000002</v>
      </c>
      <c r="V7" s="100">
        <v>0.77621208502507755</v>
      </c>
      <c r="W7" s="94">
        <v>15330.188679245281</v>
      </c>
      <c r="X7" s="18">
        <v>0.48073802531645571</v>
      </c>
      <c r="Y7" s="14">
        <v>1.3873417721518987E-3</v>
      </c>
      <c r="Z7" s="15">
        <v>0.51527736614309549</v>
      </c>
      <c r="AA7" s="13">
        <v>0.43846891511727487</v>
      </c>
      <c r="AB7" s="13">
        <v>18.640718073344321</v>
      </c>
      <c r="AC7" s="35">
        <v>0.8509376579050234</v>
      </c>
      <c r="AD7" s="35">
        <v>0.97282821486618487</v>
      </c>
      <c r="AE7" s="35">
        <v>0.43511712381660617</v>
      </c>
      <c r="AF7" s="35">
        <v>0.33616420552580273</v>
      </c>
    </row>
    <row r="8" spans="1:32" ht="18.95" customHeight="1" x14ac:dyDescent="0.35">
      <c r="A8" s="5" t="s">
        <v>35</v>
      </c>
      <c r="B8" s="5" t="s">
        <v>167</v>
      </c>
      <c r="C8" s="31">
        <v>306000</v>
      </c>
      <c r="D8" s="31">
        <v>261832.07547169799</v>
      </c>
      <c r="E8" s="14">
        <v>0.16851867384999603</v>
      </c>
      <c r="F8" s="12">
        <v>10417491</v>
      </c>
      <c r="G8" s="12">
        <v>265725</v>
      </c>
      <c r="H8" s="12">
        <v>0</v>
      </c>
      <c r="I8" s="94">
        <v>0</v>
      </c>
      <c r="J8" s="12">
        <v>232202</v>
      </c>
      <c r="K8" s="35">
        <v>0</v>
      </c>
      <c r="L8" s="94">
        <v>340000</v>
      </c>
      <c r="M8" s="35">
        <v>0.78154411764705878</v>
      </c>
      <c r="N8" s="12">
        <v>0</v>
      </c>
      <c r="O8" s="15">
        <v>0</v>
      </c>
      <c r="P8" s="94">
        <v>0</v>
      </c>
      <c r="Q8" s="94">
        <v>0</v>
      </c>
      <c r="R8" s="94">
        <v>0</v>
      </c>
      <c r="S8" s="100">
        <v>0</v>
      </c>
      <c r="T8" s="15">
        <v>0</v>
      </c>
      <c r="U8" s="100">
        <v>0</v>
      </c>
      <c r="V8" s="100">
        <v>0</v>
      </c>
      <c r="W8" s="94">
        <v>0</v>
      </c>
      <c r="X8" s="18">
        <v>0</v>
      </c>
      <c r="Y8" s="14">
        <v>0</v>
      </c>
      <c r="Z8" s="15">
        <v>1.127604738424725</v>
      </c>
      <c r="AA8" s="13">
        <v>0.985349799498346</v>
      </c>
      <c r="AB8" s="13">
        <v>25.133890249744205</v>
      </c>
      <c r="AC8" s="35">
        <v>0.87384325900837334</v>
      </c>
      <c r="AD8" s="35">
        <v>0</v>
      </c>
      <c r="AE8" s="35">
        <v>1</v>
      </c>
      <c r="AF8" s="35">
        <v>1</v>
      </c>
    </row>
    <row r="9" spans="1:32" ht="18.95" customHeight="1" x14ac:dyDescent="0.35">
      <c r="A9" s="5" t="s">
        <v>35</v>
      </c>
      <c r="B9" s="5" t="s">
        <v>175</v>
      </c>
      <c r="C9" s="31">
        <v>398562</v>
      </c>
      <c r="D9" s="31">
        <v>284633.42830188666</v>
      </c>
      <c r="E9" s="14">
        <v>0.18319393368593076</v>
      </c>
      <c r="F9" s="12">
        <v>42893267</v>
      </c>
      <c r="G9" s="12">
        <v>1422534</v>
      </c>
      <c r="H9" s="12">
        <v>39431498</v>
      </c>
      <c r="I9" s="94">
        <v>0</v>
      </c>
      <c r="J9" s="12">
        <v>508621</v>
      </c>
      <c r="K9" s="35">
        <v>0</v>
      </c>
      <c r="L9" s="94">
        <v>400000</v>
      </c>
      <c r="M9" s="35">
        <v>3.5563349999999998</v>
      </c>
      <c r="N9" s="12">
        <v>638313</v>
      </c>
      <c r="O9" s="15">
        <v>1.3950554038535954</v>
      </c>
      <c r="P9" s="94">
        <v>27</v>
      </c>
      <c r="Q9" s="94">
        <v>8655.9</v>
      </c>
      <c r="R9" s="94">
        <v>320.5888888888889</v>
      </c>
      <c r="S9" s="100">
        <v>3.0410693682891725E-2</v>
      </c>
      <c r="T9" s="15">
        <v>3.0410693682891725E-2</v>
      </c>
      <c r="U9" s="100">
        <v>3.0410693682891725E-2</v>
      </c>
      <c r="V9" s="100">
        <v>0.44591513615089567</v>
      </c>
      <c r="W9" s="94">
        <v>1767.9094925583022</v>
      </c>
      <c r="X9" s="18">
        <v>1.3560588614049846E-2</v>
      </c>
      <c r="Y9" s="14">
        <v>4.2298997513758925E-5</v>
      </c>
      <c r="Z9" s="15">
        <v>0.55961792435209445</v>
      </c>
      <c r="AA9" s="13">
        <v>0.20008901601078544</v>
      </c>
      <c r="AB9" s="13">
        <v>6.6358533217319788</v>
      </c>
      <c r="AC9" s="35">
        <v>0.35754575989044901</v>
      </c>
      <c r="AD9" s="35">
        <v>0.91929341730952785</v>
      </c>
      <c r="AE9" s="35">
        <v>0.55128453871752803</v>
      </c>
      <c r="AF9" s="35">
        <v>-0.25498750543135262</v>
      </c>
    </row>
    <row r="10" spans="1:32" ht="18.95" customHeight="1" x14ac:dyDescent="0.35">
      <c r="A10" s="5" t="s">
        <v>35</v>
      </c>
      <c r="B10" s="5" t="s">
        <v>184</v>
      </c>
      <c r="C10" s="31">
        <v>120015</v>
      </c>
      <c r="D10" s="31">
        <v>79255.188679245199</v>
      </c>
      <c r="E10" s="14">
        <v>5.1009714023373336E-2</v>
      </c>
      <c r="F10" s="12">
        <v>6987864</v>
      </c>
      <c r="G10" s="12">
        <v>31364</v>
      </c>
      <c r="H10" s="12">
        <v>6948344</v>
      </c>
      <c r="I10" s="94">
        <v>0</v>
      </c>
      <c r="J10" s="12">
        <v>22711</v>
      </c>
      <c r="K10" s="35">
        <v>0</v>
      </c>
      <c r="L10" s="94">
        <v>11430</v>
      </c>
      <c r="M10" s="35">
        <v>2.7440069991251095</v>
      </c>
      <c r="N10" s="12">
        <v>23230</v>
      </c>
      <c r="O10" s="15">
        <v>1.1325871717606544</v>
      </c>
      <c r="P10" s="94">
        <v>2</v>
      </c>
      <c r="Q10" s="94">
        <v>180</v>
      </c>
      <c r="R10" s="94">
        <v>90</v>
      </c>
      <c r="S10" s="100">
        <v>2.271144678343781E-3</v>
      </c>
      <c r="T10" s="15">
        <v>2.271144678343781E-3</v>
      </c>
      <c r="U10" s="100">
        <v>2.271144678343781E-3</v>
      </c>
      <c r="V10" s="100">
        <v>3.4117601669929059</v>
      </c>
      <c r="W10" s="94">
        <v>26418.396226415065</v>
      </c>
      <c r="X10" s="18">
        <v>7.748600947051227E-3</v>
      </c>
      <c r="Y10" s="14">
        <v>8.6095566078346966E-5</v>
      </c>
      <c r="Z10" s="15">
        <v>3.4897269463803973</v>
      </c>
      <c r="AA10" s="13">
        <v>2.5269477324080221</v>
      </c>
      <c r="AB10" s="13">
        <v>11.341833309756057</v>
      </c>
      <c r="AC10" s="35">
        <v>0.72411044509628875</v>
      </c>
      <c r="AD10" s="35">
        <v>0.99434448065961212</v>
      </c>
      <c r="AE10" s="35">
        <v>0.25934192067338346</v>
      </c>
      <c r="AF10" s="35">
        <v>-2.2852362291400752E-2</v>
      </c>
    </row>
    <row r="11" spans="1:32" ht="18.95" customHeight="1" x14ac:dyDescent="0.35">
      <c r="A11" s="5" t="s">
        <v>190</v>
      </c>
      <c r="B11" s="5" t="s">
        <v>188</v>
      </c>
      <c r="C11" s="31">
        <v>145000</v>
      </c>
      <c r="D11" s="31">
        <v>103688.6792452829</v>
      </c>
      <c r="E11" s="14">
        <v>6.6735439835603441E-2</v>
      </c>
      <c r="F11" s="12">
        <v>5969267</v>
      </c>
      <c r="G11" s="12">
        <v>112423</v>
      </c>
      <c r="H11" s="12">
        <v>5811291</v>
      </c>
      <c r="I11" s="94">
        <v>0</v>
      </c>
      <c r="J11" s="12">
        <v>75139</v>
      </c>
      <c r="K11" s="35">
        <v>0</v>
      </c>
      <c r="L11" s="94">
        <v>11125</v>
      </c>
      <c r="M11" s="35">
        <v>10.105438202247191</v>
      </c>
      <c r="N11" s="12">
        <v>44848</v>
      </c>
      <c r="O11" s="15">
        <v>1.5061764181234392</v>
      </c>
      <c r="P11" s="94">
        <v>5</v>
      </c>
      <c r="Q11" s="94">
        <v>3164.9</v>
      </c>
      <c r="R11" s="94">
        <v>632.98</v>
      </c>
      <c r="S11" s="100">
        <v>3.052310071876994E-2</v>
      </c>
      <c r="T11" s="15">
        <v>3.052310071876994E-2</v>
      </c>
      <c r="U11" s="100">
        <v>3.052310071876994E-2</v>
      </c>
      <c r="V11" s="100">
        <v>2.3120023021156548</v>
      </c>
      <c r="W11" s="94">
        <v>0</v>
      </c>
      <c r="X11" s="18">
        <v>7.0569479129504106E-2</v>
      </c>
      <c r="Y11" s="14">
        <v>1.1148769175882982E-4</v>
      </c>
      <c r="Z11" s="15">
        <v>1.3799582007384035</v>
      </c>
      <c r="AA11" s="13">
        <v>0.92230841771953154</v>
      </c>
      <c r="AB11" s="13">
        <v>17.370420730934448</v>
      </c>
      <c r="AC11" s="35">
        <v>0.66835967729023416</v>
      </c>
      <c r="AD11" s="35">
        <v>0.97353510908458274</v>
      </c>
      <c r="AE11" s="35">
        <v>0.6010780712131859</v>
      </c>
      <c r="AF11" s="35">
        <v>0.40313286043199936</v>
      </c>
    </row>
    <row r="12" spans="1:32" ht="18.95" customHeight="1" x14ac:dyDescent="0.35">
      <c r="A12" s="5" t="s">
        <v>190</v>
      </c>
      <c r="B12" s="5" t="s">
        <v>192</v>
      </c>
      <c r="C12" s="31">
        <v>52500</v>
      </c>
      <c r="D12" s="31">
        <v>33580.188679245097</v>
      </c>
      <c r="E12" s="14">
        <v>2.1612664734312566E-2</v>
      </c>
      <c r="F12" s="12">
        <v>1077179</v>
      </c>
      <c r="G12" s="12">
        <v>10565</v>
      </c>
      <c r="H12" s="12">
        <v>1075043</v>
      </c>
      <c r="I12" s="94">
        <v>0</v>
      </c>
      <c r="J12" s="12">
        <v>7282</v>
      </c>
      <c r="K12" s="35">
        <v>0</v>
      </c>
      <c r="L12" s="94">
        <v>9450</v>
      </c>
      <c r="M12" s="35">
        <v>1.1179894179894181</v>
      </c>
      <c r="N12" s="12">
        <v>4213</v>
      </c>
      <c r="O12" s="15">
        <v>1.5445051032518395</v>
      </c>
      <c r="P12" s="94">
        <v>0</v>
      </c>
      <c r="Q12" s="94">
        <v>0</v>
      </c>
      <c r="R12" s="94">
        <v>0</v>
      </c>
      <c r="S12" s="100">
        <v>0</v>
      </c>
      <c r="T12" s="15">
        <v>0</v>
      </c>
      <c r="U12" s="100">
        <v>0</v>
      </c>
      <c r="V12" s="100">
        <v>7.9706120767256339</v>
      </c>
      <c r="W12" s="94">
        <v>0</v>
      </c>
      <c r="X12" s="18">
        <v>0</v>
      </c>
      <c r="Y12" s="14">
        <v>0</v>
      </c>
      <c r="Z12" s="15">
        <v>4.6113964129696647</v>
      </c>
      <c r="AA12" s="13">
        <v>3.178437167936119</v>
      </c>
      <c r="AB12" s="13">
        <v>31.174195448709174</v>
      </c>
      <c r="AC12" s="35">
        <v>0.68925698059630858</v>
      </c>
      <c r="AD12" s="35">
        <v>0.99801704266421831</v>
      </c>
      <c r="AE12" s="35">
        <v>0.60123047799337437</v>
      </c>
      <c r="AF12" s="35">
        <v>0.4214501510574018</v>
      </c>
    </row>
    <row r="13" spans="1:32" ht="18.95" customHeight="1" x14ac:dyDescent="0.35">
      <c r="A13" s="5" t="s">
        <v>190</v>
      </c>
      <c r="B13" s="5" t="s">
        <v>198</v>
      </c>
      <c r="C13" s="31">
        <v>37380</v>
      </c>
      <c r="D13" s="31">
        <v>26024.943396226299</v>
      </c>
      <c r="E13" s="14">
        <v>1.6750006431612029E-2</v>
      </c>
      <c r="F13" s="12">
        <v>1427406</v>
      </c>
      <c r="G13" s="12">
        <v>47234</v>
      </c>
      <c r="H13" s="12">
        <v>1361249</v>
      </c>
      <c r="I13" s="94">
        <v>0</v>
      </c>
      <c r="J13" s="12">
        <v>31527</v>
      </c>
      <c r="K13" s="35">
        <v>0</v>
      </c>
      <c r="L13" s="94">
        <v>7370</v>
      </c>
      <c r="M13" s="35">
        <v>6.4089552238805974</v>
      </c>
      <c r="N13" s="12">
        <v>19213</v>
      </c>
      <c r="O13" s="15">
        <v>1.6480507989382189</v>
      </c>
      <c r="P13" s="94">
        <v>5</v>
      </c>
      <c r="Q13" s="94">
        <v>1170.5999999999999</v>
      </c>
      <c r="R13" s="94">
        <v>234.11999999999998</v>
      </c>
      <c r="S13" s="100">
        <v>4.4979924919634623E-2</v>
      </c>
      <c r="T13" s="15">
        <v>4.4979924919634623E-2</v>
      </c>
      <c r="U13" s="100">
        <v>4.4979924919634623E-2</v>
      </c>
      <c r="V13" s="100">
        <v>1.3545486595652059</v>
      </c>
      <c r="W13" s="94">
        <v>13012.47169811315</v>
      </c>
      <c r="X13" s="18">
        <v>6.0927497007234682E-2</v>
      </c>
      <c r="Y13" s="14">
        <v>2.6024046218706083E-4</v>
      </c>
      <c r="Z13" s="15">
        <v>0.82548112399613982</v>
      </c>
      <c r="AA13" s="13">
        <v>0.55097902773905028</v>
      </c>
      <c r="AB13" s="13">
        <v>18.232334315693151</v>
      </c>
      <c r="AC13" s="35">
        <v>0.66746411483253587</v>
      </c>
      <c r="AD13" s="35">
        <v>0.9536522895378049</v>
      </c>
      <c r="AE13" s="35">
        <v>0.59323792183596558</v>
      </c>
      <c r="AF13" s="35">
        <v>0.39058584705173338</v>
      </c>
    </row>
    <row r="14" spans="1:32" ht="18.95" customHeight="1" x14ac:dyDescent="0.35">
      <c r="A14" s="5" t="s">
        <v>190</v>
      </c>
      <c r="B14" s="5" t="s">
        <v>206</v>
      </c>
      <c r="C14" s="31">
        <v>45544</v>
      </c>
      <c r="D14" s="31">
        <v>34716.558490565898</v>
      </c>
      <c r="E14" s="14">
        <v>2.2344047752462497E-2</v>
      </c>
      <c r="F14" s="12">
        <v>1660750</v>
      </c>
      <c r="G14" s="12">
        <v>48654</v>
      </c>
      <c r="H14" s="12">
        <v>1642080</v>
      </c>
      <c r="I14" s="94">
        <v>0</v>
      </c>
      <c r="J14" s="12">
        <v>31743</v>
      </c>
      <c r="K14" s="35">
        <v>0</v>
      </c>
      <c r="L14" s="94">
        <v>5000</v>
      </c>
      <c r="M14" s="35">
        <v>9.7308000000000003</v>
      </c>
      <c r="N14" s="12">
        <v>21130</v>
      </c>
      <c r="O14" s="15">
        <v>1.8740653099858022</v>
      </c>
      <c r="P14" s="94">
        <v>10</v>
      </c>
      <c r="Q14" s="94">
        <v>1218.5</v>
      </c>
      <c r="R14" s="94">
        <v>121.85</v>
      </c>
      <c r="S14" s="100">
        <v>3.5098525112479774E-2</v>
      </c>
      <c r="T14" s="15">
        <v>3.5098525112479774E-2</v>
      </c>
      <c r="U14" s="100">
        <v>3.5098525112479774E-2</v>
      </c>
      <c r="V14" s="100">
        <v>1.642998508782106</v>
      </c>
      <c r="W14" s="94">
        <v>34716.558490565898</v>
      </c>
      <c r="X14" s="18">
        <v>5.7666824420255558E-2</v>
      </c>
      <c r="Y14" s="14">
        <v>4.7326076668244201E-4</v>
      </c>
      <c r="Z14" s="15">
        <v>1.0936760385145039</v>
      </c>
      <c r="AA14" s="13">
        <v>0.71353965738820857</v>
      </c>
      <c r="AB14" s="13">
        <v>20.904144808409391</v>
      </c>
      <c r="AC14" s="35">
        <v>0.65242323344432107</v>
      </c>
      <c r="AD14" s="35">
        <v>0.98875809122384462</v>
      </c>
      <c r="AE14" s="35">
        <v>0.56570888313396639</v>
      </c>
      <c r="AF14" s="35">
        <v>0.33434142960652746</v>
      </c>
    </row>
    <row r="15" spans="1:32" ht="18.95" customHeight="1" x14ac:dyDescent="0.35">
      <c r="A15" s="5" t="s">
        <v>155</v>
      </c>
      <c r="B15" s="5" t="s">
        <v>151</v>
      </c>
      <c r="C15" s="31">
        <v>118000</v>
      </c>
      <c r="D15" s="31">
        <v>112100</v>
      </c>
      <c r="E15" s="14">
        <v>7.2149079919074002E-2</v>
      </c>
      <c r="F15" s="12">
        <v>5845589</v>
      </c>
      <c r="G15" s="12">
        <v>2239033</v>
      </c>
      <c r="H15" s="12">
        <v>0</v>
      </c>
      <c r="I15" s="94">
        <v>0</v>
      </c>
      <c r="J15" s="12">
        <v>0</v>
      </c>
      <c r="K15" s="35">
        <v>0</v>
      </c>
      <c r="L15" s="94">
        <v>0</v>
      </c>
      <c r="M15" s="35">
        <v>0</v>
      </c>
      <c r="N15" s="12">
        <v>0</v>
      </c>
      <c r="O15" s="15">
        <v>0</v>
      </c>
      <c r="P15" s="94">
        <v>0</v>
      </c>
      <c r="Q15" s="94">
        <v>0</v>
      </c>
      <c r="R15" s="94">
        <v>0</v>
      </c>
      <c r="S15" s="100">
        <v>0</v>
      </c>
      <c r="T15" s="15">
        <v>0</v>
      </c>
      <c r="U15" s="100">
        <v>0</v>
      </c>
      <c r="V15" s="100">
        <v>0</v>
      </c>
      <c r="W15" s="94">
        <v>0</v>
      </c>
      <c r="X15" s="18">
        <v>0</v>
      </c>
      <c r="Y15" s="14">
        <v>0</v>
      </c>
      <c r="Z15" s="15">
        <v>0</v>
      </c>
      <c r="AA15" s="13">
        <v>5.0066256281171381E-2</v>
      </c>
      <c r="AB15" s="13">
        <v>19.176852837241892</v>
      </c>
      <c r="AC15" s="35">
        <v>0</v>
      </c>
      <c r="AD15" s="35">
        <v>0</v>
      </c>
      <c r="AE15" s="35">
        <v>1</v>
      </c>
      <c r="AF15" s="35">
        <v>0</v>
      </c>
    </row>
    <row r="16" spans="1:32" ht="18.95" customHeight="1" x14ac:dyDescent="0.35">
      <c r="A16" s="5" t="s">
        <v>155</v>
      </c>
      <c r="B16" s="5" t="s">
        <v>158</v>
      </c>
      <c r="C16" s="31">
        <v>134589</v>
      </c>
      <c r="D16" s="31">
        <v>127859.5499999999</v>
      </c>
      <c r="E16" s="14">
        <v>8.2292139976510539E-2</v>
      </c>
      <c r="F16" s="12">
        <v>6234064</v>
      </c>
      <c r="G16" s="12">
        <v>3233793</v>
      </c>
      <c r="H16" s="12">
        <v>0</v>
      </c>
      <c r="I16" s="94">
        <v>0</v>
      </c>
      <c r="J16" s="12">
        <v>0</v>
      </c>
      <c r="K16" s="35">
        <v>0</v>
      </c>
      <c r="L16" s="94">
        <v>0</v>
      </c>
      <c r="M16" s="35">
        <v>0</v>
      </c>
      <c r="N16" s="12">
        <v>0</v>
      </c>
      <c r="O16" s="15">
        <v>0</v>
      </c>
      <c r="P16" s="94">
        <v>0</v>
      </c>
      <c r="Q16" s="94">
        <v>0</v>
      </c>
      <c r="R16" s="94">
        <v>0</v>
      </c>
      <c r="S16" s="100">
        <v>0</v>
      </c>
      <c r="T16" s="15">
        <v>0</v>
      </c>
      <c r="U16" s="100">
        <v>0</v>
      </c>
      <c r="V16" s="100">
        <v>0</v>
      </c>
      <c r="W16" s="94">
        <v>0</v>
      </c>
      <c r="X16" s="18">
        <v>0</v>
      </c>
      <c r="Y16" s="14">
        <v>0</v>
      </c>
      <c r="Z16" s="15">
        <v>0</v>
      </c>
      <c r="AA16" s="13">
        <v>3.9538569722922863E-2</v>
      </c>
      <c r="AB16" s="13">
        <v>20.509823126615302</v>
      </c>
      <c r="AC16" s="35">
        <v>0</v>
      </c>
      <c r="AD16" s="35">
        <v>0</v>
      </c>
      <c r="AE16" s="35">
        <v>1</v>
      </c>
      <c r="AF16" s="35">
        <v>0</v>
      </c>
    </row>
    <row r="17" spans="1:32" ht="18.95" customHeight="1" x14ac:dyDescent="0.35">
      <c r="A17" s="5" t="s">
        <v>155</v>
      </c>
      <c r="B17" s="5" t="s">
        <v>159</v>
      </c>
      <c r="C17" s="31">
        <v>118755</v>
      </c>
      <c r="D17" s="31">
        <v>112817.2499999998</v>
      </c>
      <c r="E17" s="14">
        <v>7.2610711743979803E-2</v>
      </c>
      <c r="F17" s="12">
        <v>6173963</v>
      </c>
      <c r="G17" s="12">
        <v>3156206</v>
      </c>
      <c r="H17" s="12">
        <v>0</v>
      </c>
      <c r="I17" s="94">
        <v>0</v>
      </c>
      <c r="J17" s="12">
        <v>0</v>
      </c>
      <c r="K17" s="35">
        <v>0</v>
      </c>
      <c r="L17" s="94">
        <v>0</v>
      </c>
      <c r="M17" s="35">
        <v>0</v>
      </c>
      <c r="N17" s="12">
        <v>0</v>
      </c>
      <c r="O17" s="15">
        <v>0</v>
      </c>
      <c r="P17" s="94">
        <v>0</v>
      </c>
      <c r="Q17" s="94">
        <v>0</v>
      </c>
      <c r="R17" s="94">
        <v>0</v>
      </c>
      <c r="S17" s="100">
        <v>0</v>
      </c>
      <c r="T17" s="15">
        <v>0</v>
      </c>
      <c r="U17" s="100">
        <v>0</v>
      </c>
      <c r="V17" s="100">
        <v>0</v>
      </c>
      <c r="W17" s="94">
        <v>0</v>
      </c>
      <c r="X17" s="18">
        <v>0</v>
      </c>
      <c r="Y17" s="14">
        <v>0</v>
      </c>
      <c r="Z17" s="15">
        <v>0</v>
      </c>
      <c r="AA17" s="13">
        <v>3.5744577508565599E-2</v>
      </c>
      <c r="AB17" s="13">
        <v>18.273068691859635</v>
      </c>
      <c r="AC17" s="35">
        <v>0</v>
      </c>
      <c r="AD17" s="35">
        <v>0</v>
      </c>
      <c r="AE17" s="35">
        <v>1</v>
      </c>
      <c r="AF17" s="35">
        <v>0</v>
      </c>
    </row>
    <row r="18" spans="1:32" ht="18.95" customHeight="1" x14ac:dyDescent="0.35">
      <c r="A18" s="5" t="s">
        <v>155</v>
      </c>
      <c r="B18" s="5" t="s">
        <v>161</v>
      </c>
      <c r="C18" s="31">
        <v>233750</v>
      </c>
      <c r="D18" s="31">
        <v>220518.867924527</v>
      </c>
      <c r="E18" s="14">
        <v>0.14192893332337575</v>
      </c>
      <c r="F18" s="12">
        <v>8505809</v>
      </c>
      <c r="G18" s="12">
        <v>6050759</v>
      </c>
      <c r="H18" s="12">
        <v>0</v>
      </c>
      <c r="I18" s="94">
        <v>0</v>
      </c>
      <c r="J18" s="12">
        <v>0</v>
      </c>
      <c r="K18" s="35">
        <v>0</v>
      </c>
      <c r="L18" s="94">
        <v>0</v>
      </c>
      <c r="M18" s="35">
        <v>0</v>
      </c>
      <c r="N18" s="12">
        <v>0</v>
      </c>
      <c r="O18" s="15">
        <v>0</v>
      </c>
      <c r="P18" s="94">
        <v>0</v>
      </c>
      <c r="Q18" s="94">
        <v>0</v>
      </c>
      <c r="R18" s="94">
        <v>0</v>
      </c>
      <c r="S18" s="100">
        <v>0</v>
      </c>
      <c r="T18" s="15">
        <v>0</v>
      </c>
      <c r="U18" s="100">
        <v>0</v>
      </c>
      <c r="V18" s="100">
        <v>0</v>
      </c>
      <c r="W18" s="94">
        <v>0</v>
      </c>
      <c r="X18" s="18">
        <v>0</v>
      </c>
      <c r="Y18" s="14">
        <v>0</v>
      </c>
      <c r="Z18" s="15">
        <v>0</v>
      </c>
      <c r="AA18" s="13">
        <v>3.6444827487679979E-2</v>
      </c>
      <c r="AB18" s="13">
        <v>25.92567831284796</v>
      </c>
      <c r="AC18" s="35">
        <v>0</v>
      </c>
      <c r="AD18" s="35">
        <v>0</v>
      </c>
      <c r="AE18" s="35">
        <v>1</v>
      </c>
      <c r="AF18" s="35">
        <v>0</v>
      </c>
    </row>
    <row r="19" spans="1:32" ht="18.95" customHeight="1" x14ac:dyDescent="0.35">
      <c r="A19" s="5" t="s">
        <v>3</v>
      </c>
      <c r="B19" s="5"/>
      <c r="C19" s="31">
        <v>1960098.9</v>
      </c>
      <c r="D19" s="31">
        <v>1553727.367358488</v>
      </c>
      <c r="E19" s="14">
        <v>1</v>
      </c>
      <c r="F19" s="12">
        <v>114218677</v>
      </c>
      <c r="G19" s="12">
        <v>17219521</v>
      </c>
      <c r="H19" s="12">
        <v>72384032</v>
      </c>
      <c r="I19" s="94">
        <v>0</v>
      </c>
      <c r="J19" s="12">
        <v>1457982</v>
      </c>
      <c r="K19" s="35">
        <v>0</v>
      </c>
      <c r="L19" s="94">
        <v>1359520</v>
      </c>
      <c r="M19" s="35">
        <v>12.665882811580557</v>
      </c>
      <c r="N19" s="12">
        <v>1218192</v>
      </c>
      <c r="O19" s="15">
        <v>1.5369391688666483</v>
      </c>
      <c r="P19" s="94">
        <v>1001.1999999999999</v>
      </c>
      <c r="Q19" s="94">
        <v>368624.67399999883</v>
      </c>
      <c r="R19" s="94">
        <v>368.18285457450946</v>
      </c>
      <c r="S19" s="100">
        <v>0.38924537387031688</v>
      </c>
      <c r="T19" s="15">
        <v>0.31324860604563359</v>
      </c>
      <c r="U19" s="100">
        <v>0.23725183822095014</v>
      </c>
      <c r="V19" s="100">
        <v>1.2754371785059238</v>
      </c>
      <c r="W19" s="94">
        <v>4426.5736961780294</v>
      </c>
      <c r="X19" s="18">
        <v>0.30259981513587253</v>
      </c>
      <c r="Y19" s="14">
        <v>8.2187372762257502E-4</v>
      </c>
      <c r="Z19" s="15">
        <v>1.0656697869785006</v>
      </c>
      <c r="AA19" s="13">
        <v>9.0230580011981074E-2</v>
      </c>
      <c r="AB19" s="13">
        <v>13.603093716087153</v>
      </c>
      <c r="AC19" s="35">
        <v>8.4670299481617403E-2</v>
      </c>
      <c r="AD19" s="35">
        <v>0.63373201214719022</v>
      </c>
      <c r="AE19" s="35">
        <v>0.92925517498425192</v>
      </c>
      <c r="AF19" s="35">
        <v>0.16446705103355186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45"/>
  <sheetViews>
    <sheetView workbookViewId="0">
      <pane xSplit="4" ySplit="4" topLeftCell="E19" activePane="bottomRight" state="frozen"/>
      <selection pane="topRight" activeCell="E1" sqref="E1"/>
      <selection pane="bottomLeft" activeCell="A5" sqref="A5"/>
      <selection pane="bottomRight" activeCell="A4" sqref="A4"/>
    </sheetView>
  </sheetViews>
  <sheetFormatPr defaultRowHeight="18.95" customHeight="1" x14ac:dyDescent="0.15"/>
  <cols>
    <col min="1" max="1" width="16.625" style="6" bestFit="1" customWidth="1"/>
    <col min="2" max="2" width="19" style="6" customWidth="1"/>
    <col min="3" max="3" width="42.75" style="144" bestFit="1" customWidth="1"/>
    <col min="4" max="4" width="10" style="143" bestFit="1" customWidth="1"/>
    <col min="5" max="8" width="12.625" style="17" customWidth="1"/>
    <col min="9" max="9" width="12.625" style="20" customWidth="1"/>
    <col min="10" max="11" width="12.625" style="17" customWidth="1"/>
    <col min="12" max="12" width="12.625" style="19" customWidth="1"/>
    <col min="13" max="13" width="12" style="16" customWidth="1"/>
    <col min="14" max="14" width="11.75" style="21" customWidth="1"/>
    <col min="15" max="17" width="11.75" style="16" customWidth="1"/>
    <col min="18" max="22" width="12.625" style="16" customWidth="1"/>
    <col min="23" max="23" width="10.625" style="16" customWidth="1"/>
    <col min="24" max="25" width="10.625" customWidth="1"/>
    <col min="26" max="29" width="10.5" customWidth="1"/>
  </cols>
  <sheetData>
    <row r="1" spans="1:34" ht="18.95" customHeight="1" x14ac:dyDescent="0.35">
      <c r="A1" s="1" t="s">
        <v>63</v>
      </c>
      <c r="B1" s="22" t="s">
        <v>4</v>
      </c>
    </row>
    <row r="2" spans="1:34" s="6" customFormat="1" ht="18.95" customHeight="1" x14ac:dyDescent="0.35">
      <c r="A2" s="1" t="s">
        <v>49</v>
      </c>
      <c r="B2" s="22" t="s">
        <v>133</v>
      </c>
      <c r="C2" s="91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34" s="6" customFormat="1" ht="18.95" customHeight="1" x14ac:dyDescent="0.15">
      <c r="C3" s="91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34" ht="18.95" customHeight="1" x14ac:dyDescent="0.15">
      <c r="A4" s="4" t="s">
        <v>5</v>
      </c>
      <c r="B4" s="4" t="s">
        <v>87</v>
      </c>
      <c r="C4" s="4" t="s">
        <v>7</v>
      </c>
      <c r="D4" s="4" t="s">
        <v>8</v>
      </c>
      <c r="E4" s="5" t="s">
        <v>42</v>
      </c>
      <c r="F4" s="5" t="s">
        <v>43</v>
      </c>
      <c r="G4" s="5" t="s">
        <v>18</v>
      </c>
      <c r="H4" s="7" t="s">
        <v>17</v>
      </c>
      <c r="I4" s="7" t="s">
        <v>22</v>
      </c>
      <c r="J4" s="7" t="s">
        <v>31</v>
      </c>
      <c r="K4" s="150" t="s">
        <v>239</v>
      </c>
      <c r="L4" s="7" t="s">
        <v>15</v>
      </c>
      <c r="M4" s="99" t="s">
        <v>238</v>
      </c>
      <c r="N4" s="5" t="s">
        <v>56</v>
      </c>
      <c r="O4" s="150" t="s">
        <v>57</v>
      </c>
      <c r="P4" s="7" t="s">
        <v>20</v>
      </c>
      <c r="Q4" s="5" t="s">
        <v>32</v>
      </c>
      <c r="R4" s="5" t="s">
        <v>36</v>
      </c>
      <c r="S4" s="5" t="s">
        <v>144</v>
      </c>
      <c r="T4" s="5" t="s">
        <v>27</v>
      </c>
      <c r="U4" s="99" t="s">
        <v>142</v>
      </c>
      <c r="V4" s="99" t="s">
        <v>30</v>
      </c>
      <c r="W4" s="99" t="s">
        <v>98</v>
      </c>
      <c r="X4" s="139" t="s">
        <v>143</v>
      </c>
      <c r="Y4" s="5" t="s">
        <v>149</v>
      </c>
      <c r="Z4" s="5" t="s">
        <v>24</v>
      </c>
      <c r="AA4" s="5" t="s">
        <v>28</v>
      </c>
      <c r="AB4" s="5" t="s">
        <v>16</v>
      </c>
      <c r="AC4" s="10" t="s">
        <v>37</v>
      </c>
      <c r="AD4" s="46" t="s">
        <v>19</v>
      </c>
      <c r="AE4" s="125" t="s">
        <v>58</v>
      </c>
      <c r="AF4" s="125" t="s">
        <v>59</v>
      </c>
      <c r="AG4" s="125" t="s">
        <v>60</v>
      </c>
      <c r="AH4" s="125" t="s">
        <v>61</v>
      </c>
    </row>
    <row r="5" spans="1:34" ht="18.95" customHeight="1" x14ac:dyDescent="0.35">
      <c r="A5" s="5" t="s">
        <v>89</v>
      </c>
      <c r="B5" s="5" t="s">
        <v>92</v>
      </c>
      <c r="C5" s="22" t="s">
        <v>93</v>
      </c>
      <c r="D5" s="132">
        <v>42968</v>
      </c>
      <c r="E5" s="31">
        <v>61000</v>
      </c>
      <c r="F5" s="31">
        <v>39477.358490566039</v>
      </c>
      <c r="G5" s="14">
        <v>2.5408163182246063E-2</v>
      </c>
      <c r="H5" s="12">
        <v>12091608</v>
      </c>
      <c r="I5" s="12">
        <v>251750</v>
      </c>
      <c r="J5" s="12">
        <v>11314184</v>
      </c>
      <c r="K5" s="94">
        <v>0</v>
      </c>
      <c r="L5" s="12">
        <v>239494</v>
      </c>
      <c r="M5" s="35">
        <v>0</v>
      </c>
      <c r="N5" s="94">
        <v>200000</v>
      </c>
      <c r="O5" s="35">
        <v>1.25875</v>
      </c>
      <c r="P5" s="12">
        <v>224311</v>
      </c>
      <c r="Q5" s="15">
        <v>1.6115036712421593</v>
      </c>
      <c r="R5" s="94">
        <v>426.59999999999997</v>
      </c>
      <c r="S5" s="94">
        <v>160711.69799999942</v>
      </c>
      <c r="T5" s="94">
        <v>376.72690576652468</v>
      </c>
      <c r="U5" s="100">
        <v>6.7849734693877304</v>
      </c>
      <c r="V5" s="15">
        <v>5.4279787755101845</v>
      </c>
      <c r="W5" s="100">
        <v>4.0709840816326386</v>
      </c>
      <c r="X5" s="100">
        <v>0.17599385893052966</v>
      </c>
      <c r="Y5" s="94">
        <v>394.77358490566041</v>
      </c>
      <c r="Z5" s="18">
        <v>0.71646819817128637</v>
      </c>
      <c r="AA5" s="14">
        <v>1.9018238071249291E-3</v>
      </c>
      <c r="AB5" s="15">
        <v>0.16483652404889493</v>
      </c>
      <c r="AC5" s="13">
        <v>0.15681175170036163</v>
      </c>
      <c r="AD5" s="13">
        <v>3.2648559637862924</v>
      </c>
      <c r="AE5" s="35">
        <v>0.95131678252234364</v>
      </c>
      <c r="AF5" s="35">
        <v>0.93570549094876376</v>
      </c>
      <c r="AG5" s="35">
        <v>0.10899304865938431</v>
      </c>
      <c r="AH5" s="35">
        <v>6.3396160237834787E-2</v>
      </c>
    </row>
    <row r="6" spans="1:34" ht="18.95" customHeight="1" x14ac:dyDescent="0.35">
      <c r="A6" s="5"/>
      <c r="B6" s="5" t="s">
        <v>90</v>
      </c>
      <c r="C6" s="22" t="s">
        <v>91</v>
      </c>
      <c r="D6" s="132">
        <v>42968</v>
      </c>
      <c r="E6" s="31">
        <v>39003.9</v>
      </c>
      <c r="F6" s="31">
        <v>25242.146603773588</v>
      </c>
      <c r="G6" s="14">
        <v>1.6246187802360777E-2</v>
      </c>
      <c r="H6" s="12">
        <v>0</v>
      </c>
      <c r="I6" s="12">
        <v>139703</v>
      </c>
      <c r="J6" s="12">
        <v>0</v>
      </c>
      <c r="K6" s="94">
        <v>0</v>
      </c>
      <c r="L6" s="12">
        <v>130755</v>
      </c>
      <c r="M6" s="35">
        <v>0</v>
      </c>
      <c r="N6" s="94">
        <v>80145</v>
      </c>
      <c r="O6" s="35">
        <v>1.7431280803543576</v>
      </c>
      <c r="P6" s="12">
        <v>124434</v>
      </c>
      <c r="Q6" s="15">
        <v>1.9301878907694039</v>
      </c>
      <c r="R6" s="94">
        <v>361.2</v>
      </c>
      <c r="S6" s="94">
        <v>136555.61999999938</v>
      </c>
      <c r="T6" s="94">
        <v>378.06096345514783</v>
      </c>
      <c r="U6" s="100">
        <v>9.0163766011078827</v>
      </c>
      <c r="V6" s="15">
        <v>7.2131012808863071</v>
      </c>
      <c r="W6" s="100">
        <v>5.4098259606647296</v>
      </c>
      <c r="X6" s="100">
        <v>0.20285570345543491</v>
      </c>
      <c r="Y6" s="94">
        <v>323.61726415094341</v>
      </c>
      <c r="Z6" s="18">
        <v>1.0974140508221175</v>
      </c>
      <c r="AA6" s="14">
        <v>2.9027436231255123E-3</v>
      </c>
      <c r="AB6" s="15">
        <v>0.19304918820522035</v>
      </c>
      <c r="AC6" s="13">
        <v>0.18068435612530576</v>
      </c>
      <c r="AD6" s="13">
        <v>0</v>
      </c>
      <c r="AE6" s="35">
        <v>0.93594983643873075</v>
      </c>
      <c r="AF6" s="35">
        <v>0</v>
      </c>
      <c r="AG6" s="35">
        <v>0.10929614968898305</v>
      </c>
      <c r="AH6" s="35">
        <v>4.8342319605368833E-2</v>
      </c>
    </row>
    <row r="7" spans="1:34" ht="18.95" customHeight="1" x14ac:dyDescent="0.35">
      <c r="A7" s="5" t="s">
        <v>94</v>
      </c>
      <c r="B7" s="5"/>
      <c r="C7" s="5"/>
      <c r="D7" s="5"/>
      <c r="E7" s="31">
        <v>100003.9</v>
      </c>
      <c r="F7" s="31">
        <v>64719.505094339627</v>
      </c>
      <c r="G7" s="14">
        <v>4.165435098460684E-2</v>
      </c>
      <c r="H7" s="12">
        <v>12091608</v>
      </c>
      <c r="I7" s="12">
        <v>391453</v>
      </c>
      <c r="J7" s="12">
        <v>11314184</v>
      </c>
      <c r="K7" s="94">
        <v>0</v>
      </c>
      <c r="L7" s="12">
        <v>370249</v>
      </c>
      <c r="M7" s="35">
        <v>0</v>
      </c>
      <c r="N7" s="94">
        <v>280145</v>
      </c>
      <c r="O7" s="35">
        <v>1.3973228149708188</v>
      </c>
      <c r="P7" s="12">
        <v>348745</v>
      </c>
      <c r="Q7" s="15">
        <v>1.7252118309939928</v>
      </c>
      <c r="R7" s="94">
        <v>787.8</v>
      </c>
      <c r="S7" s="94">
        <v>297267.31799999881</v>
      </c>
      <c r="T7" s="94">
        <v>377.33856054836104</v>
      </c>
      <c r="U7" s="100">
        <v>7.6552737737688563</v>
      </c>
      <c r="V7" s="15">
        <v>6.1242190190150856</v>
      </c>
      <c r="W7" s="100">
        <v>4.5931642642613131</v>
      </c>
      <c r="X7" s="100">
        <v>0.18557830246839274</v>
      </c>
      <c r="Y7" s="94">
        <v>363.59272524909903</v>
      </c>
      <c r="Z7" s="18">
        <v>0.85239162712009864</v>
      </c>
      <c r="AA7" s="14">
        <v>2.2589571176647692E-3</v>
      </c>
      <c r="AB7" s="15">
        <v>0.17479994569692187</v>
      </c>
      <c r="AC7" s="13">
        <v>0.1653314832031933</v>
      </c>
      <c r="AD7" s="13">
        <v>5.3524316281457045</v>
      </c>
      <c r="AE7" s="35">
        <v>0.94583257760190875</v>
      </c>
      <c r="AF7" s="35">
        <v>0.93570549094876376</v>
      </c>
      <c r="AG7" s="35">
        <v>0.1091012203253009</v>
      </c>
      <c r="AH7" s="35">
        <v>5.8079832761195882E-2</v>
      </c>
    </row>
    <row r="8" spans="1:34" ht="18.95" customHeight="1" x14ac:dyDescent="0.35">
      <c r="A8" s="5" t="s">
        <v>100</v>
      </c>
      <c r="B8" s="5" t="s">
        <v>101</v>
      </c>
      <c r="C8" s="22" t="s">
        <v>102</v>
      </c>
      <c r="D8" s="132">
        <v>42968</v>
      </c>
      <c r="E8" s="31">
        <v>150000</v>
      </c>
      <c r="F8" s="31">
        <v>91981.132075471687</v>
      </c>
      <c r="G8" s="14">
        <v>5.9200303739162422E-2</v>
      </c>
      <c r="H8" s="12">
        <v>4934420</v>
      </c>
      <c r="I8" s="12">
        <v>209778</v>
      </c>
      <c r="J8" s="12">
        <v>4800343</v>
      </c>
      <c r="K8" s="94">
        <v>0</v>
      </c>
      <c r="L8" s="12">
        <v>178508</v>
      </c>
      <c r="M8" s="35">
        <v>0</v>
      </c>
      <c r="N8" s="94">
        <v>295000</v>
      </c>
      <c r="O8" s="35">
        <v>0.71111186440677965</v>
      </c>
      <c r="P8" s="12">
        <v>118500</v>
      </c>
      <c r="Q8" s="15">
        <v>1.7596371308016878</v>
      </c>
      <c r="R8" s="94">
        <v>164.4</v>
      </c>
      <c r="S8" s="94">
        <v>56967.455999999998</v>
      </c>
      <c r="T8" s="94">
        <v>346.51737226277368</v>
      </c>
      <c r="U8" s="100">
        <v>1.0322308266666667</v>
      </c>
      <c r="V8" s="15">
        <v>0.82578466133333339</v>
      </c>
      <c r="W8" s="100">
        <v>0.61933849600000002</v>
      </c>
      <c r="X8" s="100">
        <v>0.77621208502507755</v>
      </c>
      <c r="Y8" s="94">
        <v>15330.188679245281</v>
      </c>
      <c r="Z8" s="18">
        <v>0.48073802531645571</v>
      </c>
      <c r="AA8" s="14">
        <v>1.3873417721518987E-3</v>
      </c>
      <c r="AB8" s="15">
        <v>0.51527736614309549</v>
      </c>
      <c r="AC8" s="13">
        <v>0.43846891511727487</v>
      </c>
      <c r="AD8" s="13">
        <v>18.640718073344321</v>
      </c>
      <c r="AE8" s="35">
        <v>0.8509376579050234</v>
      </c>
      <c r="AF8" s="35">
        <v>0.97282821486618487</v>
      </c>
      <c r="AG8" s="35">
        <v>0.43511712381660617</v>
      </c>
      <c r="AH8" s="35">
        <v>0.33616420552580273</v>
      </c>
    </row>
    <row r="9" spans="1:34" ht="18.95" customHeight="1" x14ac:dyDescent="0.35">
      <c r="A9" s="5" t="s">
        <v>103</v>
      </c>
      <c r="B9" s="5"/>
      <c r="C9" s="5"/>
      <c r="D9" s="5"/>
      <c r="E9" s="31">
        <v>150000</v>
      </c>
      <c r="F9" s="31">
        <v>91981.132075471687</v>
      </c>
      <c r="G9" s="14">
        <v>5.9200303739162422E-2</v>
      </c>
      <c r="H9" s="12">
        <v>4934420</v>
      </c>
      <c r="I9" s="12">
        <v>209778</v>
      </c>
      <c r="J9" s="12">
        <v>4800343</v>
      </c>
      <c r="K9" s="94">
        <v>0</v>
      </c>
      <c r="L9" s="12">
        <v>178508</v>
      </c>
      <c r="M9" s="35">
        <v>0</v>
      </c>
      <c r="N9" s="94">
        <v>295000</v>
      </c>
      <c r="O9" s="35">
        <v>0.71111186440677965</v>
      </c>
      <c r="P9" s="12">
        <v>118500</v>
      </c>
      <c r="Q9" s="15">
        <v>1.7596371308016878</v>
      </c>
      <c r="R9" s="94">
        <v>164.4</v>
      </c>
      <c r="S9" s="94">
        <v>56967.455999999998</v>
      </c>
      <c r="T9" s="94">
        <v>346.51737226277368</v>
      </c>
      <c r="U9" s="100">
        <v>1.0322308266666667</v>
      </c>
      <c r="V9" s="15">
        <v>0.82578466133333339</v>
      </c>
      <c r="W9" s="100">
        <v>0.61933849600000002</v>
      </c>
      <c r="X9" s="100">
        <v>0.77621208502507755</v>
      </c>
      <c r="Y9" s="94">
        <v>15330.188679245281</v>
      </c>
      <c r="Z9" s="18">
        <v>0.48073802531645571</v>
      </c>
      <c r="AA9" s="14">
        <v>1.3873417721518987E-3</v>
      </c>
      <c r="AB9" s="15">
        <v>0.51527736614309549</v>
      </c>
      <c r="AC9" s="13">
        <v>0.43846891511727487</v>
      </c>
      <c r="AD9" s="13">
        <v>18.640718073344321</v>
      </c>
      <c r="AE9" s="35">
        <v>0.8509376579050234</v>
      </c>
      <c r="AF9" s="35">
        <v>0.97282821486618487</v>
      </c>
      <c r="AG9" s="35">
        <v>0.43511712381660617</v>
      </c>
      <c r="AH9" s="35">
        <v>0.33616420552580273</v>
      </c>
    </row>
    <row r="10" spans="1:34" ht="18.95" customHeight="1" x14ac:dyDescent="0.35">
      <c r="A10" s="5" t="s">
        <v>151</v>
      </c>
      <c r="B10" s="22" t="s">
        <v>152</v>
      </c>
      <c r="C10" s="22" t="s">
        <v>153</v>
      </c>
      <c r="D10" s="162">
        <v>42988</v>
      </c>
      <c r="E10" s="31">
        <v>118000</v>
      </c>
      <c r="F10" s="31">
        <v>112100</v>
      </c>
      <c r="G10" s="14">
        <v>7.2149079919074002E-2</v>
      </c>
      <c r="H10" s="12">
        <v>5845589</v>
      </c>
      <c r="I10" s="12">
        <v>2239033</v>
      </c>
      <c r="J10" s="12">
        <v>0</v>
      </c>
      <c r="K10" s="94">
        <v>0</v>
      </c>
      <c r="L10" s="12">
        <v>0</v>
      </c>
      <c r="M10" s="35">
        <v>0</v>
      </c>
      <c r="N10" s="94">
        <v>0</v>
      </c>
      <c r="O10" s="35">
        <v>0</v>
      </c>
      <c r="P10" s="12">
        <v>0</v>
      </c>
      <c r="Q10" s="15">
        <v>0</v>
      </c>
      <c r="R10" s="94">
        <v>0</v>
      </c>
      <c r="S10" s="94">
        <v>0</v>
      </c>
      <c r="T10" s="94">
        <v>0</v>
      </c>
      <c r="U10" s="100">
        <v>0</v>
      </c>
      <c r="V10" s="15">
        <v>0</v>
      </c>
      <c r="W10" s="100">
        <v>0</v>
      </c>
      <c r="X10" s="100">
        <v>0</v>
      </c>
      <c r="Y10" s="94">
        <v>0</v>
      </c>
      <c r="Z10" s="18">
        <v>0</v>
      </c>
      <c r="AA10" s="14">
        <v>0</v>
      </c>
      <c r="AB10" s="15">
        <v>0</v>
      </c>
      <c r="AC10" s="13">
        <v>5.0066256281171381E-2</v>
      </c>
      <c r="AD10" s="13">
        <v>19.176852837241892</v>
      </c>
      <c r="AE10" s="35">
        <v>0</v>
      </c>
      <c r="AF10" s="35">
        <v>0</v>
      </c>
      <c r="AG10" s="35">
        <v>1</v>
      </c>
      <c r="AH10" s="35">
        <v>0</v>
      </c>
    </row>
    <row r="11" spans="1:34" ht="18.95" customHeight="1" x14ac:dyDescent="0.35">
      <c r="A11" s="5" t="s">
        <v>211</v>
      </c>
      <c r="B11" s="5"/>
      <c r="C11" s="5"/>
      <c r="D11" s="5"/>
      <c r="E11" s="31">
        <v>118000</v>
      </c>
      <c r="F11" s="31">
        <v>112100</v>
      </c>
      <c r="G11" s="14">
        <v>7.2149079919074002E-2</v>
      </c>
      <c r="H11" s="12">
        <v>5845589</v>
      </c>
      <c r="I11" s="12">
        <v>2239033</v>
      </c>
      <c r="J11" s="12">
        <v>0</v>
      </c>
      <c r="K11" s="94">
        <v>0</v>
      </c>
      <c r="L11" s="12">
        <v>0</v>
      </c>
      <c r="M11" s="35">
        <v>0</v>
      </c>
      <c r="N11" s="94">
        <v>0</v>
      </c>
      <c r="O11" s="35">
        <v>0</v>
      </c>
      <c r="P11" s="12">
        <v>0</v>
      </c>
      <c r="Q11" s="15">
        <v>0</v>
      </c>
      <c r="R11" s="94">
        <v>0</v>
      </c>
      <c r="S11" s="94">
        <v>0</v>
      </c>
      <c r="T11" s="94">
        <v>0</v>
      </c>
      <c r="U11" s="100">
        <v>0</v>
      </c>
      <c r="V11" s="15">
        <v>0</v>
      </c>
      <c r="W11" s="100">
        <v>0</v>
      </c>
      <c r="X11" s="100">
        <v>0</v>
      </c>
      <c r="Y11" s="94">
        <v>0</v>
      </c>
      <c r="Z11" s="18">
        <v>0</v>
      </c>
      <c r="AA11" s="14">
        <v>0</v>
      </c>
      <c r="AB11" s="15">
        <v>0</v>
      </c>
      <c r="AC11" s="13">
        <v>5.0066256281171381E-2</v>
      </c>
      <c r="AD11" s="13">
        <v>19.176852837241892</v>
      </c>
      <c r="AE11" s="35">
        <v>0</v>
      </c>
      <c r="AF11" s="35">
        <v>0</v>
      </c>
      <c r="AG11" s="35">
        <v>1</v>
      </c>
      <c r="AH11" s="35">
        <v>0</v>
      </c>
    </row>
    <row r="12" spans="1:34" ht="18.95" customHeight="1" x14ac:dyDescent="0.35">
      <c r="A12" s="5" t="s">
        <v>158</v>
      </c>
      <c r="B12" s="22" t="s">
        <v>152</v>
      </c>
      <c r="C12" s="22" t="s">
        <v>153</v>
      </c>
      <c r="D12" s="162">
        <v>42989</v>
      </c>
      <c r="E12" s="31">
        <v>39585</v>
      </c>
      <c r="F12" s="31">
        <v>37605.749999999898</v>
      </c>
      <c r="G12" s="14">
        <v>2.4203570581326581E-2</v>
      </c>
      <c r="H12" s="12">
        <v>2816688</v>
      </c>
      <c r="I12" s="12">
        <v>1539883</v>
      </c>
      <c r="J12" s="12">
        <v>0</v>
      </c>
      <c r="K12" s="94">
        <v>0</v>
      </c>
      <c r="L12" s="12">
        <v>0</v>
      </c>
      <c r="M12" s="35">
        <v>0</v>
      </c>
      <c r="N12" s="94">
        <v>0</v>
      </c>
      <c r="O12" s="35">
        <v>0</v>
      </c>
      <c r="P12" s="12">
        <v>0</v>
      </c>
      <c r="Q12" s="15">
        <v>0</v>
      </c>
      <c r="R12" s="94">
        <v>0</v>
      </c>
      <c r="S12" s="94">
        <v>0</v>
      </c>
      <c r="T12" s="94">
        <v>0</v>
      </c>
      <c r="U12" s="100">
        <v>0</v>
      </c>
      <c r="V12" s="15">
        <v>0</v>
      </c>
      <c r="W12" s="100">
        <v>0</v>
      </c>
      <c r="X12" s="100">
        <v>0</v>
      </c>
      <c r="Y12" s="94">
        <v>0</v>
      </c>
      <c r="Z12" s="18">
        <v>0</v>
      </c>
      <c r="AA12" s="14">
        <v>0</v>
      </c>
      <c r="AB12" s="15">
        <v>0</v>
      </c>
      <c r="AC12" s="13">
        <v>2.4421173556692228E-2</v>
      </c>
      <c r="AD12" s="13">
        <v>13.351052725754467</v>
      </c>
      <c r="AE12" s="35">
        <v>0</v>
      </c>
      <c r="AF12" s="35">
        <v>0</v>
      </c>
      <c r="AG12" s="35">
        <v>1</v>
      </c>
      <c r="AH12" s="35">
        <v>0</v>
      </c>
    </row>
    <row r="13" spans="1:34" ht="18.95" customHeight="1" x14ac:dyDescent="0.35">
      <c r="A13" s="5"/>
      <c r="B13" s="22"/>
      <c r="C13" s="22"/>
      <c r="D13" s="162">
        <v>42990</v>
      </c>
      <c r="E13" s="31">
        <v>95004</v>
      </c>
      <c r="F13" s="31">
        <v>90253.8</v>
      </c>
      <c r="G13" s="14">
        <v>5.8088569395183955E-2</v>
      </c>
      <c r="H13" s="12">
        <v>3417376</v>
      </c>
      <c r="I13" s="12">
        <v>1693910</v>
      </c>
      <c r="J13" s="12">
        <v>0</v>
      </c>
      <c r="K13" s="94">
        <v>0</v>
      </c>
      <c r="L13" s="12">
        <v>0</v>
      </c>
      <c r="M13" s="35">
        <v>0</v>
      </c>
      <c r="N13" s="94">
        <v>0</v>
      </c>
      <c r="O13" s="35">
        <v>0</v>
      </c>
      <c r="P13" s="12">
        <v>0</v>
      </c>
      <c r="Q13" s="15">
        <v>0</v>
      </c>
      <c r="R13" s="94">
        <v>0</v>
      </c>
      <c r="S13" s="94">
        <v>0</v>
      </c>
      <c r="T13" s="94">
        <v>0</v>
      </c>
      <c r="U13" s="100">
        <v>0</v>
      </c>
      <c r="V13" s="15">
        <v>0</v>
      </c>
      <c r="W13" s="100">
        <v>0</v>
      </c>
      <c r="X13" s="100">
        <v>0</v>
      </c>
      <c r="Y13" s="94">
        <v>0</v>
      </c>
      <c r="Z13" s="18">
        <v>0</v>
      </c>
      <c r="AA13" s="14">
        <v>0</v>
      </c>
      <c r="AB13" s="15">
        <v>0</v>
      </c>
      <c r="AC13" s="13">
        <v>5.3281343164630943E-2</v>
      </c>
      <c r="AD13" s="13">
        <v>26.410263313138501</v>
      </c>
      <c r="AE13" s="35">
        <v>0</v>
      </c>
      <c r="AF13" s="35">
        <v>0</v>
      </c>
      <c r="AG13" s="35">
        <v>1</v>
      </c>
      <c r="AH13" s="35">
        <v>0</v>
      </c>
    </row>
    <row r="14" spans="1:34" ht="18.95" customHeight="1" x14ac:dyDescent="0.35">
      <c r="A14" s="5" t="s">
        <v>212</v>
      </c>
      <c r="B14" s="5"/>
      <c r="C14" s="5"/>
      <c r="D14" s="5"/>
      <c r="E14" s="31">
        <v>134589</v>
      </c>
      <c r="F14" s="31">
        <v>127859.5499999999</v>
      </c>
      <c r="G14" s="14">
        <v>8.2292139976510539E-2</v>
      </c>
      <c r="H14" s="12">
        <v>6234064</v>
      </c>
      <c r="I14" s="12">
        <v>3233793</v>
      </c>
      <c r="J14" s="12">
        <v>0</v>
      </c>
      <c r="K14" s="94">
        <v>0</v>
      </c>
      <c r="L14" s="12">
        <v>0</v>
      </c>
      <c r="M14" s="35">
        <v>0</v>
      </c>
      <c r="N14" s="94">
        <v>0</v>
      </c>
      <c r="O14" s="35">
        <v>0</v>
      </c>
      <c r="P14" s="12">
        <v>0</v>
      </c>
      <c r="Q14" s="15">
        <v>0</v>
      </c>
      <c r="R14" s="94">
        <v>0</v>
      </c>
      <c r="S14" s="94">
        <v>0</v>
      </c>
      <c r="T14" s="94">
        <v>0</v>
      </c>
      <c r="U14" s="100">
        <v>0</v>
      </c>
      <c r="V14" s="15">
        <v>0</v>
      </c>
      <c r="W14" s="100">
        <v>0</v>
      </c>
      <c r="X14" s="100">
        <v>0</v>
      </c>
      <c r="Y14" s="94">
        <v>0</v>
      </c>
      <c r="Z14" s="18">
        <v>0</v>
      </c>
      <c r="AA14" s="14">
        <v>0</v>
      </c>
      <c r="AB14" s="15">
        <v>0</v>
      </c>
      <c r="AC14" s="13">
        <v>3.9538569722922863E-2</v>
      </c>
      <c r="AD14" s="13">
        <v>20.509823126615302</v>
      </c>
      <c r="AE14" s="35">
        <v>0</v>
      </c>
      <c r="AF14" s="35">
        <v>0</v>
      </c>
      <c r="AG14" s="35">
        <v>1</v>
      </c>
      <c r="AH14" s="35">
        <v>0</v>
      </c>
    </row>
    <row r="15" spans="1:34" ht="18.95" customHeight="1" x14ac:dyDescent="0.35">
      <c r="A15" s="5" t="s">
        <v>159</v>
      </c>
      <c r="B15" s="22" t="s">
        <v>152</v>
      </c>
      <c r="C15" s="22" t="s">
        <v>153</v>
      </c>
      <c r="D15" s="162">
        <v>42991</v>
      </c>
      <c r="E15" s="31">
        <v>39585</v>
      </c>
      <c r="F15" s="31">
        <v>37605.749999999898</v>
      </c>
      <c r="G15" s="14">
        <v>2.4203570581326581E-2</v>
      </c>
      <c r="H15" s="12">
        <v>3037248</v>
      </c>
      <c r="I15" s="12">
        <v>1553825</v>
      </c>
      <c r="J15" s="12">
        <v>0</v>
      </c>
      <c r="K15" s="94">
        <v>0</v>
      </c>
      <c r="L15" s="12">
        <v>0</v>
      </c>
      <c r="M15" s="35">
        <v>0</v>
      </c>
      <c r="N15" s="94">
        <v>0</v>
      </c>
      <c r="O15" s="35">
        <v>0</v>
      </c>
      <c r="P15" s="12">
        <v>0</v>
      </c>
      <c r="Q15" s="15">
        <v>0</v>
      </c>
      <c r="R15" s="94">
        <v>0</v>
      </c>
      <c r="S15" s="94">
        <v>0</v>
      </c>
      <c r="T15" s="94">
        <v>0</v>
      </c>
      <c r="U15" s="100">
        <v>0</v>
      </c>
      <c r="V15" s="15">
        <v>0</v>
      </c>
      <c r="W15" s="100">
        <v>0</v>
      </c>
      <c r="X15" s="100">
        <v>0</v>
      </c>
      <c r="Y15" s="94">
        <v>0</v>
      </c>
      <c r="Z15" s="18">
        <v>0</v>
      </c>
      <c r="AA15" s="14">
        <v>0</v>
      </c>
      <c r="AB15" s="15">
        <v>0</v>
      </c>
      <c r="AC15" s="13">
        <v>2.4202049780380607E-2</v>
      </c>
      <c r="AD15" s="13">
        <v>12.381521034831499</v>
      </c>
      <c r="AE15" s="35">
        <v>0</v>
      </c>
      <c r="AF15" s="35">
        <v>0</v>
      </c>
      <c r="AG15" s="35">
        <v>1</v>
      </c>
      <c r="AH15" s="35">
        <v>0</v>
      </c>
    </row>
    <row r="16" spans="1:34" ht="18.95" customHeight="1" x14ac:dyDescent="0.35">
      <c r="A16" s="5"/>
      <c r="B16" s="22"/>
      <c r="C16" s="22"/>
      <c r="D16" s="162">
        <v>42992</v>
      </c>
      <c r="E16" s="31">
        <v>79170</v>
      </c>
      <c r="F16" s="31">
        <v>75211.499999999898</v>
      </c>
      <c r="G16" s="14">
        <v>4.8407141162653225E-2</v>
      </c>
      <c r="H16" s="12">
        <v>3136715</v>
      </c>
      <c r="I16" s="12">
        <v>1602381</v>
      </c>
      <c r="J16" s="12">
        <v>0</v>
      </c>
      <c r="K16" s="94">
        <v>0</v>
      </c>
      <c r="L16" s="12">
        <v>0</v>
      </c>
      <c r="M16" s="35">
        <v>0</v>
      </c>
      <c r="N16" s="94">
        <v>0</v>
      </c>
      <c r="O16" s="35">
        <v>0</v>
      </c>
      <c r="P16" s="12">
        <v>0</v>
      </c>
      <c r="Q16" s="15">
        <v>0</v>
      </c>
      <c r="R16" s="94">
        <v>0</v>
      </c>
      <c r="S16" s="94">
        <v>0</v>
      </c>
      <c r="T16" s="94">
        <v>0</v>
      </c>
      <c r="U16" s="100">
        <v>0</v>
      </c>
      <c r="V16" s="15">
        <v>0</v>
      </c>
      <c r="W16" s="100">
        <v>0</v>
      </c>
      <c r="X16" s="100">
        <v>0</v>
      </c>
      <c r="Y16" s="94">
        <v>0</v>
      </c>
      <c r="Z16" s="18">
        <v>0</v>
      </c>
      <c r="AA16" s="14">
        <v>0</v>
      </c>
      <c r="AB16" s="15">
        <v>0</v>
      </c>
      <c r="AC16" s="13">
        <v>4.6937338872590162E-2</v>
      </c>
      <c r="AD16" s="13">
        <v>23.977792053151113</v>
      </c>
      <c r="AE16" s="35">
        <v>0</v>
      </c>
      <c r="AF16" s="35">
        <v>0</v>
      </c>
      <c r="AG16" s="35">
        <v>1</v>
      </c>
      <c r="AH16" s="35">
        <v>0</v>
      </c>
    </row>
    <row r="17" spans="1:34" ht="18.95" customHeight="1" x14ac:dyDescent="0.35">
      <c r="A17" s="5" t="s">
        <v>213</v>
      </c>
      <c r="B17" s="5"/>
      <c r="C17" s="5"/>
      <c r="D17" s="5"/>
      <c r="E17" s="31">
        <v>118755</v>
      </c>
      <c r="F17" s="31">
        <v>112817.2499999998</v>
      </c>
      <c r="G17" s="14">
        <v>7.2610711743979803E-2</v>
      </c>
      <c r="H17" s="12">
        <v>6173963</v>
      </c>
      <c r="I17" s="12">
        <v>3156206</v>
      </c>
      <c r="J17" s="12">
        <v>0</v>
      </c>
      <c r="K17" s="94">
        <v>0</v>
      </c>
      <c r="L17" s="12">
        <v>0</v>
      </c>
      <c r="M17" s="35">
        <v>0</v>
      </c>
      <c r="N17" s="94">
        <v>0</v>
      </c>
      <c r="O17" s="35">
        <v>0</v>
      </c>
      <c r="P17" s="12">
        <v>0</v>
      </c>
      <c r="Q17" s="15">
        <v>0</v>
      </c>
      <c r="R17" s="94">
        <v>0</v>
      </c>
      <c r="S17" s="94">
        <v>0</v>
      </c>
      <c r="T17" s="94">
        <v>0</v>
      </c>
      <c r="U17" s="100">
        <v>0</v>
      </c>
      <c r="V17" s="15">
        <v>0</v>
      </c>
      <c r="W17" s="100">
        <v>0</v>
      </c>
      <c r="X17" s="100">
        <v>0</v>
      </c>
      <c r="Y17" s="94">
        <v>0</v>
      </c>
      <c r="Z17" s="18">
        <v>0</v>
      </c>
      <c r="AA17" s="14">
        <v>0</v>
      </c>
      <c r="AB17" s="15">
        <v>0</v>
      </c>
      <c r="AC17" s="13">
        <v>3.5744577508565599E-2</v>
      </c>
      <c r="AD17" s="13">
        <v>18.273068691859635</v>
      </c>
      <c r="AE17" s="35">
        <v>0</v>
      </c>
      <c r="AF17" s="35">
        <v>0</v>
      </c>
      <c r="AG17" s="35">
        <v>1</v>
      </c>
      <c r="AH17" s="35">
        <v>0</v>
      </c>
    </row>
    <row r="18" spans="1:34" ht="18.95" customHeight="1" x14ac:dyDescent="0.35">
      <c r="A18" s="5" t="s">
        <v>161</v>
      </c>
      <c r="B18" s="22" t="s">
        <v>162</v>
      </c>
      <c r="C18" s="22" t="s">
        <v>163</v>
      </c>
      <c r="D18" s="162">
        <v>42993</v>
      </c>
      <c r="E18" s="31">
        <v>123750</v>
      </c>
      <c r="F18" s="31">
        <v>116745.28301886701</v>
      </c>
      <c r="G18" s="14">
        <v>7.5138847053551727E-2</v>
      </c>
      <c r="H18" s="12">
        <v>4491900</v>
      </c>
      <c r="I18" s="12">
        <v>3445056</v>
      </c>
      <c r="J18" s="12">
        <v>0</v>
      </c>
      <c r="K18" s="94">
        <v>0</v>
      </c>
      <c r="L18" s="12">
        <v>0</v>
      </c>
      <c r="M18" s="35">
        <v>0</v>
      </c>
      <c r="N18" s="94">
        <v>0</v>
      </c>
      <c r="O18" s="35">
        <v>0</v>
      </c>
      <c r="P18" s="12">
        <v>0</v>
      </c>
      <c r="Q18" s="15">
        <v>0</v>
      </c>
      <c r="R18" s="94">
        <v>0</v>
      </c>
      <c r="S18" s="94">
        <v>0</v>
      </c>
      <c r="T18" s="94">
        <v>0</v>
      </c>
      <c r="U18" s="100">
        <v>0</v>
      </c>
      <c r="V18" s="15">
        <v>0</v>
      </c>
      <c r="W18" s="100">
        <v>0</v>
      </c>
      <c r="X18" s="100">
        <v>0</v>
      </c>
      <c r="Y18" s="94">
        <v>0</v>
      </c>
      <c r="Z18" s="18">
        <v>0</v>
      </c>
      <c r="AA18" s="14">
        <v>0</v>
      </c>
      <c r="AB18" s="15">
        <v>0</v>
      </c>
      <c r="AC18" s="13">
        <v>3.3887775124371564E-2</v>
      </c>
      <c r="AD18" s="13">
        <v>25.990178547800934</v>
      </c>
      <c r="AE18" s="35">
        <v>0</v>
      </c>
      <c r="AF18" s="35">
        <v>0</v>
      </c>
      <c r="AG18" s="35">
        <v>1</v>
      </c>
      <c r="AH18" s="35">
        <v>0</v>
      </c>
    </row>
    <row r="19" spans="1:34" ht="18.95" customHeight="1" x14ac:dyDescent="0.35">
      <c r="A19" s="5"/>
      <c r="B19" s="22"/>
      <c r="C19" s="22"/>
      <c r="D19" s="162">
        <v>42994</v>
      </c>
      <c r="E19" s="31">
        <v>110000</v>
      </c>
      <c r="F19" s="31">
        <v>103773.58490566</v>
      </c>
      <c r="G19" s="14">
        <v>6.6790086269824037E-2</v>
      </c>
      <c r="H19" s="12">
        <v>4013909</v>
      </c>
      <c r="I19" s="12">
        <v>2605703</v>
      </c>
      <c r="J19" s="12">
        <v>0</v>
      </c>
      <c r="K19" s="94">
        <v>0</v>
      </c>
      <c r="L19" s="12">
        <v>0</v>
      </c>
      <c r="M19" s="35">
        <v>0</v>
      </c>
      <c r="N19" s="94">
        <v>0</v>
      </c>
      <c r="O19" s="35">
        <v>0</v>
      </c>
      <c r="P19" s="12">
        <v>0</v>
      </c>
      <c r="Q19" s="15">
        <v>0</v>
      </c>
      <c r="R19" s="94">
        <v>0</v>
      </c>
      <c r="S19" s="94">
        <v>0</v>
      </c>
      <c r="T19" s="94">
        <v>0</v>
      </c>
      <c r="U19" s="100">
        <v>0</v>
      </c>
      <c r="V19" s="15">
        <v>0</v>
      </c>
      <c r="W19" s="100">
        <v>0</v>
      </c>
      <c r="X19" s="100">
        <v>0</v>
      </c>
      <c r="Y19" s="94">
        <v>0</v>
      </c>
      <c r="Z19" s="18">
        <v>0</v>
      </c>
      <c r="AA19" s="14">
        <v>0</v>
      </c>
      <c r="AB19" s="15">
        <v>0</v>
      </c>
      <c r="AC19" s="13">
        <v>3.9825561434154236E-2</v>
      </c>
      <c r="AD19" s="13">
        <v>25.853497153438205</v>
      </c>
      <c r="AE19" s="35">
        <v>0</v>
      </c>
      <c r="AF19" s="35">
        <v>0</v>
      </c>
      <c r="AG19" s="35">
        <v>1</v>
      </c>
      <c r="AH19" s="35">
        <v>0</v>
      </c>
    </row>
    <row r="20" spans="1:34" ht="18.95" customHeight="1" x14ac:dyDescent="0.35">
      <c r="A20" s="5" t="s">
        <v>214</v>
      </c>
      <c r="B20" s="5"/>
      <c r="C20" s="5"/>
      <c r="D20" s="5"/>
      <c r="E20" s="31">
        <v>233750</v>
      </c>
      <c r="F20" s="31">
        <v>220518.867924527</v>
      </c>
      <c r="G20" s="14">
        <v>0.14192893332337575</v>
      </c>
      <c r="H20" s="12">
        <v>8505809</v>
      </c>
      <c r="I20" s="12">
        <v>6050759</v>
      </c>
      <c r="J20" s="12">
        <v>0</v>
      </c>
      <c r="K20" s="94">
        <v>0</v>
      </c>
      <c r="L20" s="12">
        <v>0</v>
      </c>
      <c r="M20" s="35">
        <v>0</v>
      </c>
      <c r="N20" s="94">
        <v>0</v>
      </c>
      <c r="O20" s="35">
        <v>0</v>
      </c>
      <c r="P20" s="12">
        <v>0</v>
      </c>
      <c r="Q20" s="15">
        <v>0</v>
      </c>
      <c r="R20" s="94">
        <v>0</v>
      </c>
      <c r="S20" s="94">
        <v>0</v>
      </c>
      <c r="T20" s="94">
        <v>0</v>
      </c>
      <c r="U20" s="100">
        <v>0</v>
      </c>
      <c r="V20" s="15">
        <v>0</v>
      </c>
      <c r="W20" s="100">
        <v>0</v>
      </c>
      <c r="X20" s="100">
        <v>0</v>
      </c>
      <c r="Y20" s="94">
        <v>0</v>
      </c>
      <c r="Z20" s="18">
        <v>0</v>
      </c>
      <c r="AA20" s="14">
        <v>0</v>
      </c>
      <c r="AB20" s="15">
        <v>0</v>
      </c>
      <c r="AC20" s="13">
        <v>3.6444827487679979E-2</v>
      </c>
      <c r="AD20" s="13">
        <v>25.92567831284796</v>
      </c>
      <c r="AE20" s="35">
        <v>0</v>
      </c>
      <c r="AF20" s="35">
        <v>0</v>
      </c>
      <c r="AG20" s="35">
        <v>1</v>
      </c>
      <c r="AH20" s="35">
        <v>0</v>
      </c>
    </row>
    <row r="21" spans="1:34" ht="18.95" customHeight="1" x14ac:dyDescent="0.35">
      <c r="A21" s="5" t="s">
        <v>167</v>
      </c>
      <c r="B21" s="22" t="s">
        <v>168</v>
      </c>
      <c r="C21" s="22" t="s">
        <v>169</v>
      </c>
      <c r="D21" s="162">
        <v>42986</v>
      </c>
      <c r="E21" s="31">
        <v>306000</v>
      </c>
      <c r="F21" s="31">
        <v>261832.07547169799</v>
      </c>
      <c r="G21" s="14">
        <v>0.16851867384999603</v>
      </c>
      <c r="H21" s="12">
        <v>5634755</v>
      </c>
      <c r="I21" s="12">
        <v>190009</v>
      </c>
      <c r="J21" s="12">
        <v>0</v>
      </c>
      <c r="K21" s="94">
        <v>0</v>
      </c>
      <c r="L21" s="12">
        <v>165869</v>
      </c>
      <c r="M21" s="35">
        <v>0</v>
      </c>
      <c r="N21" s="94">
        <v>260000</v>
      </c>
      <c r="O21" s="35">
        <v>0.73080384615384619</v>
      </c>
      <c r="P21" s="12">
        <v>0</v>
      </c>
      <c r="Q21" s="15">
        <v>0</v>
      </c>
      <c r="R21" s="94">
        <v>0</v>
      </c>
      <c r="S21" s="94">
        <v>0</v>
      </c>
      <c r="T21" s="94">
        <v>0</v>
      </c>
      <c r="U21" s="100">
        <v>0</v>
      </c>
      <c r="V21" s="15">
        <v>0</v>
      </c>
      <c r="W21" s="100">
        <v>0</v>
      </c>
      <c r="X21" s="100">
        <v>0</v>
      </c>
      <c r="Y21" s="94">
        <v>0</v>
      </c>
      <c r="Z21" s="18">
        <v>0</v>
      </c>
      <c r="AA21" s="14">
        <v>0</v>
      </c>
      <c r="AB21" s="15">
        <v>1.5785473805937094</v>
      </c>
      <c r="AC21" s="13">
        <v>1.3779982815113916</v>
      </c>
      <c r="AD21" s="13">
        <v>46.46733983495254</v>
      </c>
      <c r="AE21" s="35">
        <v>0.87295338641853804</v>
      </c>
      <c r="AF21" s="35">
        <v>0</v>
      </c>
      <c r="AG21" s="35">
        <v>1</v>
      </c>
      <c r="AH21" s="35">
        <v>1</v>
      </c>
    </row>
    <row r="22" spans="1:34" ht="18.95" customHeight="1" x14ac:dyDescent="0.35">
      <c r="A22" s="5"/>
      <c r="B22" s="22" t="s">
        <v>171</v>
      </c>
      <c r="C22" s="22" t="s">
        <v>172</v>
      </c>
      <c r="D22" s="162">
        <v>42988</v>
      </c>
      <c r="E22" s="31">
        <v>0</v>
      </c>
      <c r="F22" s="31">
        <v>0</v>
      </c>
      <c r="G22" s="14">
        <v>0</v>
      </c>
      <c r="H22" s="12">
        <v>4782736</v>
      </c>
      <c r="I22" s="12">
        <v>75716</v>
      </c>
      <c r="J22" s="12">
        <v>0</v>
      </c>
      <c r="K22" s="94">
        <v>0</v>
      </c>
      <c r="L22" s="12">
        <v>66333</v>
      </c>
      <c r="M22" s="35">
        <v>0</v>
      </c>
      <c r="N22" s="94">
        <v>80000</v>
      </c>
      <c r="O22" s="35">
        <v>0.94645000000000001</v>
      </c>
      <c r="P22" s="12">
        <v>0</v>
      </c>
      <c r="Q22" s="15">
        <v>0</v>
      </c>
      <c r="R22" s="94">
        <v>0</v>
      </c>
      <c r="S22" s="94">
        <v>0</v>
      </c>
      <c r="T22" s="94">
        <v>0</v>
      </c>
      <c r="U22" s="100">
        <v>0</v>
      </c>
      <c r="V22" s="15">
        <v>0</v>
      </c>
      <c r="W22" s="100">
        <v>0</v>
      </c>
      <c r="X22" s="100">
        <v>0</v>
      </c>
      <c r="Y22" s="94">
        <v>0</v>
      </c>
      <c r="Z22" s="18">
        <v>0</v>
      </c>
      <c r="AA22" s="14">
        <v>0</v>
      </c>
      <c r="AB22" s="15">
        <v>0</v>
      </c>
      <c r="AC22" s="13">
        <v>0</v>
      </c>
      <c r="AD22" s="13">
        <v>0</v>
      </c>
      <c r="AE22" s="35">
        <v>0.87607639072322896</v>
      </c>
      <c r="AF22" s="35">
        <v>0</v>
      </c>
      <c r="AG22" s="35">
        <v>1</v>
      </c>
      <c r="AH22" s="35">
        <v>1</v>
      </c>
    </row>
    <row r="23" spans="1:34" ht="18.95" customHeight="1" x14ac:dyDescent="0.35">
      <c r="A23" s="5" t="s">
        <v>215</v>
      </c>
      <c r="B23" s="5"/>
      <c r="C23" s="5"/>
      <c r="D23" s="5"/>
      <c r="E23" s="31">
        <v>306000</v>
      </c>
      <c r="F23" s="31">
        <v>261832.07547169799</v>
      </c>
      <c r="G23" s="14">
        <v>0.16851867384999603</v>
      </c>
      <c r="H23" s="12">
        <v>10417491</v>
      </c>
      <c r="I23" s="12">
        <v>265725</v>
      </c>
      <c r="J23" s="12">
        <v>0</v>
      </c>
      <c r="K23" s="94">
        <v>0</v>
      </c>
      <c r="L23" s="12">
        <v>232202</v>
      </c>
      <c r="M23" s="35">
        <v>0</v>
      </c>
      <c r="N23" s="94">
        <v>340000</v>
      </c>
      <c r="O23" s="35">
        <v>0.78154411764705878</v>
      </c>
      <c r="P23" s="12">
        <v>0</v>
      </c>
      <c r="Q23" s="15">
        <v>0</v>
      </c>
      <c r="R23" s="94">
        <v>0</v>
      </c>
      <c r="S23" s="94">
        <v>0</v>
      </c>
      <c r="T23" s="94">
        <v>0</v>
      </c>
      <c r="U23" s="100">
        <v>0</v>
      </c>
      <c r="V23" s="15">
        <v>0</v>
      </c>
      <c r="W23" s="100">
        <v>0</v>
      </c>
      <c r="X23" s="100">
        <v>0</v>
      </c>
      <c r="Y23" s="94">
        <v>0</v>
      </c>
      <c r="Z23" s="18">
        <v>0</v>
      </c>
      <c r="AA23" s="14">
        <v>0</v>
      </c>
      <c r="AB23" s="15">
        <v>1.127604738424725</v>
      </c>
      <c r="AC23" s="13">
        <v>0.985349799498346</v>
      </c>
      <c r="AD23" s="13">
        <v>25.133890249744205</v>
      </c>
      <c r="AE23" s="35">
        <v>0.87384325900837334</v>
      </c>
      <c r="AF23" s="35">
        <v>0</v>
      </c>
      <c r="AG23" s="35">
        <v>1</v>
      </c>
      <c r="AH23" s="35">
        <v>1</v>
      </c>
    </row>
    <row r="24" spans="1:34" ht="18.95" customHeight="1" x14ac:dyDescent="0.35">
      <c r="A24" s="5" t="s">
        <v>175</v>
      </c>
      <c r="B24" s="22" t="s">
        <v>176</v>
      </c>
      <c r="C24" s="22" t="s">
        <v>177</v>
      </c>
      <c r="D24" s="162">
        <v>42989</v>
      </c>
      <c r="E24" s="31">
        <v>99656</v>
      </c>
      <c r="F24" s="31">
        <v>71169.426415094305</v>
      </c>
      <c r="G24" s="14">
        <v>4.5805607798548573E-2</v>
      </c>
      <c r="H24" s="12">
        <v>8322429</v>
      </c>
      <c r="I24" s="12">
        <v>197139</v>
      </c>
      <c r="J24" s="12">
        <v>7547457</v>
      </c>
      <c r="K24" s="94">
        <v>0</v>
      </c>
      <c r="L24" s="12">
        <v>67164</v>
      </c>
      <c r="M24" s="35">
        <v>0</v>
      </c>
      <c r="N24" s="94">
        <v>100000</v>
      </c>
      <c r="O24" s="35">
        <v>1.97139</v>
      </c>
      <c r="P24" s="12">
        <v>103218</v>
      </c>
      <c r="Q24" s="15">
        <v>1.3159623321513689</v>
      </c>
      <c r="R24" s="94">
        <v>7</v>
      </c>
      <c r="S24" s="94">
        <v>990.6</v>
      </c>
      <c r="T24" s="94">
        <v>141.51428571428571</v>
      </c>
      <c r="U24" s="100">
        <v>1.3918898182800359E-2</v>
      </c>
      <c r="V24" s="15">
        <v>1.3918898182800359E-2</v>
      </c>
      <c r="W24" s="100">
        <v>1.3918898182800359E-2</v>
      </c>
      <c r="X24" s="100">
        <v>0.68950596228462391</v>
      </c>
      <c r="Y24" s="94">
        <v>1976.9285115303974</v>
      </c>
      <c r="Z24" s="18">
        <v>9.5971632854734649E-3</v>
      </c>
      <c r="AA24" s="14">
        <v>6.781762870817106E-5</v>
      </c>
      <c r="AB24" s="15">
        <v>1.0596365078776473</v>
      </c>
      <c r="AC24" s="13">
        <v>0.3610114001546843</v>
      </c>
      <c r="AD24" s="13">
        <v>8.5515210060781897</v>
      </c>
      <c r="AE24" s="35">
        <v>0.34069362226652261</v>
      </c>
      <c r="AF24" s="35">
        <v>0.90688151259686323</v>
      </c>
      <c r="AG24" s="35">
        <v>0.47642019082982057</v>
      </c>
      <c r="AH24" s="35">
        <v>-0.53680543148115056</v>
      </c>
    </row>
    <row r="25" spans="1:34" ht="18.95" customHeight="1" x14ac:dyDescent="0.35">
      <c r="A25" s="5"/>
      <c r="B25" s="22"/>
      <c r="C25" s="22" t="s">
        <v>180</v>
      </c>
      <c r="D25" s="162">
        <v>42990</v>
      </c>
      <c r="E25" s="31">
        <v>99566</v>
      </c>
      <c r="F25" s="31">
        <v>71105.152830188599</v>
      </c>
      <c r="G25" s="14">
        <v>4.5764240447843427E-2</v>
      </c>
      <c r="H25" s="12">
        <v>12590763</v>
      </c>
      <c r="I25" s="12">
        <v>451834</v>
      </c>
      <c r="J25" s="12">
        <v>11743293</v>
      </c>
      <c r="K25" s="94">
        <v>0</v>
      </c>
      <c r="L25" s="12">
        <v>165046</v>
      </c>
      <c r="M25" s="35">
        <v>0</v>
      </c>
      <c r="N25" s="94">
        <v>100000</v>
      </c>
      <c r="O25" s="35">
        <v>4.5183400000000002</v>
      </c>
      <c r="P25" s="12">
        <v>190080</v>
      </c>
      <c r="Q25" s="15">
        <v>1.409375</v>
      </c>
      <c r="R25" s="94">
        <v>8</v>
      </c>
      <c r="S25" s="94">
        <v>1817.2</v>
      </c>
      <c r="T25" s="94">
        <v>227.15</v>
      </c>
      <c r="U25" s="100">
        <v>2.5556516337708855E-2</v>
      </c>
      <c r="V25" s="15">
        <v>2.5556516337708855E-2</v>
      </c>
      <c r="W25" s="100">
        <v>2.5556516337708855E-2</v>
      </c>
      <c r="X25" s="100">
        <v>0.37408013904770937</v>
      </c>
      <c r="Y25" s="94">
        <v>1512.8755921316724</v>
      </c>
      <c r="Z25" s="18">
        <v>9.5601851851851855E-3</v>
      </c>
      <c r="AA25" s="14">
        <v>4.208754208754209E-5</v>
      </c>
      <c r="AB25" s="15">
        <v>0.43082021272971532</v>
      </c>
      <c r="AC25" s="13">
        <v>0.15737008022899693</v>
      </c>
      <c r="AD25" s="13">
        <v>5.6474061842152539</v>
      </c>
      <c r="AE25" s="35">
        <v>0.36528016926570378</v>
      </c>
      <c r="AF25" s="35">
        <v>0.93269113238014245</v>
      </c>
      <c r="AG25" s="35">
        <v>0.57931452701655917</v>
      </c>
      <c r="AH25" s="35">
        <v>-0.15167892587521048</v>
      </c>
    </row>
    <row r="26" spans="1:34" ht="18.95" customHeight="1" x14ac:dyDescent="0.35">
      <c r="A26" s="5"/>
      <c r="B26" s="22"/>
      <c r="C26" s="22" t="s">
        <v>181</v>
      </c>
      <c r="D26" s="162">
        <v>42991</v>
      </c>
      <c r="E26" s="31">
        <v>99579</v>
      </c>
      <c r="F26" s="31">
        <v>71114.436792452805</v>
      </c>
      <c r="G26" s="14">
        <v>4.57702157318342E-2</v>
      </c>
      <c r="H26" s="12">
        <v>9435738</v>
      </c>
      <c r="I26" s="12">
        <v>270249</v>
      </c>
      <c r="J26" s="12">
        <v>8488224</v>
      </c>
      <c r="K26" s="94">
        <v>0</v>
      </c>
      <c r="L26" s="12">
        <v>94120</v>
      </c>
      <c r="M26" s="35">
        <v>0</v>
      </c>
      <c r="N26" s="94">
        <v>100000</v>
      </c>
      <c r="O26" s="35">
        <v>2.7024900000000001</v>
      </c>
      <c r="P26" s="12">
        <v>142819</v>
      </c>
      <c r="Q26" s="15">
        <v>1.3693486160804935</v>
      </c>
      <c r="R26" s="94">
        <v>6</v>
      </c>
      <c r="S26" s="94">
        <v>1590.7</v>
      </c>
      <c r="T26" s="94">
        <v>265.11666666666667</v>
      </c>
      <c r="U26" s="100">
        <v>2.2368172648859635E-2</v>
      </c>
      <c r="V26" s="15">
        <v>2.2368172648859635E-2</v>
      </c>
      <c r="W26" s="100">
        <v>2.2368172648859635E-2</v>
      </c>
      <c r="X26" s="100">
        <v>0.49793400592675208</v>
      </c>
      <c r="Y26" s="94">
        <v>1871.4325471698107</v>
      </c>
      <c r="Z26" s="18">
        <v>1.1137873812307887E-2</v>
      </c>
      <c r="AA26" s="14">
        <v>4.2011216994937652E-5</v>
      </c>
      <c r="AB26" s="15">
        <v>0.75557200161977056</v>
      </c>
      <c r="AC26" s="13">
        <v>0.26314412557475814</v>
      </c>
      <c r="AD26" s="13">
        <v>7.5367116798339255</v>
      </c>
      <c r="AE26" s="35">
        <v>0.34827140895988512</v>
      </c>
      <c r="AF26" s="35">
        <v>0.89958241740073752</v>
      </c>
      <c r="AG26" s="35">
        <v>0.4715281092621989</v>
      </c>
      <c r="AH26" s="35">
        <v>-0.51741393965150873</v>
      </c>
    </row>
    <row r="27" spans="1:34" ht="18.95" customHeight="1" x14ac:dyDescent="0.35">
      <c r="A27" s="5"/>
      <c r="B27" s="22"/>
      <c r="C27" s="22" t="s">
        <v>182</v>
      </c>
      <c r="D27" s="162">
        <v>42992</v>
      </c>
      <c r="E27" s="31">
        <v>99761</v>
      </c>
      <c r="F27" s="31">
        <v>71244.412264150902</v>
      </c>
      <c r="G27" s="14">
        <v>4.5853869707704539E-2</v>
      </c>
      <c r="H27" s="12">
        <v>12544337</v>
      </c>
      <c r="I27" s="12">
        <v>503312</v>
      </c>
      <c r="J27" s="12">
        <v>11652524</v>
      </c>
      <c r="K27" s="94">
        <v>0</v>
      </c>
      <c r="L27" s="12">
        <v>182291</v>
      </c>
      <c r="M27" s="35">
        <v>0</v>
      </c>
      <c r="N27" s="94">
        <v>100000</v>
      </c>
      <c r="O27" s="35">
        <v>5.0331200000000003</v>
      </c>
      <c r="P27" s="12">
        <v>202196</v>
      </c>
      <c r="Q27" s="15">
        <v>1.4401274011355318</v>
      </c>
      <c r="R27" s="94">
        <v>6</v>
      </c>
      <c r="S27" s="94">
        <v>4257.3999999999996</v>
      </c>
      <c r="T27" s="94">
        <v>709.56666666666661</v>
      </c>
      <c r="U27" s="100">
        <v>5.9757668913246943E-2</v>
      </c>
      <c r="V27" s="15">
        <v>5.9757668913246943E-2</v>
      </c>
      <c r="W27" s="100">
        <v>5.9757668913246943E-2</v>
      </c>
      <c r="X27" s="100">
        <v>0.35235322293295074</v>
      </c>
      <c r="Y27" s="94">
        <v>1781.1103066037726</v>
      </c>
      <c r="Z27" s="18">
        <v>2.105580723654276E-2</v>
      </c>
      <c r="AA27" s="14">
        <v>2.9674177530712774E-5</v>
      </c>
      <c r="AB27" s="15">
        <v>0.39082791944830464</v>
      </c>
      <c r="AC27" s="13">
        <v>0.14155118944938905</v>
      </c>
      <c r="AD27" s="13">
        <v>5.679408346901945</v>
      </c>
      <c r="AE27" s="35">
        <v>0.36218290046730456</v>
      </c>
      <c r="AF27" s="35">
        <v>0.92890712358891503</v>
      </c>
      <c r="AG27" s="35">
        <v>0.59826906570874527</v>
      </c>
      <c r="AH27" s="35">
        <v>-0.10919354219352573</v>
      </c>
    </row>
    <row r="28" spans="1:34" ht="18.95" customHeight="1" x14ac:dyDescent="0.35">
      <c r="A28" s="5" t="s">
        <v>216</v>
      </c>
      <c r="B28" s="5"/>
      <c r="C28" s="5"/>
      <c r="D28" s="5"/>
      <c r="E28" s="31">
        <v>398562</v>
      </c>
      <c r="F28" s="31">
        <v>284633.42830188666</v>
      </c>
      <c r="G28" s="14">
        <v>0.18319393368593076</v>
      </c>
      <c r="H28" s="12">
        <v>42893267</v>
      </c>
      <c r="I28" s="12">
        <v>1422534</v>
      </c>
      <c r="J28" s="12">
        <v>39431498</v>
      </c>
      <c r="K28" s="94">
        <v>0</v>
      </c>
      <c r="L28" s="12">
        <v>508621</v>
      </c>
      <c r="M28" s="35">
        <v>0</v>
      </c>
      <c r="N28" s="94">
        <v>400000</v>
      </c>
      <c r="O28" s="35">
        <v>3.5563349999999998</v>
      </c>
      <c r="P28" s="12">
        <v>638313</v>
      </c>
      <c r="Q28" s="15">
        <v>1.3950554038535954</v>
      </c>
      <c r="R28" s="94">
        <v>27</v>
      </c>
      <c r="S28" s="94">
        <v>8655.9</v>
      </c>
      <c r="T28" s="94">
        <v>320.5888888888889</v>
      </c>
      <c r="U28" s="100">
        <v>3.0410693682891725E-2</v>
      </c>
      <c r="V28" s="15">
        <v>3.0410693682891725E-2</v>
      </c>
      <c r="W28" s="100">
        <v>3.0410693682891725E-2</v>
      </c>
      <c r="X28" s="100">
        <v>0.44591513615089567</v>
      </c>
      <c r="Y28" s="94">
        <v>1767.9094925583022</v>
      </c>
      <c r="Z28" s="18">
        <v>1.3560588614049846E-2</v>
      </c>
      <c r="AA28" s="14">
        <v>4.2298997513758925E-5</v>
      </c>
      <c r="AB28" s="15">
        <v>0.55961792435209445</v>
      </c>
      <c r="AC28" s="13">
        <v>0.20008901601078544</v>
      </c>
      <c r="AD28" s="13">
        <v>6.6358533217319788</v>
      </c>
      <c r="AE28" s="35">
        <v>0.35754575989044901</v>
      </c>
      <c r="AF28" s="35">
        <v>0.91929341730952785</v>
      </c>
      <c r="AG28" s="35">
        <v>0.55128453871752803</v>
      </c>
      <c r="AH28" s="35">
        <v>-0.25498750543135262</v>
      </c>
    </row>
    <row r="29" spans="1:34" ht="18.95" customHeight="1" x14ac:dyDescent="0.35">
      <c r="A29" s="5" t="s">
        <v>184</v>
      </c>
      <c r="B29" s="22" t="s">
        <v>185</v>
      </c>
      <c r="C29" s="22" t="s">
        <v>186</v>
      </c>
      <c r="D29" s="162">
        <v>42993</v>
      </c>
      <c r="E29" s="31">
        <v>120015</v>
      </c>
      <c r="F29" s="31">
        <v>79255.188679245199</v>
      </c>
      <c r="G29" s="14">
        <v>5.1009714023373336E-2</v>
      </c>
      <c r="H29" s="12">
        <v>6987864</v>
      </c>
      <c r="I29" s="12">
        <v>31364</v>
      </c>
      <c r="J29" s="12">
        <v>6948344</v>
      </c>
      <c r="K29" s="94">
        <v>0</v>
      </c>
      <c r="L29" s="12">
        <v>22711</v>
      </c>
      <c r="M29" s="35">
        <v>0</v>
      </c>
      <c r="N29" s="94">
        <v>11430</v>
      </c>
      <c r="O29" s="35">
        <v>2.7440069991251095</v>
      </c>
      <c r="P29" s="12">
        <v>23230</v>
      </c>
      <c r="Q29" s="15">
        <v>1.1325871717606544</v>
      </c>
      <c r="R29" s="94">
        <v>2</v>
      </c>
      <c r="S29" s="94">
        <v>180</v>
      </c>
      <c r="T29" s="94">
        <v>90</v>
      </c>
      <c r="U29" s="100">
        <v>2.271144678343781E-3</v>
      </c>
      <c r="V29" s="15">
        <v>2.271144678343781E-3</v>
      </c>
      <c r="W29" s="100">
        <v>2.271144678343781E-3</v>
      </c>
      <c r="X29" s="100">
        <v>3.4117601669929059</v>
      </c>
      <c r="Y29" s="94">
        <v>26418.396226415065</v>
      </c>
      <c r="Z29" s="18">
        <v>7.748600947051227E-3</v>
      </c>
      <c r="AA29" s="14">
        <v>8.6095566078346966E-5</v>
      </c>
      <c r="AB29" s="15">
        <v>3.4897269463803973</v>
      </c>
      <c r="AC29" s="13">
        <v>2.5269477324080221</v>
      </c>
      <c r="AD29" s="13">
        <v>11.341833309756057</v>
      </c>
      <c r="AE29" s="35">
        <v>0.72411044509628875</v>
      </c>
      <c r="AF29" s="35">
        <v>0.99434448065961212</v>
      </c>
      <c r="AG29" s="35">
        <v>0.25934192067338346</v>
      </c>
      <c r="AH29" s="35">
        <v>-2.2852362291400752E-2</v>
      </c>
    </row>
    <row r="30" spans="1:34" ht="18.95" customHeight="1" x14ac:dyDescent="0.35">
      <c r="A30" s="5" t="s">
        <v>217</v>
      </c>
      <c r="B30" s="5"/>
      <c r="C30" s="5"/>
      <c r="D30" s="5"/>
      <c r="E30" s="31">
        <v>120015</v>
      </c>
      <c r="F30" s="31">
        <v>79255.188679245199</v>
      </c>
      <c r="G30" s="14">
        <v>5.1009714023373336E-2</v>
      </c>
      <c r="H30" s="12">
        <v>6987864</v>
      </c>
      <c r="I30" s="12">
        <v>31364</v>
      </c>
      <c r="J30" s="12">
        <v>6948344</v>
      </c>
      <c r="K30" s="94">
        <v>0</v>
      </c>
      <c r="L30" s="12">
        <v>22711</v>
      </c>
      <c r="M30" s="35">
        <v>0</v>
      </c>
      <c r="N30" s="94">
        <v>11430</v>
      </c>
      <c r="O30" s="35">
        <v>2.7440069991251095</v>
      </c>
      <c r="P30" s="12">
        <v>23230</v>
      </c>
      <c r="Q30" s="15">
        <v>1.1325871717606544</v>
      </c>
      <c r="R30" s="94">
        <v>2</v>
      </c>
      <c r="S30" s="94">
        <v>180</v>
      </c>
      <c r="T30" s="94">
        <v>90</v>
      </c>
      <c r="U30" s="100">
        <v>2.271144678343781E-3</v>
      </c>
      <c r="V30" s="15">
        <v>2.271144678343781E-3</v>
      </c>
      <c r="W30" s="100">
        <v>2.271144678343781E-3</v>
      </c>
      <c r="X30" s="100">
        <v>3.4117601669929059</v>
      </c>
      <c r="Y30" s="94">
        <v>26418.396226415065</v>
      </c>
      <c r="Z30" s="18">
        <v>7.748600947051227E-3</v>
      </c>
      <c r="AA30" s="14">
        <v>8.6095566078346966E-5</v>
      </c>
      <c r="AB30" s="15">
        <v>3.4897269463803973</v>
      </c>
      <c r="AC30" s="13">
        <v>2.5269477324080221</v>
      </c>
      <c r="AD30" s="13">
        <v>11.341833309756057</v>
      </c>
      <c r="AE30" s="35">
        <v>0.72411044509628875</v>
      </c>
      <c r="AF30" s="35">
        <v>0.99434448065961212</v>
      </c>
      <c r="AG30" s="35">
        <v>0.25934192067338346</v>
      </c>
      <c r="AH30" s="35">
        <v>-2.2852362291400752E-2</v>
      </c>
    </row>
    <row r="31" spans="1:34" ht="18.95" customHeight="1" x14ac:dyDescent="0.35">
      <c r="A31" s="5" t="s">
        <v>188</v>
      </c>
      <c r="B31" s="22" t="s">
        <v>156</v>
      </c>
      <c r="C31" s="22" t="s">
        <v>189</v>
      </c>
      <c r="D31" s="162">
        <v>42994</v>
      </c>
      <c r="E31" s="31">
        <v>75000</v>
      </c>
      <c r="F31" s="31">
        <v>53632.075471698103</v>
      </c>
      <c r="G31" s="14">
        <v>3.4518330949450088E-2</v>
      </c>
      <c r="H31" s="12">
        <v>2086682</v>
      </c>
      <c r="I31" s="12">
        <v>0</v>
      </c>
      <c r="J31" s="12">
        <v>1994346</v>
      </c>
      <c r="K31" s="94">
        <v>0</v>
      </c>
      <c r="L31" s="12">
        <v>0</v>
      </c>
      <c r="M31" s="35">
        <v>0</v>
      </c>
      <c r="N31" s="94">
        <v>9000</v>
      </c>
      <c r="O31" s="35">
        <v>0</v>
      </c>
      <c r="P31" s="12">
        <v>0</v>
      </c>
      <c r="Q31" s="15">
        <v>0</v>
      </c>
      <c r="R31" s="94">
        <v>0</v>
      </c>
      <c r="S31" s="94">
        <v>0</v>
      </c>
      <c r="T31" s="94">
        <v>0</v>
      </c>
      <c r="U31" s="100">
        <v>0</v>
      </c>
      <c r="V31" s="15">
        <v>0</v>
      </c>
      <c r="W31" s="100">
        <v>0</v>
      </c>
      <c r="X31" s="100">
        <v>0</v>
      </c>
      <c r="Y31" s="94">
        <v>0</v>
      </c>
      <c r="Z31" s="18">
        <v>0</v>
      </c>
      <c r="AA31" s="14">
        <v>0</v>
      </c>
      <c r="AB31" s="15">
        <v>0</v>
      </c>
      <c r="AC31" s="13">
        <v>0</v>
      </c>
      <c r="AD31" s="13">
        <v>25.70208372511868</v>
      </c>
      <c r="AE31" s="35">
        <v>0</v>
      </c>
      <c r="AF31" s="35">
        <v>0.95574984592764978</v>
      </c>
      <c r="AG31" s="35">
        <v>0</v>
      </c>
      <c r="AH31" s="35">
        <v>0</v>
      </c>
    </row>
    <row r="32" spans="1:34" ht="18.95" customHeight="1" x14ac:dyDescent="0.35">
      <c r="A32" s="5"/>
      <c r="B32" s="22" t="s">
        <v>203</v>
      </c>
      <c r="C32" s="22" t="s">
        <v>204</v>
      </c>
      <c r="D32" s="162">
        <v>42990</v>
      </c>
      <c r="E32" s="31">
        <v>35000</v>
      </c>
      <c r="F32" s="31">
        <v>25028.3018867924</v>
      </c>
      <c r="G32" s="14">
        <v>1.6108554443076677E-2</v>
      </c>
      <c r="H32" s="12">
        <v>1786234</v>
      </c>
      <c r="I32" s="12">
        <v>62539</v>
      </c>
      <c r="J32" s="12">
        <v>1774684</v>
      </c>
      <c r="K32" s="94">
        <v>0</v>
      </c>
      <c r="L32" s="12">
        <v>44294</v>
      </c>
      <c r="M32" s="35">
        <v>0</v>
      </c>
      <c r="N32" s="94">
        <v>1075</v>
      </c>
      <c r="O32" s="35">
        <v>58.175813953488372</v>
      </c>
      <c r="P32" s="12">
        <v>25700</v>
      </c>
      <c r="Q32" s="15">
        <v>1.433035019455253</v>
      </c>
      <c r="R32" s="94">
        <v>1</v>
      </c>
      <c r="S32" s="94">
        <v>99</v>
      </c>
      <c r="T32" s="94">
        <v>99</v>
      </c>
      <c r="U32" s="100">
        <v>3.9555220505088666E-3</v>
      </c>
      <c r="V32" s="15">
        <v>3.9555220505088666E-3</v>
      </c>
      <c r="W32" s="100">
        <v>3.9555220505088666E-3</v>
      </c>
      <c r="X32" s="100">
        <v>0.97386388664561874</v>
      </c>
      <c r="Y32" s="94">
        <v>0</v>
      </c>
      <c r="Z32" s="18">
        <v>3.8521400778210118E-3</v>
      </c>
      <c r="AA32" s="14">
        <v>3.8910505836575878E-5</v>
      </c>
      <c r="AB32" s="15">
        <v>0.56504948495941665</v>
      </c>
      <c r="AC32" s="13">
        <v>0.40020310345212429</v>
      </c>
      <c r="AD32" s="13">
        <v>14.011771070751312</v>
      </c>
      <c r="AE32" s="35">
        <v>0.70826204448424179</v>
      </c>
      <c r="AF32" s="35">
        <v>0.99353388189901215</v>
      </c>
      <c r="AG32" s="35">
        <v>0.589056428788436</v>
      </c>
      <c r="AH32" s="35">
        <v>0.41978597552715946</v>
      </c>
    </row>
    <row r="33" spans="1:34" ht="18.95" customHeight="1" x14ac:dyDescent="0.35">
      <c r="A33" s="5"/>
      <c r="B33" s="22"/>
      <c r="C33" s="22" t="s">
        <v>205</v>
      </c>
      <c r="D33" s="162">
        <v>42991</v>
      </c>
      <c r="E33" s="31">
        <v>17500</v>
      </c>
      <c r="F33" s="31">
        <v>12514.1509433962</v>
      </c>
      <c r="G33" s="14">
        <v>8.0542772215383383E-3</v>
      </c>
      <c r="H33" s="12">
        <v>705534</v>
      </c>
      <c r="I33" s="12">
        <v>11235</v>
      </c>
      <c r="J33" s="12">
        <v>702999</v>
      </c>
      <c r="K33" s="94">
        <v>0</v>
      </c>
      <c r="L33" s="12">
        <v>7969</v>
      </c>
      <c r="M33" s="35">
        <v>0</v>
      </c>
      <c r="N33" s="94">
        <v>400</v>
      </c>
      <c r="O33" s="35">
        <v>28.087499999999999</v>
      </c>
      <c r="P33" s="12">
        <v>4486</v>
      </c>
      <c r="Q33" s="15">
        <v>1.3999108337048596</v>
      </c>
      <c r="R33" s="94">
        <v>1</v>
      </c>
      <c r="S33" s="94">
        <v>158</v>
      </c>
      <c r="T33" s="94">
        <v>158</v>
      </c>
      <c r="U33" s="100">
        <v>1.2625706747078805E-2</v>
      </c>
      <c r="V33" s="15">
        <v>1.2625706747078805E-2</v>
      </c>
      <c r="W33" s="100">
        <v>1.2625706747078805E-2</v>
      </c>
      <c r="X33" s="100">
        <v>2.7896011911271064</v>
      </c>
      <c r="Y33" s="94">
        <v>0</v>
      </c>
      <c r="Z33" s="18">
        <v>3.5220686580472581E-2</v>
      </c>
      <c r="AA33" s="14">
        <v>2.2291573785109228E-4</v>
      </c>
      <c r="AB33" s="15">
        <v>1.5703539896343581</v>
      </c>
      <c r="AC33" s="13">
        <v>1.1138541115617446</v>
      </c>
      <c r="AD33" s="13">
        <v>17.73713377866439</v>
      </c>
      <c r="AE33" s="35">
        <v>0.70930129060970182</v>
      </c>
      <c r="AF33" s="35">
        <v>0.996406976843072</v>
      </c>
      <c r="AG33" s="35">
        <v>0.60071206052514459</v>
      </c>
      <c r="AH33" s="35">
        <v>0.43706864098381226</v>
      </c>
    </row>
    <row r="34" spans="1:34" ht="18.95" customHeight="1" x14ac:dyDescent="0.35">
      <c r="A34" s="5"/>
      <c r="B34" s="22"/>
      <c r="C34" s="22" t="s">
        <v>209</v>
      </c>
      <c r="D34" s="162">
        <v>42993</v>
      </c>
      <c r="E34" s="31">
        <v>17500</v>
      </c>
      <c r="F34" s="31">
        <v>12514.1509433962</v>
      </c>
      <c r="G34" s="14">
        <v>8.0542772215383383E-3</v>
      </c>
      <c r="H34" s="12">
        <v>1390817</v>
      </c>
      <c r="I34" s="12">
        <v>38649</v>
      </c>
      <c r="J34" s="12">
        <v>1339262</v>
      </c>
      <c r="K34" s="94">
        <v>0</v>
      </c>
      <c r="L34" s="12">
        <v>22876</v>
      </c>
      <c r="M34" s="35">
        <v>0</v>
      </c>
      <c r="N34" s="94">
        <v>650</v>
      </c>
      <c r="O34" s="35">
        <v>59.46</v>
      </c>
      <c r="P34" s="12">
        <v>14662</v>
      </c>
      <c r="Q34" s="15">
        <v>1.6668940117310054</v>
      </c>
      <c r="R34" s="94">
        <v>3</v>
      </c>
      <c r="S34" s="94">
        <v>2907.9</v>
      </c>
      <c r="T34" s="94">
        <v>969.30000000000007</v>
      </c>
      <c r="U34" s="100">
        <v>0.23236894082171178</v>
      </c>
      <c r="V34" s="15">
        <v>0.23236894082171178</v>
      </c>
      <c r="W34" s="100">
        <v>0.23236894082171178</v>
      </c>
      <c r="X34" s="100">
        <v>0.85350913541100804</v>
      </c>
      <c r="Y34" s="94">
        <v>0</v>
      </c>
      <c r="Z34" s="18">
        <v>0.1983290137771109</v>
      </c>
      <c r="AA34" s="14">
        <v>2.0461055790478789E-4</v>
      </c>
      <c r="AB34" s="15">
        <v>0.54704279346897189</v>
      </c>
      <c r="AC34" s="13">
        <v>0.32378977317385182</v>
      </c>
      <c r="AD34" s="13">
        <v>8.9976977153688811</v>
      </c>
      <c r="AE34" s="35">
        <v>0.59189112266811561</v>
      </c>
      <c r="AF34" s="35">
        <v>0.96293185947540183</v>
      </c>
      <c r="AG34" s="35">
        <v>0.62063701518797387</v>
      </c>
      <c r="AH34" s="35">
        <v>0.35906627032698024</v>
      </c>
    </row>
    <row r="35" spans="1:34" ht="18.95" customHeight="1" x14ac:dyDescent="0.35">
      <c r="A35" s="5" t="s">
        <v>218</v>
      </c>
      <c r="B35" s="5"/>
      <c r="C35" s="5"/>
      <c r="D35" s="5"/>
      <c r="E35" s="31">
        <v>145000</v>
      </c>
      <c r="F35" s="31">
        <v>103688.67924528291</v>
      </c>
      <c r="G35" s="14">
        <v>6.6735439835603441E-2</v>
      </c>
      <c r="H35" s="12">
        <v>5969267</v>
      </c>
      <c r="I35" s="12">
        <v>112423</v>
      </c>
      <c r="J35" s="12">
        <v>5811291</v>
      </c>
      <c r="K35" s="94">
        <v>0</v>
      </c>
      <c r="L35" s="12">
        <v>75139</v>
      </c>
      <c r="M35" s="35">
        <v>0</v>
      </c>
      <c r="N35" s="94">
        <v>11125</v>
      </c>
      <c r="O35" s="35">
        <v>10.105438202247191</v>
      </c>
      <c r="P35" s="12">
        <v>44848</v>
      </c>
      <c r="Q35" s="15">
        <v>1.5061764181234392</v>
      </c>
      <c r="R35" s="94">
        <v>5</v>
      </c>
      <c r="S35" s="94">
        <v>3164.9</v>
      </c>
      <c r="T35" s="94">
        <v>632.98</v>
      </c>
      <c r="U35" s="100">
        <v>3.0523100718769937E-2</v>
      </c>
      <c r="V35" s="15">
        <v>3.0523100718769937E-2</v>
      </c>
      <c r="W35" s="100">
        <v>3.0523100718769937E-2</v>
      </c>
      <c r="X35" s="100">
        <v>2.3120023021156553</v>
      </c>
      <c r="Y35" s="94">
        <v>0</v>
      </c>
      <c r="Z35" s="18">
        <v>7.0569479129504106E-2</v>
      </c>
      <c r="AA35" s="14">
        <v>1.1148769175882982E-4</v>
      </c>
      <c r="AB35" s="15">
        <v>1.3799582007384037</v>
      </c>
      <c r="AC35" s="13">
        <v>0.92230841771953165</v>
      </c>
      <c r="AD35" s="13">
        <v>17.370420730934452</v>
      </c>
      <c r="AE35" s="35">
        <v>0.66835967729023416</v>
      </c>
      <c r="AF35" s="35">
        <v>0.97353510908458274</v>
      </c>
      <c r="AG35" s="35">
        <v>0.6010780712131859</v>
      </c>
      <c r="AH35" s="35">
        <v>0.40313286043199936</v>
      </c>
    </row>
    <row r="36" spans="1:34" ht="18.95" customHeight="1" x14ac:dyDescent="0.35">
      <c r="A36" s="5" t="s">
        <v>192</v>
      </c>
      <c r="B36" s="22" t="s">
        <v>193</v>
      </c>
      <c r="C36" s="22" t="s">
        <v>194</v>
      </c>
      <c r="D36" s="162">
        <v>42994</v>
      </c>
      <c r="E36" s="31">
        <v>35000</v>
      </c>
      <c r="F36" s="31">
        <v>22386.792452830101</v>
      </c>
      <c r="G36" s="14">
        <v>1.44084431562084E-2</v>
      </c>
      <c r="H36" s="12">
        <v>740576</v>
      </c>
      <c r="I36" s="12">
        <v>8240</v>
      </c>
      <c r="J36" s="12">
        <v>738378</v>
      </c>
      <c r="K36" s="94">
        <v>0</v>
      </c>
      <c r="L36" s="12">
        <v>5678</v>
      </c>
      <c r="M36" s="35">
        <v>0</v>
      </c>
      <c r="N36" s="94">
        <v>7000</v>
      </c>
      <c r="O36" s="35">
        <v>1.177142857142857</v>
      </c>
      <c r="P36" s="12">
        <v>3359</v>
      </c>
      <c r="Q36" s="15">
        <v>1.5114617445668355</v>
      </c>
      <c r="R36" s="94">
        <v>0</v>
      </c>
      <c r="S36" s="94">
        <v>0</v>
      </c>
      <c r="T36" s="94">
        <v>0</v>
      </c>
      <c r="U36" s="100">
        <v>0</v>
      </c>
      <c r="V36" s="15">
        <v>0</v>
      </c>
      <c r="W36" s="100">
        <v>0</v>
      </c>
      <c r="X36" s="100">
        <v>6.664719396496011</v>
      </c>
      <c r="Y36" s="94">
        <v>0</v>
      </c>
      <c r="Z36" s="18">
        <v>0</v>
      </c>
      <c r="AA36" s="14">
        <v>0</v>
      </c>
      <c r="AB36" s="15">
        <v>3.9427249828865976</v>
      </c>
      <c r="AC36" s="13">
        <v>2.7168437442754976</v>
      </c>
      <c r="AD36" s="13">
        <v>30.228892717060912</v>
      </c>
      <c r="AE36" s="35">
        <v>0.68907766990291264</v>
      </c>
      <c r="AF36" s="35">
        <v>0.99703203992567946</v>
      </c>
      <c r="AG36" s="35">
        <v>0.59235436893203886</v>
      </c>
      <c r="AH36" s="35">
        <v>0.40841845720324055</v>
      </c>
    </row>
    <row r="37" spans="1:34" ht="18.95" customHeight="1" x14ac:dyDescent="0.35">
      <c r="A37" s="5"/>
      <c r="B37" s="22"/>
      <c r="C37" s="22" t="s">
        <v>197</v>
      </c>
      <c r="D37" s="162">
        <v>42986</v>
      </c>
      <c r="E37" s="31">
        <v>17500</v>
      </c>
      <c r="F37" s="31">
        <v>11193.396226415</v>
      </c>
      <c r="G37" s="14">
        <v>7.2042215781041672E-3</v>
      </c>
      <c r="H37" s="12">
        <v>336603</v>
      </c>
      <c r="I37" s="12">
        <v>2325</v>
      </c>
      <c r="J37" s="12">
        <v>336665</v>
      </c>
      <c r="K37" s="94">
        <v>0</v>
      </c>
      <c r="L37" s="12">
        <v>1604</v>
      </c>
      <c r="M37" s="35">
        <v>0</v>
      </c>
      <c r="N37" s="94">
        <v>2450</v>
      </c>
      <c r="O37" s="35">
        <v>0.94897959183673475</v>
      </c>
      <c r="P37" s="12">
        <v>854</v>
      </c>
      <c r="Q37" s="15">
        <v>1.6744730679156909</v>
      </c>
      <c r="R37" s="94">
        <v>0</v>
      </c>
      <c r="S37" s="94">
        <v>0</v>
      </c>
      <c r="T37" s="94">
        <v>0</v>
      </c>
      <c r="U37" s="100">
        <v>0</v>
      </c>
      <c r="V37" s="15">
        <v>0</v>
      </c>
      <c r="W37" s="100">
        <v>0</v>
      </c>
      <c r="X37" s="100">
        <v>13.107021342406323</v>
      </c>
      <c r="Y37" s="94">
        <v>0</v>
      </c>
      <c r="Z37" s="18">
        <v>0</v>
      </c>
      <c r="AA37" s="14">
        <v>0</v>
      </c>
      <c r="AB37" s="15">
        <v>6.9784265750716958</v>
      </c>
      <c r="AC37" s="13">
        <v>4.8143639683505377</v>
      </c>
      <c r="AD37" s="13">
        <v>33.254000191367872</v>
      </c>
      <c r="AE37" s="35">
        <v>0.68989247311827961</v>
      </c>
      <c r="AF37" s="35">
        <v>1.0001841932484261</v>
      </c>
      <c r="AG37" s="35">
        <v>0.63268817204301075</v>
      </c>
      <c r="AH37" s="35">
        <v>0.46758104738154616</v>
      </c>
    </row>
    <row r="38" spans="1:34" ht="18.95" customHeight="1" x14ac:dyDescent="0.35">
      <c r="A38" s="5" t="s">
        <v>219</v>
      </c>
      <c r="B38" s="5"/>
      <c r="C38" s="5"/>
      <c r="D38" s="5"/>
      <c r="E38" s="31">
        <v>52500</v>
      </c>
      <c r="F38" s="31">
        <v>33580.188679245097</v>
      </c>
      <c r="G38" s="14">
        <v>2.1612664734312566E-2</v>
      </c>
      <c r="H38" s="12">
        <v>1077179</v>
      </c>
      <c r="I38" s="12">
        <v>10565</v>
      </c>
      <c r="J38" s="12">
        <v>1075043</v>
      </c>
      <c r="K38" s="94">
        <v>0</v>
      </c>
      <c r="L38" s="12">
        <v>7282</v>
      </c>
      <c r="M38" s="35">
        <v>0</v>
      </c>
      <c r="N38" s="94">
        <v>9450</v>
      </c>
      <c r="O38" s="35">
        <v>1.1179894179894181</v>
      </c>
      <c r="P38" s="12">
        <v>4213</v>
      </c>
      <c r="Q38" s="15">
        <v>1.5445051032518395</v>
      </c>
      <c r="R38" s="94">
        <v>0</v>
      </c>
      <c r="S38" s="94">
        <v>0</v>
      </c>
      <c r="T38" s="94">
        <v>0</v>
      </c>
      <c r="U38" s="100">
        <v>0</v>
      </c>
      <c r="V38" s="15">
        <v>0</v>
      </c>
      <c r="W38" s="100">
        <v>0</v>
      </c>
      <c r="X38" s="100">
        <v>7.9706120767256339</v>
      </c>
      <c r="Y38" s="94">
        <v>0</v>
      </c>
      <c r="Z38" s="18">
        <v>0</v>
      </c>
      <c r="AA38" s="14">
        <v>0</v>
      </c>
      <c r="AB38" s="15">
        <v>4.6113964129696647</v>
      </c>
      <c r="AC38" s="13">
        <v>3.178437167936119</v>
      </c>
      <c r="AD38" s="13">
        <v>31.174195448709174</v>
      </c>
      <c r="AE38" s="35">
        <v>0.68925698059630858</v>
      </c>
      <c r="AF38" s="35">
        <v>0.99801704266421831</v>
      </c>
      <c r="AG38" s="35">
        <v>0.60123047799337437</v>
      </c>
      <c r="AH38" s="35">
        <v>0.4214501510574018</v>
      </c>
    </row>
    <row r="39" spans="1:34" ht="18.95" customHeight="1" x14ac:dyDescent="0.35">
      <c r="A39" s="5" t="s">
        <v>198</v>
      </c>
      <c r="B39" s="22" t="s">
        <v>199</v>
      </c>
      <c r="C39" s="22" t="s">
        <v>200</v>
      </c>
      <c r="D39" s="162">
        <v>42988</v>
      </c>
      <c r="E39" s="31">
        <v>21580</v>
      </c>
      <c r="F39" s="31">
        <v>15024.5660377358</v>
      </c>
      <c r="G39" s="14">
        <v>9.6700144139697172E-3</v>
      </c>
      <c r="H39" s="12">
        <v>1149787</v>
      </c>
      <c r="I39" s="12">
        <v>44252</v>
      </c>
      <c r="J39" s="12">
        <v>1085228</v>
      </c>
      <c r="K39" s="94">
        <v>0</v>
      </c>
      <c r="L39" s="12">
        <v>29364</v>
      </c>
      <c r="M39" s="35">
        <v>0</v>
      </c>
      <c r="N39" s="94">
        <v>5395</v>
      </c>
      <c r="O39" s="35">
        <v>8.2024096385542169</v>
      </c>
      <c r="P39" s="12">
        <v>18016</v>
      </c>
      <c r="Q39" s="15">
        <v>1.6707371225577266</v>
      </c>
      <c r="R39" s="94">
        <v>5</v>
      </c>
      <c r="S39" s="94">
        <v>1170.5999999999999</v>
      </c>
      <c r="T39" s="94">
        <v>234.11999999999998</v>
      </c>
      <c r="U39" s="100">
        <v>7.7912400069320681E-2</v>
      </c>
      <c r="V39" s="15">
        <v>7.7912400069320681E-2</v>
      </c>
      <c r="W39" s="100">
        <v>7.7912400069320681E-2</v>
      </c>
      <c r="X39" s="100">
        <v>0.83395681825798174</v>
      </c>
      <c r="Y39" s="94">
        <v>7512.2830188679</v>
      </c>
      <c r="Z39" s="18">
        <v>6.4975577264653639E-2</v>
      </c>
      <c r="AA39" s="14">
        <v>2.7753108348134989E-4</v>
      </c>
      <c r="AB39" s="15">
        <v>0.51166619117748946</v>
      </c>
      <c r="AC39" s="13">
        <v>0.33952286987561692</v>
      </c>
      <c r="AD39" s="13">
        <v>13.067260316681089</v>
      </c>
      <c r="AE39" s="35">
        <v>0.66356322878062013</v>
      </c>
      <c r="AF39" s="35">
        <v>0.94385133942199728</v>
      </c>
      <c r="AG39" s="35">
        <v>0.59287715809454933</v>
      </c>
      <c r="AH39" s="35">
        <v>0.38645961040730148</v>
      </c>
    </row>
    <row r="40" spans="1:34" ht="18.95" customHeight="1" x14ac:dyDescent="0.35">
      <c r="A40" s="5"/>
      <c r="B40" s="22" t="s">
        <v>201</v>
      </c>
      <c r="C40" s="22" t="s">
        <v>202</v>
      </c>
      <c r="D40" s="162">
        <v>42989</v>
      </c>
      <c r="E40" s="31">
        <v>15800</v>
      </c>
      <c r="F40" s="31">
        <v>11000.377358490499</v>
      </c>
      <c r="G40" s="14">
        <v>7.0799920176423123E-3</v>
      </c>
      <c r="H40" s="12">
        <v>277619</v>
      </c>
      <c r="I40" s="12">
        <v>2982</v>
      </c>
      <c r="J40" s="12">
        <v>276021</v>
      </c>
      <c r="K40" s="94">
        <v>0</v>
      </c>
      <c r="L40" s="12">
        <v>2163</v>
      </c>
      <c r="M40" s="35">
        <v>0</v>
      </c>
      <c r="N40" s="94">
        <v>1975</v>
      </c>
      <c r="O40" s="35">
        <v>1.509873417721519</v>
      </c>
      <c r="P40" s="12">
        <v>1197</v>
      </c>
      <c r="Q40" s="15">
        <v>1.3065998329156223</v>
      </c>
      <c r="R40" s="94">
        <v>0</v>
      </c>
      <c r="S40" s="94">
        <v>0</v>
      </c>
      <c r="T40" s="94">
        <v>0</v>
      </c>
      <c r="U40" s="100">
        <v>0</v>
      </c>
      <c r="V40" s="15">
        <v>0</v>
      </c>
      <c r="W40" s="100">
        <v>0</v>
      </c>
      <c r="X40" s="100">
        <v>9.1899560221307421</v>
      </c>
      <c r="Y40" s="94">
        <v>0</v>
      </c>
      <c r="Z40" s="18">
        <v>0</v>
      </c>
      <c r="AA40" s="14">
        <v>0</v>
      </c>
      <c r="AB40" s="15">
        <v>5.0857038180723526</v>
      </c>
      <c r="AC40" s="13">
        <v>3.6889260088834672</v>
      </c>
      <c r="AD40" s="13">
        <v>39.624007573294691</v>
      </c>
      <c r="AE40" s="35">
        <v>0.72535211267605637</v>
      </c>
      <c r="AF40" s="35">
        <v>0.99424390981885247</v>
      </c>
      <c r="AG40" s="35">
        <v>0.59859154929577463</v>
      </c>
      <c r="AH40" s="35">
        <v>0.44660194174757284</v>
      </c>
    </row>
    <row r="41" spans="1:34" ht="18.95" customHeight="1" x14ac:dyDescent="0.35">
      <c r="A41" s="5" t="s">
        <v>220</v>
      </c>
      <c r="B41" s="5"/>
      <c r="C41" s="5"/>
      <c r="D41" s="5"/>
      <c r="E41" s="31">
        <v>37380</v>
      </c>
      <c r="F41" s="31">
        <v>26024.943396226299</v>
      </c>
      <c r="G41" s="14">
        <v>1.6750006431612029E-2</v>
      </c>
      <c r="H41" s="12">
        <v>1427406</v>
      </c>
      <c r="I41" s="12">
        <v>47234</v>
      </c>
      <c r="J41" s="12">
        <v>1361249</v>
      </c>
      <c r="K41" s="94">
        <v>0</v>
      </c>
      <c r="L41" s="12">
        <v>31527</v>
      </c>
      <c r="M41" s="35">
        <v>0</v>
      </c>
      <c r="N41" s="94">
        <v>7370</v>
      </c>
      <c r="O41" s="35">
        <v>6.4089552238805974</v>
      </c>
      <c r="P41" s="12">
        <v>19213</v>
      </c>
      <c r="Q41" s="15">
        <v>1.6480507989382189</v>
      </c>
      <c r="R41" s="94">
        <v>5</v>
      </c>
      <c r="S41" s="94">
        <v>1170.5999999999999</v>
      </c>
      <c r="T41" s="94">
        <v>234.11999999999998</v>
      </c>
      <c r="U41" s="100">
        <v>4.4979924919634623E-2</v>
      </c>
      <c r="V41" s="15">
        <v>4.4979924919634623E-2</v>
      </c>
      <c r="W41" s="100">
        <v>4.4979924919634623E-2</v>
      </c>
      <c r="X41" s="100">
        <v>1.3545486595652059</v>
      </c>
      <c r="Y41" s="94">
        <v>13012.47169811315</v>
      </c>
      <c r="Z41" s="18">
        <v>6.0927497007234682E-2</v>
      </c>
      <c r="AA41" s="14">
        <v>2.6024046218706083E-4</v>
      </c>
      <c r="AB41" s="15">
        <v>0.82548112399613982</v>
      </c>
      <c r="AC41" s="13">
        <v>0.55097902773905028</v>
      </c>
      <c r="AD41" s="13">
        <v>18.232334315693151</v>
      </c>
      <c r="AE41" s="35">
        <v>0.66746411483253587</v>
      </c>
      <c r="AF41" s="35">
        <v>0.9536522895378049</v>
      </c>
      <c r="AG41" s="35">
        <v>0.59323792183596558</v>
      </c>
      <c r="AH41" s="35">
        <v>0.39058584705173338</v>
      </c>
    </row>
    <row r="42" spans="1:34" ht="18.95" customHeight="1" x14ac:dyDescent="0.35">
      <c r="A42" s="5" t="s">
        <v>206</v>
      </c>
      <c r="B42" s="22" t="s">
        <v>207</v>
      </c>
      <c r="C42" s="22" t="s">
        <v>208</v>
      </c>
      <c r="D42" s="162">
        <v>42992</v>
      </c>
      <c r="E42" s="31">
        <v>28016</v>
      </c>
      <c r="F42" s="31">
        <v>21355.5924528301</v>
      </c>
      <c r="G42" s="14">
        <v>1.3744748854579951E-2</v>
      </c>
      <c r="H42" s="12">
        <v>982828</v>
      </c>
      <c r="I42" s="12">
        <v>36824</v>
      </c>
      <c r="J42" s="12">
        <v>970489</v>
      </c>
      <c r="K42" s="94">
        <v>0</v>
      </c>
      <c r="L42" s="12">
        <v>23702</v>
      </c>
      <c r="M42" s="35">
        <v>0</v>
      </c>
      <c r="N42" s="94">
        <v>2870</v>
      </c>
      <c r="O42" s="35">
        <v>12.830662020905923</v>
      </c>
      <c r="P42" s="12">
        <v>15867</v>
      </c>
      <c r="Q42" s="15">
        <v>1.969874582466755</v>
      </c>
      <c r="R42" s="94">
        <v>8</v>
      </c>
      <c r="S42" s="94">
        <v>570.5</v>
      </c>
      <c r="T42" s="94">
        <v>71.3125</v>
      </c>
      <c r="U42" s="100">
        <v>2.6714313885700502E-2</v>
      </c>
      <c r="V42" s="15">
        <v>2.6714313885700502E-2</v>
      </c>
      <c r="W42" s="100">
        <v>2.6714313885700502E-2</v>
      </c>
      <c r="X42" s="100">
        <v>1.3459124253374992</v>
      </c>
      <c r="Y42" s="94">
        <v>21355.5924528301</v>
      </c>
      <c r="Z42" s="18">
        <v>3.5955126993130394E-2</v>
      </c>
      <c r="AA42" s="14">
        <v>5.0419108842251212E-4</v>
      </c>
      <c r="AB42" s="15">
        <v>0.90100381625306303</v>
      </c>
      <c r="AC42" s="13">
        <v>0.57993679265778031</v>
      </c>
      <c r="AD42" s="13">
        <v>21.728717998296855</v>
      </c>
      <c r="AE42" s="35">
        <v>0.6436563111014556</v>
      </c>
      <c r="AF42" s="35">
        <v>0.98744541262560692</v>
      </c>
      <c r="AG42" s="35">
        <v>0.56911253530306327</v>
      </c>
      <c r="AH42" s="35">
        <v>0.33056282170280993</v>
      </c>
    </row>
    <row r="43" spans="1:34" ht="18.95" customHeight="1" x14ac:dyDescent="0.35">
      <c r="A43" s="5"/>
      <c r="B43" s="22"/>
      <c r="C43" s="22" t="s">
        <v>210</v>
      </c>
      <c r="D43" s="162">
        <v>42994</v>
      </c>
      <c r="E43" s="31">
        <v>17528</v>
      </c>
      <c r="F43" s="31">
        <v>13360.9660377358</v>
      </c>
      <c r="G43" s="14">
        <v>8.5992988978825478E-3</v>
      </c>
      <c r="H43" s="12">
        <v>677922</v>
      </c>
      <c r="I43" s="12">
        <v>11830</v>
      </c>
      <c r="J43" s="12">
        <v>671591</v>
      </c>
      <c r="K43" s="94">
        <v>0</v>
      </c>
      <c r="L43" s="12">
        <v>8041</v>
      </c>
      <c r="M43" s="35">
        <v>0</v>
      </c>
      <c r="N43" s="94">
        <v>2130</v>
      </c>
      <c r="O43" s="35">
        <v>5.5539906103286381</v>
      </c>
      <c r="P43" s="12">
        <v>5263</v>
      </c>
      <c r="Q43" s="15">
        <v>1.5852175565266957</v>
      </c>
      <c r="R43" s="94">
        <v>2</v>
      </c>
      <c r="S43" s="94">
        <v>648</v>
      </c>
      <c r="T43" s="94">
        <v>324</v>
      </c>
      <c r="U43" s="100">
        <v>4.8499487100695647E-2</v>
      </c>
      <c r="V43" s="15">
        <v>4.8499487100695647E-2</v>
      </c>
      <c r="W43" s="100">
        <v>4.8499487100695647E-2</v>
      </c>
      <c r="X43" s="100">
        <v>2.5386597069610106</v>
      </c>
      <c r="Y43" s="94">
        <v>0</v>
      </c>
      <c r="Z43" s="18">
        <v>0.12312369371081132</v>
      </c>
      <c r="AA43" s="14">
        <v>3.8001140034201028E-4</v>
      </c>
      <c r="AB43" s="15">
        <v>1.6616050289436388</v>
      </c>
      <c r="AC43" s="13">
        <v>1.1294138662498563</v>
      </c>
      <c r="AD43" s="13">
        <v>19.708706957047859</v>
      </c>
      <c r="AE43" s="35">
        <v>0.67971259509721049</v>
      </c>
      <c r="AF43" s="35">
        <v>0.99066116750894651</v>
      </c>
      <c r="AG43" s="35">
        <v>0.55511411665257815</v>
      </c>
      <c r="AH43" s="35">
        <v>0.34547941798283799</v>
      </c>
    </row>
    <row r="44" spans="1:34" ht="18.95" customHeight="1" x14ac:dyDescent="0.35">
      <c r="A44" s="5" t="s">
        <v>221</v>
      </c>
      <c r="B44" s="5"/>
      <c r="C44" s="5"/>
      <c r="D44" s="5"/>
      <c r="E44" s="31">
        <v>45544</v>
      </c>
      <c r="F44" s="31">
        <v>34716.558490565898</v>
      </c>
      <c r="G44" s="14">
        <v>2.2344047752462497E-2</v>
      </c>
      <c r="H44" s="12">
        <v>1660750</v>
      </c>
      <c r="I44" s="12">
        <v>48654</v>
      </c>
      <c r="J44" s="12">
        <v>1642080</v>
      </c>
      <c r="K44" s="94">
        <v>0</v>
      </c>
      <c r="L44" s="12">
        <v>31743</v>
      </c>
      <c r="M44" s="35">
        <v>0</v>
      </c>
      <c r="N44" s="94">
        <v>5000</v>
      </c>
      <c r="O44" s="35">
        <v>9.7308000000000003</v>
      </c>
      <c r="P44" s="12">
        <v>21130</v>
      </c>
      <c r="Q44" s="15">
        <v>1.8740653099858022</v>
      </c>
      <c r="R44" s="94">
        <v>10</v>
      </c>
      <c r="S44" s="94">
        <v>1218.5</v>
      </c>
      <c r="T44" s="94">
        <v>121.85</v>
      </c>
      <c r="U44" s="100">
        <v>3.5098525112479774E-2</v>
      </c>
      <c r="V44" s="15">
        <v>3.5098525112479774E-2</v>
      </c>
      <c r="W44" s="100">
        <v>3.5098525112479774E-2</v>
      </c>
      <c r="X44" s="100">
        <v>1.642998508782106</v>
      </c>
      <c r="Y44" s="94">
        <v>34716.558490565898</v>
      </c>
      <c r="Z44" s="18">
        <v>5.7666824420255558E-2</v>
      </c>
      <c r="AA44" s="14">
        <v>4.7326076668244201E-4</v>
      </c>
      <c r="AB44" s="15">
        <v>1.0936760385145039</v>
      </c>
      <c r="AC44" s="13">
        <v>0.71353965738820857</v>
      </c>
      <c r="AD44" s="13">
        <v>20.904144808409391</v>
      </c>
      <c r="AE44" s="35">
        <v>0.65242323344432107</v>
      </c>
      <c r="AF44" s="35">
        <v>0.98875809122384462</v>
      </c>
      <c r="AG44" s="35">
        <v>0.56570888313396639</v>
      </c>
      <c r="AH44" s="35">
        <v>0.33434142960652746</v>
      </c>
    </row>
    <row r="45" spans="1:34" ht="18.95" customHeight="1" x14ac:dyDescent="0.35">
      <c r="A45" s="5" t="s">
        <v>3</v>
      </c>
      <c r="B45" s="5"/>
      <c r="C45" s="5"/>
      <c r="D45" s="5"/>
      <c r="E45" s="31">
        <v>1960098.9</v>
      </c>
      <c r="F45" s="31">
        <v>1553727.367358488</v>
      </c>
      <c r="G45" s="14">
        <v>1</v>
      </c>
      <c r="H45" s="12">
        <v>114218677</v>
      </c>
      <c r="I45" s="12">
        <v>17219521</v>
      </c>
      <c r="J45" s="12">
        <v>72384032</v>
      </c>
      <c r="K45" s="94">
        <v>0</v>
      </c>
      <c r="L45" s="12">
        <v>1457982</v>
      </c>
      <c r="M45" s="35">
        <v>0</v>
      </c>
      <c r="N45" s="94">
        <v>1359520</v>
      </c>
      <c r="O45" s="35">
        <v>12.665882811580557</v>
      </c>
      <c r="P45" s="12">
        <v>1218192</v>
      </c>
      <c r="Q45" s="15">
        <v>1.5369391688666483</v>
      </c>
      <c r="R45" s="94">
        <v>1001.1999999999999</v>
      </c>
      <c r="S45" s="94">
        <v>368624.67399999883</v>
      </c>
      <c r="T45" s="94">
        <v>368.18285457450946</v>
      </c>
      <c r="U45" s="100">
        <v>0.38924537387031694</v>
      </c>
      <c r="V45" s="15">
        <v>0.31324860604563365</v>
      </c>
      <c r="W45" s="100">
        <v>0.2372518382209502</v>
      </c>
      <c r="X45" s="100">
        <v>1.2754371785059235</v>
      </c>
      <c r="Y45" s="94">
        <v>4426.5736961780285</v>
      </c>
      <c r="Z45" s="18">
        <v>0.30259981513587253</v>
      </c>
      <c r="AA45" s="14">
        <v>8.2187372762257502E-4</v>
      </c>
      <c r="AB45" s="15">
        <v>1.0656697869785003</v>
      </c>
      <c r="AC45" s="13">
        <v>9.023058001198106E-2</v>
      </c>
      <c r="AD45" s="13">
        <v>13.603093716087152</v>
      </c>
      <c r="AE45" s="35">
        <v>8.4670299481617403E-2</v>
      </c>
      <c r="AF45" s="35">
        <v>0.63373201214719022</v>
      </c>
      <c r="AG45" s="35">
        <v>0.92925517498425192</v>
      </c>
      <c r="AH45" s="35">
        <v>0.16446705103355186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7"/>
  </sheetPr>
  <dimension ref="A1:V1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8" sqref="G8"/>
    </sheetView>
  </sheetViews>
  <sheetFormatPr defaultRowHeight="18.95" customHeight="1" x14ac:dyDescent="0.3"/>
  <cols>
    <col min="1" max="1" width="12.5" style="56" bestFit="1" customWidth="1"/>
    <col min="2" max="2" width="14.875" style="131" bestFit="1" customWidth="1"/>
    <col min="3" max="3" width="12.375" style="67" bestFit="1" customWidth="1"/>
    <col min="4" max="4" width="11.25" style="67" bestFit="1" customWidth="1"/>
    <col min="5" max="5" width="10.75" style="68" customWidth="1"/>
    <col min="6" max="6" width="10.75" style="53" customWidth="1"/>
    <col min="7" max="7" width="10.75" style="52" customWidth="1"/>
    <col min="8" max="8" width="10.75" style="54" customWidth="1"/>
    <col min="9" max="9" width="10.75" style="69" customWidth="1"/>
    <col min="10" max="10" width="10.75" style="52" customWidth="1"/>
    <col min="11" max="11" width="10.75" style="70" customWidth="1"/>
    <col min="12" max="12" width="11.5" style="52" customWidth="1"/>
    <col min="13" max="13" width="11.5" style="71" customWidth="1"/>
    <col min="14" max="15" width="11.5" style="52" customWidth="1"/>
    <col min="16" max="17" width="10.75" style="52" customWidth="1"/>
    <col min="18" max="16384" width="9" style="2"/>
  </cols>
  <sheetData>
    <row r="1" spans="1:22" ht="18.95" customHeight="1" x14ac:dyDescent="0.35">
      <c r="A1" s="60" t="s">
        <v>63</v>
      </c>
      <c r="B1" s="61" t="s">
        <v>4</v>
      </c>
      <c r="L1" s="70"/>
    </row>
    <row r="2" spans="1:22" ht="18.95" customHeight="1" x14ac:dyDescent="0.35">
      <c r="A2" s="60" t="s">
        <v>49</v>
      </c>
      <c r="B2" s="61" t="s">
        <v>133</v>
      </c>
    </row>
    <row r="3" spans="1:22" ht="18.95" customHeight="1" x14ac:dyDescent="0.35">
      <c r="A3" s="93" t="s">
        <v>8</v>
      </c>
      <c r="B3" s="90" t="s">
        <v>4</v>
      </c>
    </row>
    <row r="4" spans="1:22" s="3" customFormat="1" ht="18.95" customHeight="1" x14ac:dyDescent="0.15">
      <c r="A4" s="98"/>
      <c r="B4" s="63"/>
      <c r="C4" s="72"/>
      <c r="D4" s="72"/>
      <c r="E4" s="51"/>
      <c r="F4" s="51"/>
      <c r="G4" s="51"/>
      <c r="H4" s="51"/>
      <c r="I4" s="73"/>
      <c r="J4" s="51"/>
      <c r="K4" s="73"/>
      <c r="L4" s="51"/>
      <c r="M4" s="73"/>
      <c r="N4" s="51"/>
      <c r="O4" s="56"/>
      <c r="P4" s="56"/>
      <c r="Q4" s="56"/>
    </row>
    <row r="5" spans="1:22" ht="18.95" customHeight="1" x14ac:dyDescent="0.3">
      <c r="A5" s="55" t="s">
        <v>46</v>
      </c>
      <c r="B5" s="55" t="s">
        <v>5</v>
      </c>
      <c r="C5" s="66" t="s">
        <v>42</v>
      </c>
      <c r="D5" s="66" t="s">
        <v>43</v>
      </c>
      <c r="E5" s="47" t="s">
        <v>18</v>
      </c>
      <c r="F5" s="65" t="s">
        <v>15</v>
      </c>
      <c r="G5" s="126" t="s">
        <v>238</v>
      </c>
      <c r="H5" s="47" t="s">
        <v>22</v>
      </c>
      <c r="I5" s="47" t="s">
        <v>56</v>
      </c>
      <c r="J5" s="126" t="s">
        <v>57</v>
      </c>
      <c r="K5" s="77" t="s">
        <v>20</v>
      </c>
      <c r="L5" s="78" t="s">
        <v>32</v>
      </c>
      <c r="M5" s="128" t="s">
        <v>142</v>
      </c>
      <c r="N5" s="128" t="s">
        <v>30</v>
      </c>
      <c r="O5" s="127" t="s">
        <v>98</v>
      </c>
      <c r="P5" s="169" t="s">
        <v>234</v>
      </c>
      <c r="Q5" s="145" t="s">
        <v>23</v>
      </c>
      <c r="R5" s="47" t="s">
        <v>149</v>
      </c>
      <c r="S5" s="47" t="s">
        <v>24</v>
      </c>
      <c r="T5" s="64" t="s">
        <v>37</v>
      </c>
      <c r="U5" s="64" t="s">
        <v>16</v>
      </c>
      <c r="V5" s="30" t="s">
        <v>25</v>
      </c>
    </row>
    <row r="6" spans="1:22" ht="18.95" customHeight="1" x14ac:dyDescent="0.35">
      <c r="A6" s="47" t="s">
        <v>21</v>
      </c>
      <c r="B6" s="130" t="s">
        <v>89</v>
      </c>
      <c r="C6" s="39">
        <v>100003.9</v>
      </c>
      <c r="D6" s="39">
        <v>64719.505094339627</v>
      </c>
      <c r="E6" s="40">
        <v>6.6011232737277409E-2</v>
      </c>
      <c r="F6" s="41">
        <v>370249</v>
      </c>
      <c r="G6" s="36">
        <v>0</v>
      </c>
      <c r="H6" s="37">
        <v>391453</v>
      </c>
      <c r="I6" s="42">
        <v>280145</v>
      </c>
      <c r="J6" s="36">
        <v>1.3973228149708188</v>
      </c>
      <c r="K6" s="37">
        <v>348745</v>
      </c>
      <c r="L6" s="38">
        <v>1.7252118309939928</v>
      </c>
      <c r="M6" s="101">
        <v>7.6552737737688563</v>
      </c>
      <c r="N6" s="38">
        <v>6.1242190190150856</v>
      </c>
      <c r="O6" s="101">
        <v>4.5931642642613131</v>
      </c>
      <c r="P6" s="170">
        <v>0</v>
      </c>
      <c r="Q6" s="38">
        <v>0.18557830246839274</v>
      </c>
      <c r="R6" s="42">
        <v>363.59272524909903</v>
      </c>
      <c r="S6" s="43">
        <v>0.85239162712009864</v>
      </c>
      <c r="T6" s="38">
        <v>0.1653314832031933</v>
      </c>
      <c r="U6" s="38">
        <v>0.17479994569692187</v>
      </c>
      <c r="V6" s="40">
        <v>2.2589571176647692E-3</v>
      </c>
    </row>
    <row r="7" spans="1:22" ht="18.95" customHeight="1" x14ac:dyDescent="0.35">
      <c r="A7" s="47" t="s">
        <v>21</v>
      </c>
      <c r="B7" s="161" t="s">
        <v>198</v>
      </c>
      <c r="C7" s="39">
        <v>37380</v>
      </c>
      <c r="D7" s="39">
        <v>26024.943396226299</v>
      </c>
      <c r="E7" s="40">
        <v>2.6544371638790792E-2</v>
      </c>
      <c r="F7" s="41">
        <v>31527</v>
      </c>
      <c r="G7" s="36">
        <v>0</v>
      </c>
      <c r="H7" s="37">
        <v>47234</v>
      </c>
      <c r="I7" s="42">
        <v>7370</v>
      </c>
      <c r="J7" s="36">
        <v>6.4089552238805974</v>
      </c>
      <c r="K7" s="37">
        <v>19213</v>
      </c>
      <c r="L7" s="38">
        <v>1.6480507989382189</v>
      </c>
      <c r="M7" s="101">
        <v>4.4979924919634623E-2</v>
      </c>
      <c r="N7" s="38">
        <v>4.4979924919634623E-2</v>
      </c>
      <c r="O7" s="101">
        <v>4.4979924919634623E-2</v>
      </c>
      <c r="P7" s="170">
        <v>0</v>
      </c>
      <c r="Q7" s="38">
        <v>1.3545486595652059</v>
      </c>
      <c r="R7" s="42">
        <v>13012.47169811315</v>
      </c>
      <c r="S7" s="43">
        <v>6.0927497007234682E-2</v>
      </c>
      <c r="T7" s="38">
        <v>0.55097902773905028</v>
      </c>
      <c r="U7" s="38">
        <v>0.82548112399613982</v>
      </c>
      <c r="V7" s="40">
        <v>2.6024046218706083E-4</v>
      </c>
    </row>
    <row r="8" spans="1:22" ht="18.95" customHeight="1" x14ac:dyDescent="0.35">
      <c r="A8" s="47" t="s">
        <v>21</v>
      </c>
      <c r="B8" s="161" t="s">
        <v>206</v>
      </c>
      <c r="C8" s="39">
        <v>45544</v>
      </c>
      <c r="D8" s="39">
        <v>34716.558490565898</v>
      </c>
      <c r="E8" s="40">
        <v>3.5409461475602047E-2</v>
      </c>
      <c r="F8" s="41">
        <v>31743</v>
      </c>
      <c r="G8" s="36">
        <v>0</v>
      </c>
      <c r="H8" s="37">
        <v>48654</v>
      </c>
      <c r="I8" s="42">
        <v>5000</v>
      </c>
      <c r="J8" s="36">
        <v>9.7308000000000003</v>
      </c>
      <c r="K8" s="37">
        <v>21130</v>
      </c>
      <c r="L8" s="38">
        <v>1.8740653099858022</v>
      </c>
      <c r="M8" s="101">
        <v>3.5098525112479774E-2</v>
      </c>
      <c r="N8" s="38">
        <v>3.5098525112479774E-2</v>
      </c>
      <c r="O8" s="101">
        <v>3.5098525112479774E-2</v>
      </c>
      <c r="P8" s="170">
        <v>0</v>
      </c>
      <c r="Q8" s="38">
        <v>1.642998508782106</v>
      </c>
      <c r="R8" s="42">
        <v>34716.558490565898</v>
      </c>
      <c r="S8" s="43">
        <v>5.7666824420255558E-2</v>
      </c>
      <c r="T8" s="38">
        <v>0.71353965738820857</v>
      </c>
      <c r="U8" s="38">
        <v>1.0936760385145039</v>
      </c>
      <c r="V8" s="40">
        <v>4.7326076668244201E-4</v>
      </c>
    </row>
    <row r="9" spans="1:22" s="95" customFormat="1" ht="18.95" customHeight="1" x14ac:dyDescent="0.35">
      <c r="A9" s="47" t="s">
        <v>21</v>
      </c>
      <c r="B9" s="161" t="s">
        <v>188</v>
      </c>
      <c r="C9" s="39">
        <v>145000</v>
      </c>
      <c r="D9" s="39">
        <v>103688.6792452829</v>
      </c>
      <c r="E9" s="40">
        <v>0.10575818724052488</v>
      </c>
      <c r="F9" s="41">
        <v>75139</v>
      </c>
      <c r="G9" s="36">
        <v>0</v>
      </c>
      <c r="H9" s="37">
        <v>112423</v>
      </c>
      <c r="I9" s="42">
        <v>11125</v>
      </c>
      <c r="J9" s="36">
        <v>10.105438202247191</v>
      </c>
      <c r="K9" s="37">
        <v>44848</v>
      </c>
      <c r="L9" s="38">
        <v>1.5061764181234392</v>
      </c>
      <c r="M9" s="101">
        <v>3.052310071876994E-2</v>
      </c>
      <c r="N9" s="38">
        <v>3.052310071876994E-2</v>
      </c>
      <c r="O9" s="101">
        <v>3.052310071876994E-2</v>
      </c>
      <c r="P9" s="170">
        <v>0</v>
      </c>
      <c r="Q9" s="38">
        <v>2.3120023021156548</v>
      </c>
      <c r="R9" s="42">
        <v>0</v>
      </c>
      <c r="S9" s="43">
        <v>7.0569479129504106E-2</v>
      </c>
      <c r="T9" s="38">
        <v>0.92230841771953154</v>
      </c>
      <c r="U9" s="38">
        <v>1.3799582007384035</v>
      </c>
      <c r="V9" s="40">
        <v>1.1148769175882982E-4</v>
      </c>
    </row>
    <row r="10" spans="1:22" ht="18.95" customHeight="1" x14ac:dyDescent="0.35">
      <c r="A10" s="47" t="s">
        <v>21</v>
      </c>
      <c r="B10" s="161" t="s">
        <v>192</v>
      </c>
      <c r="C10" s="39">
        <v>52500</v>
      </c>
      <c r="D10" s="39">
        <v>33580.188679245097</v>
      </c>
      <c r="E10" s="40">
        <v>3.4250411016526858E-2</v>
      </c>
      <c r="F10" s="41">
        <v>7282</v>
      </c>
      <c r="G10" s="36">
        <v>0</v>
      </c>
      <c r="H10" s="37">
        <v>10565</v>
      </c>
      <c r="I10" s="42">
        <v>9450</v>
      </c>
      <c r="J10" s="36">
        <v>1.1179894179894181</v>
      </c>
      <c r="K10" s="37">
        <v>4213</v>
      </c>
      <c r="L10" s="38">
        <v>1.5445051032518395</v>
      </c>
      <c r="M10" s="101">
        <v>0</v>
      </c>
      <c r="N10" s="38">
        <v>0</v>
      </c>
      <c r="O10" s="101">
        <v>0</v>
      </c>
      <c r="P10" s="170">
        <v>0</v>
      </c>
      <c r="Q10" s="38">
        <v>7.9706120767256339</v>
      </c>
      <c r="R10" s="42">
        <v>0</v>
      </c>
      <c r="S10" s="43">
        <v>0</v>
      </c>
      <c r="T10" s="38">
        <v>3.178437167936119</v>
      </c>
      <c r="U10" s="38">
        <v>4.6113964129696647</v>
      </c>
      <c r="V10" s="40">
        <v>0</v>
      </c>
    </row>
    <row r="11" spans="1:22" ht="18.95" customHeight="1" x14ac:dyDescent="0.35">
      <c r="A11" s="47" t="s">
        <v>48</v>
      </c>
      <c r="B11" s="47"/>
      <c r="C11" s="39">
        <v>380427.9</v>
      </c>
      <c r="D11" s="39">
        <v>262729.87490565982</v>
      </c>
      <c r="E11" s="40">
        <v>0.26797366410872198</v>
      </c>
      <c r="F11" s="41">
        <v>515940</v>
      </c>
      <c r="G11" s="36">
        <v>0</v>
      </c>
      <c r="H11" s="37">
        <v>610329</v>
      </c>
      <c r="I11" s="42">
        <v>313090</v>
      </c>
      <c r="J11" s="36">
        <v>1.9493723849372384</v>
      </c>
      <c r="K11" s="37">
        <v>438149</v>
      </c>
      <c r="L11" s="38">
        <v>1.7048492636066725</v>
      </c>
      <c r="M11" s="101">
        <v>1.9068997394373035</v>
      </c>
      <c r="N11" s="38">
        <v>1.5297477081520141</v>
      </c>
      <c r="O11" s="101">
        <v>1.1525956768667245</v>
      </c>
      <c r="P11" s="170">
        <v>0</v>
      </c>
      <c r="Q11" s="38">
        <v>0.59963591131249827</v>
      </c>
      <c r="R11" s="42">
        <v>1451.5462701970155</v>
      </c>
      <c r="S11" s="43">
        <v>0.69113775907282415</v>
      </c>
      <c r="T11" s="38">
        <v>0.43047254006553815</v>
      </c>
      <c r="U11" s="38">
        <v>0.50922563651909103</v>
      </c>
      <c r="V11" s="40">
        <v>1.8436650545818887E-3</v>
      </c>
    </row>
    <row r="12" spans="1:22" ht="18.95" customHeight="1" x14ac:dyDescent="0.35">
      <c r="A12" s="44" t="s">
        <v>44</v>
      </c>
      <c r="B12" s="130" t="s">
        <v>100</v>
      </c>
      <c r="C12" s="39">
        <v>150000</v>
      </c>
      <c r="D12" s="39">
        <v>91981.132075471687</v>
      </c>
      <c r="E12" s="40">
        <v>9.3816970757448701E-2</v>
      </c>
      <c r="F12" s="41">
        <v>178508</v>
      </c>
      <c r="G12" s="36">
        <v>0</v>
      </c>
      <c r="H12" s="37">
        <v>209778</v>
      </c>
      <c r="I12" s="42">
        <v>295000</v>
      </c>
      <c r="J12" s="36">
        <v>0.71111186440677965</v>
      </c>
      <c r="K12" s="37">
        <v>118500</v>
      </c>
      <c r="L12" s="38">
        <v>1.7596371308016878</v>
      </c>
      <c r="M12" s="101">
        <v>1.0322308266666667</v>
      </c>
      <c r="N12" s="38">
        <v>0.82578466133333339</v>
      </c>
      <c r="O12" s="101">
        <v>0.61933849600000002</v>
      </c>
      <c r="P12" s="170">
        <v>0</v>
      </c>
      <c r="Q12" s="38">
        <v>0.77621208502507755</v>
      </c>
      <c r="R12" s="42">
        <v>15330.188679245281</v>
      </c>
      <c r="S12" s="43">
        <v>0.48073802531645571</v>
      </c>
      <c r="T12" s="38">
        <v>0.43846891511727487</v>
      </c>
      <c r="U12" s="38">
        <v>0.51527736614309549</v>
      </c>
      <c r="V12" s="40">
        <v>1.3873417721518987E-3</v>
      </c>
    </row>
    <row r="13" spans="1:22" ht="18.95" customHeight="1" x14ac:dyDescent="0.35">
      <c r="A13" s="44" t="s">
        <v>44</v>
      </c>
      <c r="B13" s="161" t="s">
        <v>175</v>
      </c>
      <c r="C13" s="39">
        <v>398562</v>
      </c>
      <c r="D13" s="39">
        <v>284633.4283018866</v>
      </c>
      <c r="E13" s="40">
        <v>0.29031438749503485</v>
      </c>
      <c r="F13" s="41">
        <v>508621</v>
      </c>
      <c r="G13" s="36">
        <v>0</v>
      </c>
      <c r="H13" s="37">
        <v>1422534</v>
      </c>
      <c r="I13" s="42">
        <v>400000</v>
      </c>
      <c r="J13" s="36">
        <v>3.5563349999999998</v>
      </c>
      <c r="K13" s="37">
        <v>638313</v>
      </c>
      <c r="L13" s="38">
        <v>1.3950554038535954</v>
      </c>
      <c r="M13" s="101">
        <v>3.0410693682891732E-2</v>
      </c>
      <c r="N13" s="38">
        <v>3.0410693682891732E-2</v>
      </c>
      <c r="O13" s="101">
        <v>3.0410693682891732E-2</v>
      </c>
      <c r="P13" s="170">
        <v>0</v>
      </c>
      <c r="Q13" s="38">
        <v>0.44591513615089556</v>
      </c>
      <c r="R13" s="42">
        <v>1767.9094925583017</v>
      </c>
      <c r="S13" s="43">
        <v>1.3560588614049846E-2</v>
      </c>
      <c r="T13" s="38">
        <v>0.20008901601078541</v>
      </c>
      <c r="U13" s="38">
        <v>0.55961792435209434</v>
      </c>
      <c r="V13" s="40">
        <v>4.2298997513758925E-5</v>
      </c>
    </row>
    <row r="14" spans="1:22" ht="18.95" customHeight="1" x14ac:dyDescent="0.35">
      <c r="A14" s="44" t="s">
        <v>44</v>
      </c>
      <c r="B14" s="161" t="s">
        <v>184</v>
      </c>
      <c r="C14" s="39">
        <v>120015</v>
      </c>
      <c r="D14" s="39">
        <v>79255.188679245199</v>
      </c>
      <c r="E14" s="40">
        <v>8.0837032018652694E-2</v>
      </c>
      <c r="F14" s="41">
        <v>22711</v>
      </c>
      <c r="G14" s="36">
        <v>0</v>
      </c>
      <c r="H14" s="37">
        <v>31364</v>
      </c>
      <c r="I14" s="42">
        <v>11430</v>
      </c>
      <c r="J14" s="36">
        <v>2.7440069991251095</v>
      </c>
      <c r="K14" s="37">
        <v>23230</v>
      </c>
      <c r="L14" s="38">
        <v>1.1325871717606544</v>
      </c>
      <c r="M14" s="101">
        <v>2.271144678343781E-3</v>
      </c>
      <c r="N14" s="38">
        <v>2.271144678343781E-3</v>
      </c>
      <c r="O14" s="101">
        <v>2.271144678343781E-3</v>
      </c>
      <c r="P14" s="170">
        <v>0</v>
      </c>
      <c r="Q14" s="38">
        <v>3.4117601669929059</v>
      </c>
      <c r="R14" s="42">
        <v>26418.396226415065</v>
      </c>
      <c r="S14" s="43">
        <v>7.748600947051227E-3</v>
      </c>
      <c r="T14" s="38">
        <v>2.5269477324080221</v>
      </c>
      <c r="U14" s="38">
        <v>3.4897269463803973</v>
      </c>
      <c r="V14" s="40">
        <v>8.6095566078346966E-5</v>
      </c>
    </row>
    <row r="15" spans="1:22" ht="18.95" customHeight="1" x14ac:dyDescent="0.35">
      <c r="A15" s="44" t="s">
        <v>44</v>
      </c>
      <c r="B15" s="161" t="s">
        <v>167</v>
      </c>
      <c r="C15" s="39">
        <v>306000</v>
      </c>
      <c r="D15" s="39">
        <v>261832.07547169799</v>
      </c>
      <c r="E15" s="40">
        <v>0.26705794562014173</v>
      </c>
      <c r="F15" s="41">
        <v>232202</v>
      </c>
      <c r="G15" s="36">
        <v>0</v>
      </c>
      <c r="H15" s="37">
        <v>265725</v>
      </c>
      <c r="I15" s="42">
        <v>340000</v>
      </c>
      <c r="J15" s="36">
        <v>0.78154411764705878</v>
      </c>
      <c r="K15" s="37">
        <v>0</v>
      </c>
      <c r="L15" s="38">
        <v>0</v>
      </c>
      <c r="M15" s="101">
        <v>0</v>
      </c>
      <c r="N15" s="38">
        <v>0</v>
      </c>
      <c r="O15" s="101">
        <v>0</v>
      </c>
      <c r="P15" s="170">
        <v>0</v>
      </c>
      <c r="Q15" s="38">
        <v>0</v>
      </c>
      <c r="R15" s="42">
        <v>0</v>
      </c>
      <c r="S15" s="43">
        <v>0</v>
      </c>
      <c r="T15" s="38">
        <v>0.985349799498346</v>
      </c>
      <c r="U15" s="38">
        <v>1.127604738424725</v>
      </c>
      <c r="V15" s="40">
        <v>0</v>
      </c>
    </row>
    <row r="16" spans="1:22" ht="18.95" customHeight="1" x14ac:dyDescent="0.35">
      <c r="A16" s="44" t="s">
        <v>47</v>
      </c>
      <c r="B16" s="44"/>
      <c r="C16" s="39">
        <v>974577</v>
      </c>
      <c r="D16" s="39">
        <v>717701.82452830148</v>
      </c>
      <c r="E16" s="40">
        <v>0.73202633589127797</v>
      </c>
      <c r="F16" s="41">
        <v>942042</v>
      </c>
      <c r="G16" s="36">
        <v>0</v>
      </c>
      <c r="H16" s="37">
        <v>1929401</v>
      </c>
      <c r="I16" s="42">
        <v>1046430</v>
      </c>
      <c r="J16" s="36">
        <v>1.8437936603499518</v>
      </c>
      <c r="K16" s="37">
        <v>780043</v>
      </c>
      <c r="L16" s="38">
        <v>1.4426243168645831</v>
      </c>
      <c r="M16" s="101">
        <v>0.14460275347385232</v>
      </c>
      <c r="N16" s="38">
        <v>0.11814447881016404</v>
      </c>
      <c r="O16" s="101">
        <v>9.1686204146475797E-2</v>
      </c>
      <c r="P16" s="170">
        <v>0</v>
      </c>
      <c r="Q16" s="38">
        <v>0.92007982191789617</v>
      </c>
      <c r="R16" s="42">
        <v>4221.7754384017735</v>
      </c>
      <c r="S16" s="43">
        <v>8.4358626383417318E-2</v>
      </c>
      <c r="T16" s="38">
        <v>0.37198167956184408</v>
      </c>
      <c r="U16" s="38">
        <v>0.76185756529783333</v>
      </c>
      <c r="V16" s="40">
        <v>2.4793504973443772E-4</v>
      </c>
    </row>
    <row r="17" spans="1:22" ht="18.95" customHeight="1" thickBot="1" x14ac:dyDescent="0.4">
      <c r="A17" s="44" t="s">
        <v>3</v>
      </c>
      <c r="B17" s="44"/>
      <c r="C17" s="39">
        <v>1355004.9</v>
      </c>
      <c r="D17" s="39">
        <v>980431.6994339613</v>
      </c>
      <c r="E17" s="40">
        <v>1</v>
      </c>
      <c r="F17" s="41">
        <v>1457982</v>
      </c>
      <c r="G17" s="184">
        <v>0</v>
      </c>
      <c r="H17" s="37">
        <v>2539730</v>
      </c>
      <c r="I17" s="42">
        <v>1359520</v>
      </c>
      <c r="J17" s="36">
        <v>1.8681078615982112</v>
      </c>
      <c r="K17" s="37">
        <v>1218192</v>
      </c>
      <c r="L17" s="38">
        <v>1.5369391688666483</v>
      </c>
      <c r="M17" s="101">
        <v>0.6168519340502352</v>
      </c>
      <c r="N17" s="140">
        <v>0.49641696844460426</v>
      </c>
      <c r="O17" s="101">
        <v>0.3759820028389731</v>
      </c>
      <c r="P17" s="171">
        <v>0</v>
      </c>
      <c r="Q17" s="38">
        <v>0.80482526517491604</v>
      </c>
      <c r="R17" s="42">
        <v>2793.2527049400605</v>
      </c>
      <c r="S17" s="43">
        <v>0.30259981513587253</v>
      </c>
      <c r="T17" s="38">
        <v>0.38603776757134078</v>
      </c>
      <c r="U17" s="38">
        <v>0.67245802721430126</v>
      </c>
      <c r="V17" s="40">
        <v>8.2187372762257502E-4</v>
      </c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3" tint="0.59999389629810485"/>
  </sheetPr>
  <dimension ref="A1:L11"/>
  <sheetViews>
    <sheetView workbookViewId="0">
      <selection activeCell="A11" sqref="A11"/>
    </sheetView>
  </sheetViews>
  <sheetFormatPr defaultColWidth="11.625" defaultRowHeight="18.95" customHeight="1" x14ac:dyDescent="0.3"/>
  <cols>
    <col min="1" max="1" width="11.625" style="56"/>
    <col min="2" max="2" width="13.625" style="131" customWidth="1"/>
    <col min="3" max="4" width="12.125" style="67" customWidth="1"/>
    <col min="5" max="5" width="12.125" style="68" customWidth="1"/>
    <col min="6" max="6" width="12.125" style="53" customWidth="1"/>
    <col min="7" max="7" width="12.125" style="52" customWidth="1"/>
    <col min="8" max="8" width="12.125" style="54" customWidth="1"/>
    <col min="9" max="9" width="11.125" style="69" customWidth="1"/>
    <col min="10" max="10" width="11.125" style="52" customWidth="1"/>
    <col min="11" max="11" width="11.125" style="70" customWidth="1"/>
    <col min="12" max="12" width="11.625" style="51"/>
  </cols>
  <sheetData>
    <row r="1" spans="1:11" ht="18.95" customHeight="1" x14ac:dyDescent="0.35">
      <c r="A1" s="60" t="s">
        <v>63</v>
      </c>
      <c r="B1" s="61" t="s">
        <v>4</v>
      </c>
    </row>
    <row r="2" spans="1:11" ht="18.95" customHeight="1" x14ac:dyDescent="0.35">
      <c r="A2" s="60" t="s">
        <v>49</v>
      </c>
      <c r="B2" s="61" t="s">
        <v>156</v>
      </c>
    </row>
    <row r="3" spans="1:11" ht="18.95" customHeight="1" x14ac:dyDescent="0.35">
      <c r="A3" s="93" t="s">
        <v>8</v>
      </c>
      <c r="B3" s="90" t="s">
        <v>4</v>
      </c>
    </row>
    <row r="4" spans="1:11" ht="18.95" customHeight="1" x14ac:dyDescent="0.15">
      <c r="A4" s="98"/>
      <c r="B4" s="63"/>
      <c r="C4" s="72"/>
      <c r="D4" s="72"/>
      <c r="E4" s="51"/>
      <c r="F4" s="51"/>
      <c r="G4" s="51"/>
      <c r="H4" s="51"/>
      <c r="I4" s="73"/>
      <c r="J4" s="51"/>
      <c r="K4" s="73"/>
    </row>
    <row r="5" spans="1:11" ht="18.95" customHeight="1" x14ac:dyDescent="0.15">
      <c r="A5" s="55" t="s">
        <v>46</v>
      </c>
      <c r="B5" s="55" t="s">
        <v>5</v>
      </c>
      <c r="C5" s="66" t="s">
        <v>42</v>
      </c>
      <c r="D5" s="66" t="s">
        <v>43</v>
      </c>
      <c r="E5" s="47" t="s">
        <v>18</v>
      </c>
      <c r="F5" s="47" t="s">
        <v>31</v>
      </c>
      <c r="G5" s="47" t="s">
        <v>17</v>
      </c>
      <c r="H5" s="47" t="s">
        <v>164</v>
      </c>
      <c r="I5" s="166" t="s">
        <v>19</v>
      </c>
      <c r="J5" s="165" t="s">
        <v>166</v>
      </c>
      <c r="K5" s="130" t="s">
        <v>165</v>
      </c>
    </row>
    <row r="6" spans="1:11" ht="18.95" customHeight="1" x14ac:dyDescent="0.35">
      <c r="A6" s="47" t="s">
        <v>21</v>
      </c>
      <c r="B6" s="161" t="s">
        <v>151</v>
      </c>
      <c r="C6" s="39">
        <v>118000</v>
      </c>
      <c r="D6" s="39">
        <v>112100</v>
      </c>
      <c r="E6" s="40">
        <v>0.19553610165210206</v>
      </c>
      <c r="F6" s="42">
        <v>0</v>
      </c>
      <c r="G6" s="42">
        <v>5845589</v>
      </c>
      <c r="H6" s="42">
        <v>4000000</v>
      </c>
      <c r="I6" s="101">
        <v>19.176852837241892</v>
      </c>
      <c r="J6" s="101">
        <v>0</v>
      </c>
      <c r="K6" s="40">
        <v>1.4613972500000001</v>
      </c>
    </row>
    <row r="7" spans="1:11" ht="18.95" customHeight="1" x14ac:dyDescent="0.35">
      <c r="A7" s="47" t="s">
        <v>21</v>
      </c>
      <c r="B7" s="161" t="s">
        <v>158</v>
      </c>
      <c r="C7" s="39">
        <v>134589</v>
      </c>
      <c r="D7" s="39">
        <v>127859.5499999999</v>
      </c>
      <c r="E7" s="40">
        <v>0.22302549479029443</v>
      </c>
      <c r="F7" s="42">
        <v>0</v>
      </c>
      <c r="G7" s="42">
        <v>6234064</v>
      </c>
      <c r="H7" s="42">
        <v>5100000</v>
      </c>
      <c r="I7" s="101">
        <v>20.509823126615302</v>
      </c>
      <c r="J7" s="101">
        <v>0</v>
      </c>
      <c r="K7" s="40">
        <v>1.2223654901960785</v>
      </c>
    </row>
    <row r="8" spans="1:11" ht="18.95" customHeight="1" x14ac:dyDescent="0.35">
      <c r="A8" s="47" t="s">
        <v>21</v>
      </c>
      <c r="B8" s="161" t="s">
        <v>159</v>
      </c>
      <c r="C8" s="39">
        <v>118755</v>
      </c>
      <c r="D8" s="39">
        <v>112817.2499999998</v>
      </c>
      <c r="E8" s="40">
        <v>0.19678720128555371</v>
      </c>
      <c r="F8" s="42">
        <v>0</v>
      </c>
      <c r="G8" s="42">
        <v>6173963</v>
      </c>
      <c r="H8" s="42">
        <v>4500000</v>
      </c>
      <c r="I8" s="101">
        <v>18.273068691859635</v>
      </c>
      <c r="J8" s="101">
        <v>0</v>
      </c>
      <c r="K8" s="40">
        <v>1.3719917777777777</v>
      </c>
    </row>
    <row r="9" spans="1:11" ht="18.95" customHeight="1" x14ac:dyDescent="0.35">
      <c r="A9" s="47" t="s">
        <v>21</v>
      </c>
      <c r="B9" s="161" t="s">
        <v>161</v>
      </c>
      <c r="C9" s="39">
        <v>233750</v>
      </c>
      <c r="D9" s="39">
        <v>220518.867924527</v>
      </c>
      <c r="E9" s="40">
        <v>0.38465120227204974</v>
      </c>
      <c r="F9" s="42">
        <v>0</v>
      </c>
      <c r="G9" s="42">
        <v>8505809</v>
      </c>
      <c r="H9" s="42">
        <v>8500000</v>
      </c>
      <c r="I9" s="101">
        <v>25.92567831284796</v>
      </c>
      <c r="J9" s="101">
        <v>0</v>
      </c>
      <c r="K9" s="40">
        <v>1.0006834117647059</v>
      </c>
    </row>
    <row r="10" spans="1:11" ht="18.95" customHeight="1" x14ac:dyDescent="0.35">
      <c r="A10" s="47" t="s">
        <v>48</v>
      </c>
      <c r="B10" s="47"/>
      <c r="C10" s="39">
        <v>605094</v>
      </c>
      <c r="D10" s="39">
        <v>573295.66792452673</v>
      </c>
      <c r="E10" s="40">
        <v>1</v>
      </c>
      <c r="F10" s="42">
        <v>0</v>
      </c>
      <c r="G10" s="42">
        <v>26759425</v>
      </c>
      <c r="H10" s="42">
        <v>22100000</v>
      </c>
      <c r="I10" s="101">
        <v>21.424065275114344</v>
      </c>
      <c r="J10" s="101">
        <v>0</v>
      </c>
      <c r="K10" s="40">
        <v>1.2108337104072397</v>
      </c>
    </row>
    <row r="11" spans="1:11" ht="18.95" customHeight="1" x14ac:dyDescent="0.35">
      <c r="A11" s="44" t="s">
        <v>3</v>
      </c>
      <c r="B11" s="44"/>
      <c r="C11" s="39">
        <v>605094</v>
      </c>
      <c r="D11" s="39">
        <v>573295.66792452673</v>
      </c>
      <c r="E11" s="40">
        <v>1</v>
      </c>
      <c r="F11" s="42">
        <v>0</v>
      </c>
      <c r="G11" s="42">
        <v>26759425</v>
      </c>
      <c r="H11" s="42">
        <v>22100000</v>
      </c>
      <c r="I11" s="101">
        <v>21.424065275114344</v>
      </c>
      <c r="J11" s="101">
        <v>0</v>
      </c>
      <c r="K11" s="40">
        <v>1.2108337104072397</v>
      </c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10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5" sqref="F5"/>
    </sheetView>
  </sheetViews>
  <sheetFormatPr defaultRowHeight="18.95" customHeight="1" x14ac:dyDescent="0.15"/>
  <cols>
    <col min="1" max="1" width="12" style="63" bestFit="1" customWidth="1"/>
    <col min="2" max="2" width="11.25" style="160" customWidth="1"/>
    <col min="3" max="3" width="11.25" style="51" customWidth="1"/>
    <col min="4" max="4" width="11.25" style="62" customWidth="1"/>
    <col min="5" max="10" width="11.25" style="51" customWidth="1"/>
    <col min="11" max="13" width="9.75" style="51" customWidth="1"/>
    <col min="14" max="14" width="9.5" style="51" customWidth="1"/>
    <col min="15" max="17" width="9.5" customWidth="1"/>
  </cols>
  <sheetData>
    <row r="1" spans="1:17" ht="18.95" customHeight="1" x14ac:dyDescent="0.15">
      <c r="A1" s="33" t="s">
        <v>63</v>
      </c>
      <c r="B1" s="34" t="s">
        <v>4</v>
      </c>
    </row>
    <row r="2" spans="1:17" ht="18.95" customHeight="1" x14ac:dyDescent="0.15">
      <c r="A2" s="33" t="s">
        <v>8</v>
      </c>
      <c r="B2" s="34" t="s">
        <v>4</v>
      </c>
      <c r="C2" s="56"/>
      <c r="D2" s="57"/>
    </row>
    <row r="3" spans="1:17" ht="18.95" customHeight="1" x14ac:dyDescent="0.15">
      <c r="A3" s="33" t="s">
        <v>49</v>
      </c>
      <c r="B3" s="34" t="s">
        <v>133</v>
      </c>
      <c r="C3" s="56"/>
      <c r="D3" s="57"/>
    </row>
    <row r="4" spans="1:17" ht="18.95" customHeight="1" x14ac:dyDescent="0.15">
      <c r="A4" s="98"/>
      <c r="D4" s="51"/>
    </row>
    <row r="5" spans="1:17" ht="18.95" customHeight="1" x14ac:dyDescent="0.15">
      <c r="A5" s="55" t="s">
        <v>6</v>
      </c>
      <c r="B5" s="47" t="s">
        <v>42</v>
      </c>
      <c r="C5" s="47" t="s">
        <v>43</v>
      </c>
      <c r="D5" s="47" t="s">
        <v>18</v>
      </c>
      <c r="E5" s="30" t="s">
        <v>28</v>
      </c>
      <c r="F5" s="47" t="s">
        <v>17</v>
      </c>
      <c r="G5" s="47" t="s">
        <v>22</v>
      </c>
      <c r="H5" s="47" t="s">
        <v>38</v>
      </c>
      <c r="I5" s="47" t="s">
        <v>36</v>
      </c>
      <c r="J5" s="47" t="s">
        <v>144</v>
      </c>
      <c r="K5" s="127" t="s">
        <v>142</v>
      </c>
      <c r="L5" s="127" t="s">
        <v>30</v>
      </c>
      <c r="M5" s="127" t="s">
        <v>98</v>
      </c>
      <c r="N5" s="146" t="s">
        <v>29</v>
      </c>
      <c r="O5" s="47" t="s">
        <v>149</v>
      </c>
      <c r="P5" s="47" t="s">
        <v>39</v>
      </c>
      <c r="Q5" s="47" t="s">
        <v>37</v>
      </c>
    </row>
    <row r="6" spans="1:17" ht="18.95" customHeight="1" x14ac:dyDescent="0.15">
      <c r="A6" s="47" t="s">
        <v>35</v>
      </c>
      <c r="B6" s="32">
        <v>974577</v>
      </c>
      <c r="C6" s="32">
        <v>717701.82452830148</v>
      </c>
      <c r="D6" s="25">
        <v>0.46192262529846251</v>
      </c>
      <c r="E6" s="25">
        <v>2.4793504973443772E-4</v>
      </c>
      <c r="F6" s="24">
        <v>65233042</v>
      </c>
      <c r="G6" s="24">
        <v>1929401</v>
      </c>
      <c r="H6" s="24">
        <v>780043</v>
      </c>
      <c r="I6" s="147">
        <v>193.4</v>
      </c>
      <c r="J6" s="147">
        <v>65803.355999999985</v>
      </c>
      <c r="K6" s="120">
        <v>0.14460275347385232</v>
      </c>
      <c r="L6" s="26">
        <v>0.11814447881016404</v>
      </c>
      <c r="M6" s="102">
        <v>9.1686204146475769E-2</v>
      </c>
      <c r="N6" s="26">
        <v>0.92007982191789617</v>
      </c>
      <c r="O6" s="147">
        <v>4221.7754384017735</v>
      </c>
      <c r="P6" s="92">
        <v>8.4358626383417304E-2</v>
      </c>
      <c r="Q6" s="119">
        <v>0.37198167956184408</v>
      </c>
    </row>
    <row r="7" spans="1:17" ht="18.95" customHeight="1" x14ac:dyDescent="0.15">
      <c r="A7" s="47" t="s">
        <v>155</v>
      </c>
      <c r="B7" s="32">
        <v>605094</v>
      </c>
      <c r="C7" s="32">
        <v>573295.66792452661</v>
      </c>
      <c r="D7" s="25">
        <v>0.36898086496294003</v>
      </c>
      <c r="E7" s="25">
        <v>0</v>
      </c>
      <c r="F7" s="24">
        <v>26759425</v>
      </c>
      <c r="G7" s="24">
        <v>14679791</v>
      </c>
      <c r="H7" s="24">
        <v>0</v>
      </c>
      <c r="I7" s="147">
        <v>0</v>
      </c>
      <c r="J7" s="147">
        <v>0</v>
      </c>
      <c r="K7" s="120">
        <v>0</v>
      </c>
      <c r="L7" s="26">
        <v>0</v>
      </c>
      <c r="M7" s="102">
        <v>0</v>
      </c>
      <c r="N7" s="26">
        <v>0</v>
      </c>
      <c r="O7" s="147">
        <v>0</v>
      </c>
      <c r="P7" s="92">
        <v>0</v>
      </c>
      <c r="Q7" s="163">
        <v>3.905339441988831E-2</v>
      </c>
    </row>
    <row r="8" spans="1:17" ht="18.95" customHeight="1" x14ac:dyDescent="0.15">
      <c r="A8" s="47" t="s">
        <v>190</v>
      </c>
      <c r="B8" s="32">
        <v>280424</v>
      </c>
      <c r="C8" s="32">
        <v>198010.36981132018</v>
      </c>
      <c r="D8" s="25">
        <v>0.12744215875399051</v>
      </c>
      <c r="E8" s="25">
        <v>2.2370363742114447E-4</v>
      </c>
      <c r="F8" s="24">
        <v>10134602</v>
      </c>
      <c r="G8" s="24">
        <v>218876</v>
      </c>
      <c r="H8" s="24">
        <v>89404</v>
      </c>
      <c r="I8" s="147">
        <v>20</v>
      </c>
      <c r="J8" s="147">
        <v>5554</v>
      </c>
      <c r="K8" s="120">
        <v>2.8049036044386397E-2</v>
      </c>
      <c r="L8" s="26">
        <v>2.8049036044386397E-2</v>
      </c>
      <c r="M8" s="102">
        <v>2.8049036044386397E-2</v>
      </c>
      <c r="N8" s="26">
        <v>2.2147819986949151</v>
      </c>
      <c r="O8" s="147">
        <v>66003.456603773389</v>
      </c>
      <c r="P8" s="92">
        <v>6.2122500111851817E-2</v>
      </c>
      <c r="Q8" s="163">
        <v>0.90466917255121704</v>
      </c>
    </row>
    <row r="9" spans="1:17" ht="18.95" customHeight="1" x14ac:dyDescent="0.15">
      <c r="A9" s="47" t="s">
        <v>88</v>
      </c>
      <c r="B9" s="32">
        <v>100003.9</v>
      </c>
      <c r="C9" s="32">
        <v>64719.505094339627</v>
      </c>
      <c r="D9" s="25">
        <v>4.165435098460684E-2</v>
      </c>
      <c r="E9" s="25">
        <v>2.2589571176647692E-3</v>
      </c>
      <c r="F9" s="24">
        <v>12091608</v>
      </c>
      <c r="G9" s="24">
        <v>391453</v>
      </c>
      <c r="H9" s="24">
        <v>348745</v>
      </c>
      <c r="I9" s="147">
        <v>787.8</v>
      </c>
      <c r="J9" s="147">
        <v>297267.31799999881</v>
      </c>
      <c r="K9" s="120">
        <v>7.6552737737688563</v>
      </c>
      <c r="L9" s="26">
        <v>6.1242190190150856</v>
      </c>
      <c r="M9" s="102">
        <v>4.5931642642613131</v>
      </c>
      <c r="N9" s="26">
        <v>0.18557830246839274</v>
      </c>
      <c r="O9" s="147">
        <v>363.59272524909903</v>
      </c>
      <c r="P9" s="92">
        <v>0.85239162712009864</v>
      </c>
      <c r="Q9" s="119">
        <v>0.1653314832031933</v>
      </c>
    </row>
    <row r="10" spans="1:17" ht="18.95" customHeight="1" thickBot="1" x14ac:dyDescent="0.2">
      <c r="A10" s="47" t="s">
        <v>3</v>
      </c>
      <c r="B10" s="32">
        <v>1960098.9</v>
      </c>
      <c r="C10" s="32">
        <v>1553727.367358488</v>
      </c>
      <c r="D10" s="25">
        <v>1</v>
      </c>
      <c r="E10" s="25">
        <v>8.2187372762257513E-4</v>
      </c>
      <c r="F10" s="24">
        <v>114218677</v>
      </c>
      <c r="G10" s="24">
        <v>17219521</v>
      </c>
      <c r="H10" s="24">
        <v>1218192</v>
      </c>
      <c r="I10" s="147">
        <v>1001.1999999999999</v>
      </c>
      <c r="J10" s="147">
        <v>368624.67399999878</v>
      </c>
      <c r="K10" s="120">
        <v>0.38924537387031699</v>
      </c>
      <c r="L10" s="149">
        <v>0.31324860604563354</v>
      </c>
      <c r="M10" s="124">
        <v>0.23725183822095014</v>
      </c>
      <c r="N10" s="74">
        <v>1.2754371785059238</v>
      </c>
      <c r="O10" s="147">
        <v>4426.5736961780294</v>
      </c>
      <c r="P10" s="92">
        <v>0.30259981513587253</v>
      </c>
      <c r="Q10" s="26">
        <v>9.0230580011981074E-2</v>
      </c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59999389629810485"/>
  </sheetPr>
  <dimension ref="A1:AF12"/>
  <sheetViews>
    <sheetView workbookViewId="0">
      <pane xSplit="4" ySplit="4" topLeftCell="E5" activePane="bottomRight" state="frozen"/>
      <selection activeCell="A4" sqref="A4"/>
      <selection pane="topRight" activeCell="A4" sqref="A4"/>
      <selection pane="bottomLeft" activeCell="A4" sqref="A4"/>
      <selection pane="bottomRight" activeCell="A4" sqref="A4"/>
    </sheetView>
  </sheetViews>
  <sheetFormatPr defaultRowHeight="18.95" customHeight="1" x14ac:dyDescent="0.15"/>
  <cols>
    <col min="1" max="1" width="14.75" style="6" customWidth="1"/>
    <col min="2" max="2" width="17.75" style="6" customWidth="1"/>
    <col min="3" max="3" width="34.375" style="144" customWidth="1"/>
    <col min="4" max="4" width="10" style="143" bestFit="1" customWidth="1"/>
    <col min="5" max="7" width="12.625" style="17" customWidth="1"/>
    <col min="8" max="8" width="11.125" style="17" customWidth="1"/>
    <col min="9" max="9" width="11.125" style="20" customWidth="1"/>
    <col min="10" max="11" width="11.125" style="17" customWidth="1"/>
    <col min="12" max="12" width="11.125" style="19" customWidth="1"/>
    <col min="13" max="13" width="11.125" style="16" customWidth="1"/>
    <col min="14" max="14" width="11.125" style="21" customWidth="1"/>
    <col min="15" max="15" width="11.125" style="16" customWidth="1"/>
    <col min="16" max="17" width="11.75" style="16" customWidth="1"/>
    <col min="18" max="22" width="12.625" style="16" customWidth="1"/>
    <col min="23" max="23" width="10.625" style="16" customWidth="1"/>
    <col min="24" max="25" width="10.625" customWidth="1"/>
    <col min="26" max="29" width="10.5" customWidth="1"/>
  </cols>
  <sheetData>
    <row r="1" spans="1:32" ht="18.95" customHeight="1" x14ac:dyDescent="0.35">
      <c r="A1" s="1" t="s">
        <v>63</v>
      </c>
      <c r="B1" s="22" t="s">
        <v>4</v>
      </c>
    </row>
    <row r="2" spans="1:32" s="6" customFormat="1" ht="18.95" customHeight="1" x14ac:dyDescent="0.35">
      <c r="A2" s="1" t="s">
        <v>49</v>
      </c>
      <c r="B2" s="22" t="s">
        <v>133</v>
      </c>
      <c r="C2" s="91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32" s="6" customFormat="1" ht="18.95" customHeight="1" x14ac:dyDescent="0.15">
      <c r="C3" s="91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32" ht="18.95" customHeight="1" x14ac:dyDescent="0.15">
      <c r="A4" s="4" t="s">
        <v>5</v>
      </c>
      <c r="B4" s="4" t="s">
        <v>87</v>
      </c>
      <c r="C4" s="4" t="s">
        <v>7</v>
      </c>
      <c r="D4" s="4" t="s">
        <v>8</v>
      </c>
      <c r="E4" s="5" t="s">
        <v>42</v>
      </c>
      <c r="F4" s="5" t="s">
        <v>43</v>
      </c>
      <c r="G4" s="5" t="s">
        <v>18</v>
      </c>
      <c r="H4" s="7" t="s">
        <v>17</v>
      </c>
      <c r="I4" s="7" t="s">
        <v>22</v>
      </c>
      <c r="J4" s="7" t="s">
        <v>31</v>
      </c>
      <c r="K4" s="185" t="s">
        <v>239</v>
      </c>
      <c r="L4" s="7" t="s">
        <v>15</v>
      </c>
      <c r="M4" s="129" t="s">
        <v>238</v>
      </c>
      <c r="N4" s="7" t="s">
        <v>20</v>
      </c>
      <c r="O4" s="5" t="s">
        <v>32</v>
      </c>
      <c r="P4" s="5" t="s">
        <v>36</v>
      </c>
      <c r="Q4" s="5" t="s">
        <v>144</v>
      </c>
      <c r="R4" s="5" t="s">
        <v>27</v>
      </c>
      <c r="S4" s="129" t="s">
        <v>142</v>
      </c>
      <c r="T4" s="129" t="s">
        <v>30</v>
      </c>
      <c r="U4" s="129" t="s">
        <v>98</v>
      </c>
      <c r="V4" s="139" t="s">
        <v>143</v>
      </c>
      <c r="W4" s="5" t="s">
        <v>149</v>
      </c>
      <c r="X4" s="5" t="s">
        <v>24</v>
      </c>
      <c r="Y4" s="5" t="s">
        <v>28</v>
      </c>
      <c r="Z4" s="5" t="s">
        <v>16</v>
      </c>
      <c r="AA4" s="10" t="s">
        <v>37</v>
      </c>
      <c r="AB4" s="46" t="s">
        <v>19</v>
      </c>
      <c r="AC4" s="75" t="s">
        <v>58</v>
      </c>
      <c r="AD4" s="75" t="s">
        <v>59</v>
      </c>
      <c r="AE4" s="75" t="s">
        <v>60</v>
      </c>
      <c r="AF4" s="75" t="s">
        <v>61</v>
      </c>
    </row>
    <row r="5" spans="1:32" ht="18.95" customHeight="1" x14ac:dyDescent="0.35">
      <c r="A5" s="5" t="s">
        <v>109</v>
      </c>
      <c r="B5" s="5" t="s">
        <v>110</v>
      </c>
      <c r="C5" s="22" t="s">
        <v>110</v>
      </c>
      <c r="D5" s="132">
        <v>42970</v>
      </c>
      <c r="E5" s="31">
        <v>300000</v>
      </c>
      <c r="F5" s="31">
        <v>283018.86792452831</v>
      </c>
      <c r="G5" s="14">
        <v>0.50847457627118642</v>
      </c>
      <c r="H5" s="12">
        <v>0</v>
      </c>
      <c r="I5" s="12">
        <v>0</v>
      </c>
      <c r="J5" s="12">
        <v>0</v>
      </c>
      <c r="K5" s="94">
        <v>0</v>
      </c>
      <c r="L5" s="12">
        <v>28228</v>
      </c>
      <c r="M5" s="35">
        <v>0</v>
      </c>
      <c r="N5" s="12">
        <v>22642</v>
      </c>
      <c r="O5" s="15">
        <v>8.8372493595972088</v>
      </c>
      <c r="P5" s="94">
        <v>638.4</v>
      </c>
      <c r="Q5" s="94">
        <v>333473.63400000002</v>
      </c>
      <c r="R5" s="94">
        <v>522.35844924812034</v>
      </c>
      <c r="S5" s="100">
        <v>1.9637891780000001</v>
      </c>
      <c r="T5" s="15">
        <v>1.5710313424000002</v>
      </c>
      <c r="U5" s="100">
        <v>1.1782735068000001</v>
      </c>
      <c r="V5" s="100">
        <v>12.499729172534595</v>
      </c>
      <c r="W5" s="94">
        <v>2802.1670091537458</v>
      </c>
      <c r="X5" s="18">
        <v>14.7280997261726</v>
      </c>
      <c r="Y5" s="14">
        <v>2.8195389099902834E-2</v>
      </c>
      <c r="Z5" s="15">
        <v>10.026175000868935</v>
      </c>
      <c r="AA5" s="13">
        <v>0</v>
      </c>
      <c r="AB5" s="13">
        <v>0</v>
      </c>
      <c r="AC5" s="35">
        <v>0</v>
      </c>
      <c r="AD5" s="35">
        <v>0</v>
      </c>
      <c r="AE5" s="35">
        <v>0</v>
      </c>
      <c r="AF5" s="35">
        <v>0.19788862122715034</v>
      </c>
    </row>
    <row r="6" spans="1:32" ht="18.95" customHeight="1" x14ac:dyDescent="0.35">
      <c r="A6" s="5" t="s">
        <v>122</v>
      </c>
      <c r="B6" s="5"/>
      <c r="C6" s="5"/>
      <c r="D6" s="5"/>
      <c r="E6" s="31">
        <v>300000</v>
      </c>
      <c r="F6" s="31">
        <v>283018.86792452831</v>
      </c>
      <c r="G6" s="14">
        <v>0.50847457627118642</v>
      </c>
      <c r="H6" s="12">
        <v>0</v>
      </c>
      <c r="I6" s="12">
        <v>0</v>
      </c>
      <c r="J6" s="12">
        <v>0</v>
      </c>
      <c r="K6" s="94">
        <v>0</v>
      </c>
      <c r="L6" s="12">
        <v>28228</v>
      </c>
      <c r="M6" s="35">
        <v>0</v>
      </c>
      <c r="N6" s="12">
        <v>22642</v>
      </c>
      <c r="O6" s="15">
        <v>8.8372493595972088</v>
      </c>
      <c r="P6" s="94">
        <v>638.4</v>
      </c>
      <c r="Q6" s="94">
        <v>333473.63400000002</v>
      </c>
      <c r="R6" s="94">
        <v>522.35844924812034</v>
      </c>
      <c r="S6" s="100">
        <v>1.9637891780000001</v>
      </c>
      <c r="T6" s="15">
        <v>1.5710313424000002</v>
      </c>
      <c r="U6" s="100">
        <v>1.1782735068000001</v>
      </c>
      <c r="V6" s="100">
        <v>12.499729172534595</v>
      </c>
      <c r="W6" s="94">
        <v>2802.1670091537458</v>
      </c>
      <c r="X6" s="18">
        <v>14.7280997261726</v>
      </c>
      <c r="Y6" s="14">
        <v>2.8195389099902834E-2</v>
      </c>
      <c r="Z6" s="15">
        <v>10.026175000868935</v>
      </c>
      <c r="AA6" s="13">
        <v>0</v>
      </c>
      <c r="AB6" s="13">
        <v>0</v>
      </c>
      <c r="AC6" s="35">
        <v>0</v>
      </c>
      <c r="AD6" s="35">
        <v>0</v>
      </c>
      <c r="AE6" s="35">
        <v>0</v>
      </c>
      <c r="AF6" s="35">
        <v>0.19788862122715034</v>
      </c>
    </row>
    <row r="7" spans="1:32" ht="18.95" customHeight="1" x14ac:dyDescent="0.35">
      <c r="A7" s="5" t="s">
        <v>128</v>
      </c>
      <c r="B7" s="5" t="s">
        <v>123</v>
      </c>
      <c r="C7" s="22" t="s">
        <v>131</v>
      </c>
      <c r="D7" s="132">
        <v>42985</v>
      </c>
      <c r="E7" s="31">
        <v>80000</v>
      </c>
      <c r="F7" s="31">
        <v>75471.698113207545</v>
      </c>
      <c r="G7" s="14">
        <v>0.13559322033898305</v>
      </c>
      <c r="H7" s="12">
        <v>0</v>
      </c>
      <c r="I7" s="12">
        <v>0</v>
      </c>
      <c r="J7" s="12">
        <v>0</v>
      </c>
      <c r="K7" s="94">
        <v>0</v>
      </c>
      <c r="L7" s="12">
        <v>145163</v>
      </c>
      <c r="M7" s="35">
        <v>0</v>
      </c>
      <c r="N7" s="12">
        <v>86915</v>
      </c>
      <c r="O7" s="15">
        <v>2.5608007823735832</v>
      </c>
      <c r="P7" s="94">
        <v>306.59999999999997</v>
      </c>
      <c r="Q7" s="94">
        <v>209564.45399999939</v>
      </c>
      <c r="R7" s="94">
        <v>683.51093933463608</v>
      </c>
      <c r="S7" s="100">
        <v>4.6278816924999866</v>
      </c>
      <c r="T7" s="15">
        <v>3.7023053539999893</v>
      </c>
      <c r="U7" s="100">
        <v>2.776729015499992</v>
      </c>
      <c r="V7" s="100">
        <v>0.86833916025090663</v>
      </c>
      <c r="W7" s="94">
        <v>770.11936850211782</v>
      </c>
      <c r="X7" s="18">
        <v>2.4111425415635894</v>
      </c>
      <c r="Y7" s="14">
        <v>3.5275844215612953E-3</v>
      </c>
      <c r="Z7" s="15">
        <v>0.51991001917298174</v>
      </c>
      <c r="AA7" s="13">
        <v>0</v>
      </c>
      <c r="AB7" s="13">
        <v>0</v>
      </c>
      <c r="AC7" s="35">
        <v>0</v>
      </c>
      <c r="AD7" s="35">
        <v>0</v>
      </c>
      <c r="AE7" s="35">
        <v>0</v>
      </c>
      <c r="AF7" s="35">
        <v>0.40125927405743889</v>
      </c>
    </row>
    <row r="8" spans="1:32" ht="18.95" customHeight="1" x14ac:dyDescent="0.35">
      <c r="A8" s="5"/>
      <c r="B8" s="5"/>
      <c r="C8" s="22"/>
      <c r="D8" s="132">
        <v>42986</v>
      </c>
      <c r="E8" s="31">
        <v>80000</v>
      </c>
      <c r="F8" s="31">
        <v>75471.698113207545</v>
      </c>
      <c r="G8" s="14">
        <v>0.13559322033898305</v>
      </c>
      <c r="H8" s="12">
        <v>0</v>
      </c>
      <c r="I8" s="12">
        <v>0</v>
      </c>
      <c r="J8" s="12">
        <v>0</v>
      </c>
      <c r="K8" s="94">
        <v>0</v>
      </c>
      <c r="L8" s="12">
        <v>135868</v>
      </c>
      <c r="M8" s="35">
        <v>0</v>
      </c>
      <c r="N8" s="12">
        <v>82169</v>
      </c>
      <c r="O8" s="15">
        <v>2.4208886563059062</v>
      </c>
      <c r="P8" s="94">
        <v>255</v>
      </c>
      <c r="Q8" s="94">
        <v>132892.9199999994</v>
      </c>
      <c r="R8" s="94">
        <v>521.14870588235055</v>
      </c>
      <c r="S8" s="100">
        <v>2.9347186499999869</v>
      </c>
      <c r="T8" s="15">
        <v>2.3477749199999898</v>
      </c>
      <c r="U8" s="100">
        <v>1.7608311899999922</v>
      </c>
      <c r="V8" s="100">
        <v>0.91849356951170813</v>
      </c>
      <c r="W8" s="94">
        <v>1301.2361743656472</v>
      </c>
      <c r="X8" s="18">
        <v>1.6173121250106415</v>
      </c>
      <c r="Y8" s="14">
        <v>3.1033601479876841E-3</v>
      </c>
      <c r="Z8" s="15">
        <v>0.55547809722088748</v>
      </c>
      <c r="AA8" s="13">
        <v>0</v>
      </c>
      <c r="AB8" s="13">
        <v>0</v>
      </c>
      <c r="AC8" s="35">
        <v>0</v>
      </c>
      <c r="AD8" s="35">
        <v>0</v>
      </c>
      <c r="AE8" s="35">
        <v>0</v>
      </c>
      <c r="AF8" s="35">
        <v>0.39522919304030379</v>
      </c>
    </row>
    <row r="9" spans="1:32" ht="18.95" customHeight="1" x14ac:dyDescent="0.35">
      <c r="A9" s="5"/>
      <c r="B9" s="5"/>
      <c r="C9" s="22" t="s">
        <v>129</v>
      </c>
      <c r="D9" s="132">
        <v>42983</v>
      </c>
      <c r="E9" s="31">
        <v>50000</v>
      </c>
      <c r="F9" s="31">
        <v>47169.811320754714</v>
      </c>
      <c r="G9" s="14">
        <v>8.4745762711864403E-2</v>
      </c>
      <c r="H9" s="12">
        <v>0</v>
      </c>
      <c r="I9" s="12">
        <v>0</v>
      </c>
      <c r="J9" s="12">
        <v>0</v>
      </c>
      <c r="K9" s="94">
        <v>0</v>
      </c>
      <c r="L9" s="12">
        <v>8947</v>
      </c>
      <c r="M9" s="35">
        <v>0</v>
      </c>
      <c r="N9" s="12">
        <v>8316</v>
      </c>
      <c r="O9" s="15">
        <v>7.5240500240500241</v>
      </c>
      <c r="P9" s="94">
        <v>165.6</v>
      </c>
      <c r="Q9" s="94">
        <v>57005.969999999994</v>
      </c>
      <c r="R9" s="94">
        <v>344.2389492753623</v>
      </c>
      <c r="S9" s="100">
        <v>2.0142109399999999</v>
      </c>
      <c r="T9" s="15">
        <v>1.6113687520000002</v>
      </c>
      <c r="U9" s="100">
        <v>1.208526564</v>
      </c>
      <c r="V9" s="100">
        <v>5.6721754834962379</v>
      </c>
      <c r="W9" s="94">
        <v>1347.7088948787061</v>
      </c>
      <c r="X9" s="18">
        <v>6.8549747474747464</v>
      </c>
      <c r="Y9" s="14">
        <v>1.9913419913419914E-2</v>
      </c>
      <c r="Z9" s="15">
        <v>5.2721371767916301</v>
      </c>
      <c r="AA9" s="13">
        <v>0</v>
      </c>
      <c r="AB9" s="13">
        <v>0</v>
      </c>
      <c r="AC9" s="35">
        <v>0</v>
      </c>
      <c r="AD9" s="35">
        <v>0</v>
      </c>
      <c r="AE9" s="35">
        <v>0</v>
      </c>
      <c r="AF9" s="35">
        <v>7.052643344137699E-2</v>
      </c>
    </row>
    <row r="10" spans="1:32" ht="18.95" customHeight="1" x14ac:dyDescent="0.35">
      <c r="A10" s="5"/>
      <c r="B10" s="5"/>
      <c r="C10" s="22" t="s">
        <v>130</v>
      </c>
      <c r="D10" s="132">
        <v>42984</v>
      </c>
      <c r="E10" s="31">
        <v>80000</v>
      </c>
      <c r="F10" s="31">
        <v>75471.698113207545</v>
      </c>
      <c r="G10" s="14">
        <v>0.13559322033898305</v>
      </c>
      <c r="H10" s="12">
        <v>0</v>
      </c>
      <c r="I10" s="12">
        <v>0</v>
      </c>
      <c r="J10" s="12">
        <v>0</v>
      </c>
      <c r="K10" s="94">
        <v>0</v>
      </c>
      <c r="L10" s="12">
        <v>58203</v>
      </c>
      <c r="M10" s="35">
        <v>0</v>
      </c>
      <c r="N10" s="12">
        <v>48126</v>
      </c>
      <c r="O10" s="15">
        <v>10.757469974649878</v>
      </c>
      <c r="P10" s="94">
        <v>1977</v>
      </c>
      <c r="Q10" s="94">
        <v>763944.96000000008</v>
      </c>
      <c r="R10" s="94">
        <v>386.41626707132025</v>
      </c>
      <c r="S10" s="100">
        <v>16.870451200000002</v>
      </c>
      <c r="T10" s="15">
        <v>13.496360960000002</v>
      </c>
      <c r="U10" s="100">
        <v>10.122270720000001</v>
      </c>
      <c r="V10" s="100">
        <v>1.568210491485009</v>
      </c>
      <c r="W10" s="94">
        <v>221.97558268590456</v>
      </c>
      <c r="X10" s="18">
        <v>15.873851140755518</v>
      </c>
      <c r="Y10" s="14">
        <v>4.1079665877072687E-2</v>
      </c>
      <c r="Z10" s="15">
        <v>1.2966977323025883</v>
      </c>
      <c r="AA10" s="13">
        <v>0</v>
      </c>
      <c r="AB10" s="13">
        <v>0</v>
      </c>
      <c r="AC10" s="35">
        <v>0</v>
      </c>
      <c r="AD10" s="35">
        <v>0</v>
      </c>
      <c r="AE10" s="35">
        <v>0</v>
      </c>
      <c r="AF10" s="35">
        <v>0.17313540539147465</v>
      </c>
    </row>
    <row r="11" spans="1:32" ht="18.95" customHeight="1" x14ac:dyDescent="0.35">
      <c r="A11" s="5" t="s">
        <v>132</v>
      </c>
      <c r="B11" s="5"/>
      <c r="C11" s="5"/>
      <c r="D11" s="5"/>
      <c r="E11" s="31">
        <v>290000</v>
      </c>
      <c r="F11" s="31">
        <v>273584.90566037735</v>
      </c>
      <c r="G11" s="14">
        <v>0.49152542372881353</v>
      </c>
      <c r="H11" s="12">
        <v>0</v>
      </c>
      <c r="I11" s="12">
        <v>0</v>
      </c>
      <c r="J11" s="12">
        <v>0</v>
      </c>
      <c r="K11" s="94">
        <v>0</v>
      </c>
      <c r="L11" s="12">
        <v>348181</v>
      </c>
      <c r="M11" s="35">
        <v>0</v>
      </c>
      <c r="N11" s="12">
        <v>225526</v>
      </c>
      <c r="O11" s="15">
        <v>4.4419623458049182</v>
      </c>
      <c r="P11" s="94">
        <v>2704.2</v>
      </c>
      <c r="Q11" s="94">
        <v>1163408.3039999988</v>
      </c>
      <c r="R11" s="94">
        <v>430.2227290880848</v>
      </c>
      <c r="S11" s="100">
        <v>7.0874298979310275</v>
      </c>
      <c r="T11" s="15">
        <v>5.6699439183448224</v>
      </c>
      <c r="U11" s="100">
        <v>4.2524579387586163</v>
      </c>
      <c r="V11" s="100">
        <v>1.2130969629239083</v>
      </c>
      <c r="W11" s="94">
        <v>515.22581103649213</v>
      </c>
      <c r="X11" s="18">
        <v>5.1586438104697407</v>
      </c>
      <c r="Y11" s="14">
        <v>1.1990635226093664E-2</v>
      </c>
      <c r="Z11" s="15">
        <v>0.78575483917955702</v>
      </c>
      <c r="AA11" s="13">
        <v>0</v>
      </c>
      <c r="AB11" s="13">
        <v>0</v>
      </c>
      <c r="AC11" s="35">
        <v>0</v>
      </c>
      <c r="AD11" s="35">
        <v>0</v>
      </c>
      <c r="AE11" s="35">
        <v>0</v>
      </c>
      <c r="AF11" s="35">
        <v>0.35227367375014718</v>
      </c>
    </row>
    <row r="12" spans="1:32" ht="18.95" customHeight="1" x14ac:dyDescent="0.35">
      <c r="A12" s="5" t="s">
        <v>3</v>
      </c>
      <c r="B12" s="5"/>
      <c r="C12" s="5"/>
      <c r="D12" s="5"/>
      <c r="E12" s="31">
        <v>590000</v>
      </c>
      <c r="F12" s="31">
        <v>556603.77358490566</v>
      </c>
      <c r="G12" s="14">
        <v>1</v>
      </c>
      <c r="H12" s="12">
        <v>0</v>
      </c>
      <c r="I12" s="12">
        <v>0</v>
      </c>
      <c r="J12" s="12">
        <v>0</v>
      </c>
      <c r="K12" s="94">
        <v>0</v>
      </c>
      <c r="L12" s="12">
        <v>376409</v>
      </c>
      <c r="M12" s="35">
        <v>0</v>
      </c>
      <c r="N12" s="12">
        <v>248168</v>
      </c>
      <c r="O12" s="15">
        <v>4.8429733084039848</v>
      </c>
      <c r="P12" s="94">
        <v>3342.6</v>
      </c>
      <c r="Q12" s="94">
        <v>1496881.9379999987</v>
      </c>
      <c r="R12" s="94">
        <v>447.81964279303497</v>
      </c>
      <c r="S12" s="100">
        <v>4.4821888538983021</v>
      </c>
      <c r="T12" s="15">
        <v>3.5857510831186414</v>
      </c>
      <c r="U12" s="100">
        <v>2.6893133123389807</v>
      </c>
      <c r="V12" s="100">
        <v>2.2428507043007384</v>
      </c>
      <c r="W12" s="94">
        <v>880.70217339383805</v>
      </c>
      <c r="X12" s="18">
        <v>6.0317282566648345</v>
      </c>
      <c r="Y12" s="14">
        <v>1.3469101576351504E-2</v>
      </c>
      <c r="Z12" s="15">
        <v>1.4787206830466477</v>
      </c>
      <c r="AA12" s="13">
        <v>0</v>
      </c>
      <c r="AB12" s="13">
        <v>0</v>
      </c>
      <c r="AC12" s="35">
        <v>0</v>
      </c>
      <c r="AD12" s="35">
        <v>0</v>
      </c>
      <c r="AE12" s="35">
        <v>0</v>
      </c>
      <c r="AF12" s="35">
        <v>0.34069589196857675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/>
  </sheetPr>
  <dimension ref="A1:Q14"/>
  <sheetViews>
    <sheetView workbookViewId="0">
      <pane xSplit="3" ySplit="4" topLeftCell="D5" activePane="bottomRight" state="frozen"/>
      <selection activeCell="A4" sqref="A4"/>
      <selection pane="topRight" activeCell="A4" sqref="A4"/>
      <selection pane="bottomLeft" activeCell="A4" sqref="A4"/>
      <selection pane="bottomRight" activeCell="F14" sqref="F14"/>
    </sheetView>
  </sheetViews>
  <sheetFormatPr defaultRowHeight="18.95" customHeight="1" x14ac:dyDescent="0.15"/>
  <cols>
    <col min="1" max="1" width="15" style="63" customWidth="1"/>
    <col min="2" max="2" width="12" style="63" bestFit="1" customWidth="1"/>
    <col min="3" max="3" width="19.75" style="63" customWidth="1"/>
    <col min="4" max="5" width="11.125" style="51" customWidth="1"/>
    <col min="6" max="12" width="10.375" style="51" customWidth="1"/>
    <col min="13" max="13" width="10.625" customWidth="1"/>
  </cols>
  <sheetData>
    <row r="1" spans="1:17" ht="18.95" customHeight="1" x14ac:dyDescent="0.15">
      <c r="A1" s="33" t="s">
        <v>63</v>
      </c>
      <c r="B1" s="34" t="s">
        <v>4</v>
      </c>
      <c r="D1" s="62"/>
    </row>
    <row r="2" spans="1:17" ht="18.95" customHeight="1" x14ac:dyDescent="0.15">
      <c r="A2" s="33" t="s">
        <v>8</v>
      </c>
      <c r="B2" s="34" t="s">
        <v>4</v>
      </c>
      <c r="C2" s="56"/>
      <c r="D2" s="57"/>
    </row>
    <row r="3" spans="1:17" ht="18.95" customHeight="1" x14ac:dyDescent="0.15">
      <c r="A3" s="96"/>
      <c r="B3" s="56"/>
      <c r="C3" s="56"/>
      <c r="D3" s="57"/>
    </row>
    <row r="4" spans="1:17" ht="18.95" customHeight="1" x14ac:dyDescent="0.15">
      <c r="A4" s="49" t="s">
        <v>49</v>
      </c>
      <c r="B4" s="55" t="s">
        <v>46</v>
      </c>
      <c r="C4" s="55" t="s">
        <v>5</v>
      </c>
      <c r="D4" s="47" t="s">
        <v>42</v>
      </c>
      <c r="E4" s="47" t="s">
        <v>43</v>
      </c>
      <c r="F4" s="47" t="s">
        <v>15</v>
      </c>
      <c r="G4" s="187" t="s">
        <v>238</v>
      </c>
      <c r="H4" s="47" t="s">
        <v>38</v>
      </c>
      <c r="I4" s="47" t="s">
        <v>36</v>
      </c>
      <c r="J4" s="47" t="s">
        <v>144</v>
      </c>
      <c r="K4" s="76" t="s">
        <v>142</v>
      </c>
      <c r="L4" s="76" t="s">
        <v>30</v>
      </c>
      <c r="M4" s="76" t="s">
        <v>98</v>
      </c>
      <c r="N4" s="47" t="s">
        <v>29</v>
      </c>
      <c r="O4" s="47" t="s">
        <v>149</v>
      </c>
      <c r="P4" s="47" t="s">
        <v>40</v>
      </c>
      <c r="Q4" s="30" t="s">
        <v>28</v>
      </c>
    </row>
    <row r="5" spans="1:17" ht="18.95" customHeight="1" x14ac:dyDescent="0.15">
      <c r="A5" s="48" t="s">
        <v>126</v>
      </c>
      <c r="B5" s="47" t="s">
        <v>21</v>
      </c>
      <c r="C5" s="47" t="s">
        <v>128</v>
      </c>
      <c r="D5" s="32">
        <v>290000</v>
      </c>
      <c r="E5" s="32">
        <v>273584.90566037735</v>
      </c>
      <c r="F5" s="147">
        <v>348181</v>
      </c>
      <c r="G5" s="186">
        <v>0</v>
      </c>
      <c r="H5" s="24">
        <v>225526</v>
      </c>
      <c r="I5" s="147">
        <v>2704.2</v>
      </c>
      <c r="J5" s="147">
        <v>1163408.3039999988</v>
      </c>
      <c r="K5" s="152">
        <v>7.0874298979310275</v>
      </c>
      <c r="L5" s="153">
        <v>5.6699439183448224</v>
      </c>
      <c r="M5" s="154">
        <v>4.2524579387586163</v>
      </c>
      <c r="N5" s="153">
        <v>1.2130969629239083</v>
      </c>
      <c r="O5" s="155">
        <v>515.22581103649213</v>
      </c>
      <c r="P5" s="156">
        <v>5.1586438104697407</v>
      </c>
      <c r="Q5" s="122">
        <v>1.1990635226093664E-2</v>
      </c>
    </row>
    <row r="6" spans="1:17" ht="18.95" customHeight="1" x14ac:dyDescent="0.15">
      <c r="A6" s="48"/>
      <c r="B6" s="47" t="s">
        <v>48</v>
      </c>
      <c r="C6" s="47"/>
      <c r="D6" s="32">
        <v>290000</v>
      </c>
      <c r="E6" s="32">
        <v>273584.90566037735</v>
      </c>
      <c r="F6" s="147">
        <v>348181</v>
      </c>
      <c r="G6" s="186">
        <v>0</v>
      </c>
      <c r="H6" s="24">
        <v>225526</v>
      </c>
      <c r="I6" s="147">
        <v>2704.2</v>
      </c>
      <c r="J6" s="147">
        <v>1163408.3039999988</v>
      </c>
      <c r="K6" s="152">
        <v>7.0874298979310275</v>
      </c>
      <c r="L6" s="153">
        <v>5.6699439183448224</v>
      </c>
      <c r="M6" s="154">
        <v>4.2524579387586163</v>
      </c>
      <c r="N6" s="153">
        <v>1.2130969629239083</v>
      </c>
      <c r="O6" s="155">
        <v>515.22581103649213</v>
      </c>
      <c r="P6" s="156">
        <v>5.1586438104697407</v>
      </c>
      <c r="Q6" s="122">
        <v>1.1990635226093664E-2</v>
      </c>
    </row>
    <row r="7" spans="1:17" ht="18.95" customHeight="1" x14ac:dyDescent="0.15">
      <c r="A7" s="23" t="s">
        <v>134</v>
      </c>
      <c r="B7" s="47"/>
      <c r="C7" s="47"/>
      <c r="D7" s="32">
        <v>290000</v>
      </c>
      <c r="E7" s="32">
        <v>273584.90566037735</v>
      </c>
      <c r="F7" s="147">
        <v>348181</v>
      </c>
      <c r="G7" s="186">
        <v>0</v>
      </c>
      <c r="H7" s="24">
        <v>225526</v>
      </c>
      <c r="I7" s="147">
        <v>2704.2</v>
      </c>
      <c r="J7" s="147">
        <v>1163408.3039999988</v>
      </c>
      <c r="K7" s="152">
        <v>7.0874298979310275</v>
      </c>
      <c r="L7" s="153">
        <v>5.6699439183448224</v>
      </c>
      <c r="M7" s="154">
        <v>4.2524579387586163</v>
      </c>
      <c r="N7" s="153">
        <v>1.2130969629239083</v>
      </c>
      <c r="O7" s="155">
        <v>515.22581103649213</v>
      </c>
      <c r="P7" s="156">
        <v>5.1586438104697407</v>
      </c>
      <c r="Q7" s="122">
        <v>1.1990635226093664E-2</v>
      </c>
    </row>
    <row r="8" spans="1:17" ht="18.95" customHeight="1" x14ac:dyDescent="0.15">
      <c r="A8" s="48" t="s">
        <v>113</v>
      </c>
      <c r="B8" s="47" t="s">
        <v>21</v>
      </c>
      <c r="C8" s="47" t="s">
        <v>109</v>
      </c>
      <c r="D8" s="32">
        <v>300000</v>
      </c>
      <c r="E8" s="32">
        <v>283018.86792452831</v>
      </c>
      <c r="F8" s="147">
        <v>28228</v>
      </c>
      <c r="G8" s="186">
        <v>0</v>
      </c>
      <c r="H8" s="24">
        <v>22642</v>
      </c>
      <c r="I8" s="147">
        <v>638.4</v>
      </c>
      <c r="J8" s="147">
        <v>333473.63400000002</v>
      </c>
      <c r="K8" s="152">
        <v>1.9637891780000001</v>
      </c>
      <c r="L8" s="153">
        <v>1.5710313424000002</v>
      </c>
      <c r="M8" s="154">
        <v>1.1782735068000001</v>
      </c>
      <c r="N8" s="153">
        <v>12.499729172534595</v>
      </c>
      <c r="O8" s="155">
        <v>2802.1670091537458</v>
      </c>
      <c r="P8" s="156">
        <v>14.7280997261726</v>
      </c>
      <c r="Q8" s="122">
        <v>2.8195389099902834E-2</v>
      </c>
    </row>
    <row r="9" spans="1:17" ht="18.95" customHeight="1" x14ac:dyDescent="0.15">
      <c r="A9" s="48"/>
      <c r="B9" s="47" t="s">
        <v>48</v>
      </c>
      <c r="C9" s="47"/>
      <c r="D9" s="32">
        <v>300000</v>
      </c>
      <c r="E9" s="32">
        <v>283018.86792452831</v>
      </c>
      <c r="F9" s="147">
        <v>28228</v>
      </c>
      <c r="G9" s="186">
        <v>0</v>
      </c>
      <c r="H9" s="24">
        <v>22642</v>
      </c>
      <c r="I9" s="147">
        <v>638.4</v>
      </c>
      <c r="J9" s="147">
        <v>333473.63400000002</v>
      </c>
      <c r="K9" s="152">
        <v>1.9637891780000001</v>
      </c>
      <c r="L9" s="153">
        <v>1.5710313424000002</v>
      </c>
      <c r="M9" s="154">
        <v>1.1782735068000001</v>
      </c>
      <c r="N9" s="153">
        <v>12.499729172534595</v>
      </c>
      <c r="O9" s="155">
        <v>2802.1670091537458</v>
      </c>
      <c r="P9" s="156">
        <v>14.7280997261726</v>
      </c>
      <c r="Q9" s="122">
        <v>2.8195389099902834E-2</v>
      </c>
    </row>
    <row r="10" spans="1:17" ht="18.95" customHeight="1" x14ac:dyDescent="0.15">
      <c r="A10" s="23" t="s">
        <v>121</v>
      </c>
      <c r="B10" s="47"/>
      <c r="C10" s="47"/>
      <c r="D10" s="32">
        <v>300000</v>
      </c>
      <c r="E10" s="32">
        <v>283018.86792452831</v>
      </c>
      <c r="F10" s="147">
        <v>28228</v>
      </c>
      <c r="G10" s="186">
        <v>0</v>
      </c>
      <c r="H10" s="24">
        <v>22642</v>
      </c>
      <c r="I10" s="147">
        <v>638.4</v>
      </c>
      <c r="J10" s="147">
        <v>333473.63400000002</v>
      </c>
      <c r="K10" s="152">
        <v>1.9637891780000001</v>
      </c>
      <c r="L10" s="153">
        <v>1.5710313424000002</v>
      </c>
      <c r="M10" s="154">
        <v>1.1782735068000001</v>
      </c>
      <c r="N10" s="153">
        <v>12.499729172534595</v>
      </c>
      <c r="O10" s="155">
        <v>2802.1670091537458</v>
      </c>
      <c r="P10" s="156">
        <v>14.7280997261726</v>
      </c>
      <c r="Q10" s="122">
        <v>2.8195389099902834E-2</v>
      </c>
    </row>
    <row r="11" spans="1:17" ht="18.95" customHeight="1" x14ac:dyDescent="0.15">
      <c r="A11" s="48" t="s">
        <v>137</v>
      </c>
      <c r="B11" s="47" t="s">
        <v>44</v>
      </c>
      <c r="C11" s="47" t="s">
        <v>135</v>
      </c>
      <c r="D11" s="32">
        <v>40950</v>
      </c>
      <c r="E11" s="32">
        <v>38632.07547169811</v>
      </c>
      <c r="F11" s="147">
        <v>114604</v>
      </c>
      <c r="G11" s="186">
        <v>0</v>
      </c>
      <c r="H11" s="24">
        <v>82523</v>
      </c>
      <c r="I11" s="147">
        <v>16.2</v>
      </c>
      <c r="J11" s="147">
        <v>2337.384</v>
      </c>
      <c r="K11" s="152">
        <v>0.10083952136752138</v>
      </c>
      <c r="L11" s="153">
        <v>8.0671617094017101E-2</v>
      </c>
      <c r="M11" s="154">
        <v>6.0503712820512826E-2</v>
      </c>
      <c r="N11" s="153">
        <v>0.46813707053425241</v>
      </c>
      <c r="O11" s="155">
        <v>38632.07547169811</v>
      </c>
      <c r="P11" s="156">
        <v>2.8324030876240563E-2</v>
      </c>
      <c r="Q11" s="122">
        <v>1.9630890781963817E-4</v>
      </c>
    </row>
    <row r="12" spans="1:17" ht="18.95" customHeight="1" x14ac:dyDescent="0.15">
      <c r="A12" s="48"/>
      <c r="B12" s="47" t="s">
        <v>47</v>
      </c>
      <c r="C12" s="47"/>
      <c r="D12" s="32">
        <v>40950</v>
      </c>
      <c r="E12" s="32">
        <v>38632.07547169811</v>
      </c>
      <c r="F12" s="147">
        <v>114604</v>
      </c>
      <c r="G12" s="186">
        <v>0</v>
      </c>
      <c r="H12" s="24">
        <v>82523</v>
      </c>
      <c r="I12" s="147">
        <v>16.2</v>
      </c>
      <c r="J12" s="147">
        <v>2337.384</v>
      </c>
      <c r="K12" s="152">
        <v>0.10083952136752138</v>
      </c>
      <c r="L12" s="153">
        <v>8.0671617094017101E-2</v>
      </c>
      <c r="M12" s="154">
        <v>6.0503712820512826E-2</v>
      </c>
      <c r="N12" s="153">
        <v>0.46813707053425241</v>
      </c>
      <c r="O12" s="155">
        <v>38632.07547169811</v>
      </c>
      <c r="P12" s="156">
        <v>2.8324030876240563E-2</v>
      </c>
      <c r="Q12" s="122">
        <v>1.9630890781963817E-4</v>
      </c>
    </row>
    <row r="13" spans="1:17" ht="18.95" customHeight="1" x14ac:dyDescent="0.15">
      <c r="A13" s="23" t="s">
        <v>139</v>
      </c>
      <c r="B13" s="47"/>
      <c r="C13" s="47"/>
      <c r="D13" s="32">
        <v>40950</v>
      </c>
      <c r="E13" s="32">
        <v>38632.07547169811</v>
      </c>
      <c r="F13" s="147">
        <v>114604</v>
      </c>
      <c r="G13" s="186">
        <v>0</v>
      </c>
      <c r="H13" s="24">
        <v>82523</v>
      </c>
      <c r="I13" s="147">
        <v>16.2</v>
      </c>
      <c r="J13" s="147">
        <v>2337.384</v>
      </c>
      <c r="K13" s="152">
        <v>0.10083952136752138</v>
      </c>
      <c r="L13" s="153">
        <v>8.0671617094017101E-2</v>
      </c>
      <c r="M13" s="154">
        <v>6.0503712820512826E-2</v>
      </c>
      <c r="N13" s="153">
        <v>0.46813707053425241</v>
      </c>
      <c r="O13" s="155">
        <v>38632.07547169811</v>
      </c>
      <c r="P13" s="156">
        <v>2.8324030876240563E-2</v>
      </c>
      <c r="Q13" s="122">
        <v>1.9630890781963817E-4</v>
      </c>
    </row>
    <row r="14" spans="1:17" ht="18.95" customHeight="1" x14ac:dyDescent="0.15">
      <c r="A14" s="47" t="s">
        <v>3</v>
      </c>
      <c r="B14" s="47"/>
      <c r="C14" s="47"/>
      <c r="D14" s="32">
        <v>630950</v>
      </c>
      <c r="E14" s="32">
        <v>595235.84905660374</v>
      </c>
      <c r="F14" s="147">
        <v>491013</v>
      </c>
      <c r="G14" s="186">
        <v>0</v>
      </c>
      <c r="H14" s="24">
        <v>330691</v>
      </c>
      <c r="I14" s="147">
        <v>3358.7999999999997</v>
      </c>
      <c r="J14" s="147">
        <v>1499219.321999999</v>
      </c>
      <c r="K14" s="152">
        <v>4.1978299424677044</v>
      </c>
      <c r="L14" s="153">
        <v>3.3582639539741641</v>
      </c>
      <c r="M14" s="154">
        <v>2.518697965480623</v>
      </c>
      <c r="N14" s="153">
        <v>1.7999759565776019</v>
      </c>
      <c r="O14" s="155">
        <v>940.34099377030611</v>
      </c>
      <c r="P14" s="156">
        <v>4.5335957797460438</v>
      </c>
      <c r="Q14" s="122">
        <v>1.0156913856137602E-2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费用达成</vt:lpstr>
      <vt:lpstr>每日数据</vt:lpstr>
      <vt:lpstr>媒体</vt:lpstr>
      <vt:lpstr>广告位</vt:lpstr>
      <vt:lpstr>透视-媒体KPI</vt:lpstr>
      <vt:lpstr>OTT-媒体KPI</vt:lpstr>
      <vt:lpstr>透视-媒体类型</vt:lpstr>
      <vt:lpstr>导航&amp;品专&amp;搜索-广告位</vt:lpstr>
      <vt:lpstr>导航&amp;品专&amp;搜索-媒体</vt:lpstr>
      <vt:lpstr>无线浏览器-广告位</vt:lpstr>
      <vt:lpstr>无线浏览器-媒体</vt:lpstr>
      <vt:lpstr>基础数据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jd</cp:lastModifiedBy>
  <dcterms:created xsi:type="dcterms:W3CDTF">2006-09-16T00:00:00Z</dcterms:created>
  <dcterms:modified xsi:type="dcterms:W3CDTF">2018-03-15T04:48:09Z</dcterms:modified>
</cp:coreProperties>
</file>