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4735d8e2dd254840" Type="http://schemas.microsoft.com/office/2006/relationships/txt" Target="udata/data.dat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huhuan3\Desktop\促销 新口径\日报\"/>
    </mc:Choice>
  </mc:AlternateContent>
  <bookViews>
    <workbookView xWindow="240" yWindow="585" windowWidth="14805" windowHeight="7530" tabRatio="700" activeTab="1"/>
  </bookViews>
  <sheets>
    <sheet name="基础数据" sheetId="36" r:id="rId1"/>
    <sheet name="展示促销 - 日期" sheetId="41" r:id="rId2"/>
    <sheet name="PC - 媒体" sheetId="37" state="hidden" r:id="rId3"/>
    <sheet name="PC -日期" sheetId="38" state="hidden" r:id="rId4"/>
    <sheet name="M端 - 媒体" sheetId="40" r:id="rId5"/>
    <sheet name="M端 - 日期" sheetId="39" r:id="rId6"/>
    <sheet name="导航&amp;品专&amp;搜索 - 媒体" sheetId="42" state="hidden" r:id="rId7"/>
    <sheet name="导航&amp;品专&amp;搜索 - 日期" sheetId="43" state="hidden" r:id="rId8"/>
    <sheet name="无线浏览器 - 媒体" sheetId="44" state="hidden" r:id="rId9"/>
    <sheet name="无线浏览器 - 日期" sheetId="45" state="hidden" r:id="rId10"/>
  </sheets>
  <definedNames>
    <definedName name="_xlnm._FilterDatabase" localSheetId="0" hidden="1">基础数据!$A$1:$V$1</definedName>
  </definedNames>
  <calcPr calcId="152511"/>
  <pivotCaches>
    <pivotCache cacheId="27" r:id="rId11"/>
  </pivotCaches>
</workbook>
</file>

<file path=xl/calcChain.xml><?xml version="1.0" encoding="utf-8"?>
<calcChain xmlns="http://schemas.openxmlformats.org/spreadsheetml/2006/main">
  <c r="X2" i="36" l="1"/>
  <c r="W2" i="36"/>
  <c r="Z2" i="36"/>
  <c r="Y2" i="36"/>
  <c r="AA2" i="36"/>
</calcChain>
</file>

<file path=xl/sharedStrings.xml><?xml version="1.0" encoding="utf-8"?>
<sst xmlns="http://schemas.openxmlformats.org/spreadsheetml/2006/main" count="266" uniqueCount="59">
  <si>
    <t>日期</t>
  </si>
  <si>
    <t>总计</t>
  </si>
  <si>
    <t>(频道)</t>
  </si>
  <si>
    <t>代理媒体</t>
  </si>
  <si>
    <t>媒体</t>
  </si>
  <si>
    <t>广告位</t>
  </si>
  <si>
    <t>JD点击</t>
  </si>
  <si>
    <t>JD曝光</t>
    <phoneticPr fontId="1" type="noConversion"/>
  </si>
  <si>
    <t>第三方点击</t>
    <phoneticPr fontId="1" type="noConversion"/>
  </si>
  <si>
    <t>第三方曝光</t>
    <phoneticPr fontId="1" type="noConversion"/>
  </si>
  <si>
    <t>JD-CPC</t>
    <phoneticPr fontId="1" type="noConversion"/>
  </si>
  <si>
    <t>JD-CPM</t>
    <phoneticPr fontId="1" type="noConversion"/>
  </si>
  <si>
    <t>媒体类型</t>
  </si>
  <si>
    <t xml:space="preserve"> JD点击</t>
  </si>
  <si>
    <t xml:space="preserve"> JD曝光</t>
  </si>
  <si>
    <t xml:space="preserve"> 第三方点击</t>
  </si>
  <si>
    <t xml:space="preserve"> 第三方曝光</t>
  </si>
  <si>
    <t xml:space="preserve"> 媒体点击</t>
  </si>
  <si>
    <t xml:space="preserve"> 媒体曝光</t>
  </si>
  <si>
    <t>PV</t>
    <phoneticPr fontId="1" type="noConversion"/>
  </si>
  <si>
    <t>UV</t>
    <phoneticPr fontId="1" type="noConversion"/>
  </si>
  <si>
    <t>JD-CTR</t>
    <phoneticPr fontId="1" type="noConversion"/>
  </si>
  <si>
    <t>媒体点击</t>
    <phoneticPr fontId="1" type="noConversion"/>
  </si>
  <si>
    <t>媒体曝光</t>
    <phoneticPr fontId="1" type="noConversion"/>
  </si>
  <si>
    <t>订单金额</t>
  </si>
  <si>
    <t>订单量</t>
  </si>
  <si>
    <t xml:space="preserve"> ROI</t>
  </si>
  <si>
    <t xml:space="preserve">PV </t>
  </si>
  <si>
    <t xml:space="preserve">UV </t>
  </si>
  <si>
    <t>ROI</t>
    <phoneticPr fontId="1" type="noConversion"/>
  </si>
  <si>
    <t xml:space="preserve"> 订单量</t>
  </si>
  <si>
    <t xml:space="preserve"> 订单金额</t>
  </si>
  <si>
    <t xml:space="preserve"> JD-CPC</t>
  </si>
  <si>
    <t xml:space="preserve"> JD-CPM</t>
  </si>
  <si>
    <t xml:space="preserve"> JD-CTR</t>
  </si>
  <si>
    <t>素材</t>
  </si>
  <si>
    <t>渠道</t>
  </si>
  <si>
    <t>设备类型</t>
    <phoneticPr fontId="1" type="noConversion"/>
  </si>
  <si>
    <t xml:space="preserve"> 转化率</t>
  </si>
  <si>
    <t xml:space="preserve"> 客单价</t>
  </si>
  <si>
    <t>有效首次购用户</t>
    <phoneticPr fontId="1" type="noConversion"/>
  </si>
  <si>
    <t xml:space="preserve"> 有效首次购用户</t>
  </si>
  <si>
    <t>设备类型</t>
  </si>
  <si>
    <t>M</t>
  </si>
  <si>
    <t>有效下单用户</t>
  </si>
  <si>
    <t xml:space="preserve"> 有效下单用户</t>
  </si>
  <si>
    <t>无线端</t>
  </si>
  <si>
    <t>实际费用</t>
    <phoneticPr fontId="1" type="noConversion"/>
  </si>
  <si>
    <t xml:space="preserve"> 实际费用</t>
  </si>
  <si>
    <t>排期费用</t>
    <phoneticPr fontId="1" type="noConversion"/>
  </si>
  <si>
    <t xml:space="preserve"> 排期费用</t>
  </si>
  <si>
    <t>微信朋友圈广告投放</t>
  </si>
  <si>
    <t>腾讯微信-APP</t>
  </si>
  <si>
    <t>朋友圈广告</t>
  </si>
  <si>
    <t>-</t>
  </si>
  <si>
    <t>(空白)</t>
  </si>
  <si>
    <t>(空白) 汇总</t>
  </si>
  <si>
    <t>腾讯微信-APP 汇总</t>
  </si>
  <si>
    <t>2018/1/22 汇总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</si>
</sst>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&quot;¥&quot;#,##0_);\(&quot;¥&quot;#,##0\)"/>
    <numFmt numFmtId="177" formatCode="&quot;¥&quot;#,##0_);[Red]\(&quot;¥&quot;#,##0\)"/>
    <numFmt numFmtId="178" formatCode="_(* #,##0_);_(* \(#,##0\);_(* &quot;-&quot;_);_(@_)"/>
    <numFmt numFmtId="179" formatCode="_(* #,##0.00_);_(* \(#,##0.00\);_(* &quot;-&quot;??_);_(@_)"/>
    <numFmt numFmtId="180" formatCode="#,##0_);[Red]\(#,##0\)"/>
    <numFmt numFmtId="181" formatCode="0.00_);[Red]\(0.00\)"/>
    <numFmt numFmtId="182" formatCode="#,##0_ "/>
  </numFmts>
  <fonts count="1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Arial"/>
      <family val="1"/>
    </font>
    <font>
      <sz val="11"/>
      <color theme="1"/>
      <name val="宋体"/>
      <family val="2"/>
      <scheme val="minor"/>
    </font>
    <font>
      <b/>
      <sz val="9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color theme="0"/>
      <name val="宋体"/>
      <family val="2"/>
      <scheme val="minor"/>
    </font>
    <font>
      <b/>
      <sz val="9"/>
      <name val="微软雅黑"/>
      <family val="2"/>
      <charset val="134"/>
    </font>
    <font>
      <sz val="10"/>
      <color theme="1"/>
      <name val="宋体"/>
      <family val="2"/>
      <scheme val="minor"/>
    </font>
    <font>
      <b/>
      <sz val="9"/>
      <color theme="1"/>
      <name val="微软雅黑"/>
      <family val="2"/>
      <charset val="134"/>
    </font>
    <font>
      <sz val="9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sz val="9"/>
      <color theme="1"/>
      <name val="宋体"/>
      <family val="2"/>
      <scheme val="minor"/>
    </font>
    <font>
      <b/>
      <sz val="9"/>
      <color theme="0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/>
    <xf numFmtId="17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179" fontId="6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</cellStyleXfs>
  <cellXfs count="152">
    <xf numFmtId="0" fontId="0" fillId="0" borderId="0" xfId="0"/>
    <xf numFmtId="10" fontId="5" fillId="0" borderId="0" xfId="3" applyNumberFormat="1" applyFont="1" applyAlignment="1">
      <alignment horizontal="right"/>
    </xf>
    <xf numFmtId="2" fontId="5" fillId="0" borderId="0" xfId="0" applyNumberFormat="1" applyFont="1" applyAlignment="1">
      <alignment horizontal="right"/>
    </xf>
    <xf numFmtId="181" fontId="5" fillId="0" borderId="0" xfId="3" applyNumberFormat="1" applyFont="1" applyAlignment="1">
      <alignment horizontal="right"/>
    </xf>
    <xf numFmtId="181" fontId="0" fillId="0" borderId="0" xfId="0" applyNumberFormat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10" fillId="0" borderId="0" xfId="0" applyFont="1" applyAlignment="1">
      <alignment horizontal="center"/>
    </xf>
    <xf numFmtId="177" fontId="0" fillId="0" borderId="0" xfId="0" applyNumberFormat="1" applyBorder="1" applyAlignment="1">
      <alignment horizontal="right"/>
    </xf>
    <xf numFmtId="3" fontId="0" fillId="0" borderId="0" xfId="0" applyNumberFormat="1" applyBorder="1" applyAlignment="1">
      <alignment horizontal="right"/>
    </xf>
    <xf numFmtId="181" fontId="0" fillId="0" borderId="0" xfId="0" applyNumberFormat="1" applyBorder="1" applyAlignment="1">
      <alignment horizontal="right"/>
    </xf>
    <xf numFmtId="10" fontId="0" fillId="0" borderId="0" xfId="3" applyNumberFormat="1" applyFont="1" applyBorder="1" applyAlignment="1">
      <alignment horizontal="right"/>
    </xf>
    <xf numFmtId="3" fontId="10" fillId="0" borderId="0" xfId="0" applyNumberFormat="1" applyFont="1" applyBorder="1" applyAlignment="1">
      <alignment horizontal="right"/>
    </xf>
    <xf numFmtId="181" fontId="10" fillId="0" borderId="0" xfId="0" applyNumberFormat="1" applyFont="1" applyBorder="1" applyAlignment="1">
      <alignment horizontal="right"/>
    </xf>
    <xf numFmtId="10" fontId="10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pivotButton="1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181" fontId="8" fillId="0" borderId="0" xfId="0" applyNumberFormat="1" applyFont="1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  <xf numFmtId="3" fontId="0" fillId="0" borderId="0" xfId="0" applyNumberFormat="1"/>
    <xf numFmtId="3" fontId="5" fillId="0" borderId="0" xfId="0" applyNumberFormat="1" applyFont="1" applyAlignment="1">
      <alignment horizontal="right"/>
    </xf>
    <xf numFmtId="181" fontId="5" fillId="0" borderId="0" xfId="0" applyNumberFormat="1" applyFont="1" applyAlignment="1">
      <alignment horizontal="right"/>
    </xf>
    <xf numFmtId="10" fontId="5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right"/>
    </xf>
    <xf numFmtId="181" fontId="10" fillId="0" borderId="0" xfId="0" applyNumberFormat="1" applyFont="1" applyAlignment="1">
      <alignment horizontal="right"/>
    </xf>
    <xf numFmtId="10" fontId="10" fillId="0" borderId="0" xfId="0" applyNumberFormat="1" applyFont="1" applyAlignment="1">
      <alignment horizontal="right"/>
    </xf>
    <xf numFmtId="0" fontId="11" fillId="0" borderId="0" xfId="0" applyFont="1" applyBorder="1" applyAlignment="1">
      <alignment horizontal="center"/>
    </xf>
    <xf numFmtId="177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181" fontId="0" fillId="0" borderId="0" xfId="0" applyNumberFormat="1" applyBorder="1" applyAlignment="1">
      <alignment horizontal="center"/>
    </xf>
    <xf numFmtId="10" fontId="0" fillId="0" borderId="0" xfId="3" applyNumberFormat="1" applyFont="1" applyBorder="1" applyAlignment="1">
      <alignment horizontal="center"/>
    </xf>
    <xf numFmtId="0" fontId="5" fillId="0" borderId="0" xfId="0" applyNumberFormat="1" applyFont="1" applyAlignment="1">
      <alignment horizontal="right"/>
    </xf>
    <xf numFmtId="0" fontId="10" fillId="0" borderId="0" xfId="0" applyNumberFormat="1" applyFont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181" fontId="10" fillId="2" borderId="0" xfId="1" applyNumberFormat="1" applyFont="1" applyFill="1" applyBorder="1" applyAlignment="1">
      <alignment horizontal="center" vertical="center"/>
    </xf>
    <xf numFmtId="0" fontId="10" fillId="2" borderId="0" xfId="1" applyFont="1" applyFill="1" applyBorder="1" applyAlignment="1">
      <alignment horizontal="center" vertical="center"/>
    </xf>
    <xf numFmtId="179" fontId="14" fillId="2" borderId="0" xfId="2" applyNumberFormat="1" applyFont="1" applyFill="1" applyBorder="1" applyAlignment="1">
      <alignment horizontal="center" vertical="center"/>
    </xf>
    <xf numFmtId="0" fontId="4" fillId="0" borderId="0" xfId="0" pivotButton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181" fontId="4" fillId="0" borderId="0" xfId="0" applyNumberFormat="1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2" fillId="0" borderId="0" xfId="0" pivotButton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pivotButton="1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0" xfId="0" pivotButton="1" applyFont="1" applyAlignment="1">
      <alignment horizontal="center" vertical="center"/>
    </xf>
    <xf numFmtId="14" fontId="4" fillId="3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177" fontId="4" fillId="3" borderId="0" xfId="7" applyNumberFormat="1" applyFont="1" applyFill="1" applyBorder="1" applyAlignment="1">
      <alignment horizontal="center" vertical="center" wrapText="1"/>
    </xf>
    <xf numFmtId="3" fontId="4" fillId="3" borderId="0" xfId="7" applyNumberFormat="1" applyFont="1" applyFill="1" applyBorder="1" applyAlignment="1">
      <alignment horizontal="center" vertical="center" wrapText="1"/>
    </xf>
    <xf numFmtId="3" fontId="4" fillId="3" borderId="0" xfId="0" applyNumberFormat="1" applyFont="1" applyFill="1" applyBorder="1" applyAlignment="1">
      <alignment horizontal="center" vertical="center" wrapText="1"/>
    </xf>
    <xf numFmtId="177" fontId="15" fillId="0" borderId="0" xfId="0" applyNumberFormat="1" applyFont="1" applyBorder="1" applyAlignment="1">
      <alignment horizontal="right"/>
    </xf>
    <xf numFmtId="3" fontId="15" fillId="0" borderId="0" xfId="0" applyNumberFormat="1" applyFont="1" applyBorder="1" applyAlignment="1">
      <alignment horizontal="right"/>
    </xf>
    <xf numFmtId="181" fontId="15" fillId="0" borderId="0" xfId="0" applyNumberFormat="1" applyFont="1" applyBorder="1" applyAlignment="1">
      <alignment horizontal="right"/>
    </xf>
    <xf numFmtId="10" fontId="15" fillId="0" borderId="0" xfId="3" applyNumberFormat="1" applyFont="1" applyBorder="1" applyAlignment="1">
      <alignment horizontal="right"/>
    </xf>
    <xf numFmtId="0" fontId="15" fillId="0" borderId="0" xfId="0" applyFont="1"/>
    <xf numFmtId="3" fontId="15" fillId="0" borderId="0" xfId="0" applyNumberFormat="1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right"/>
    </xf>
    <xf numFmtId="0" fontId="4" fillId="0" borderId="0" xfId="0" pivotButton="1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181" fontId="4" fillId="0" borderId="0" xfId="0" applyNumberFormat="1" applyFont="1" applyBorder="1" applyAlignment="1">
      <alignment horizontal="center" vertical="center"/>
    </xf>
    <xf numFmtId="10" fontId="4" fillId="0" borderId="0" xfId="0" applyNumberFormat="1" applyFont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right"/>
    </xf>
    <xf numFmtId="0" fontId="15" fillId="0" borderId="0" xfId="0" applyFont="1" applyAlignment="1">
      <alignment horizontal="center" vertical="center"/>
    </xf>
    <xf numFmtId="177" fontId="15" fillId="0" borderId="0" xfId="0" applyNumberFormat="1" applyFont="1" applyBorder="1" applyAlignment="1">
      <alignment horizontal="center"/>
    </xf>
    <xf numFmtId="3" fontId="15" fillId="0" borderId="0" xfId="0" applyNumberFormat="1" applyFont="1" applyBorder="1" applyAlignment="1">
      <alignment horizontal="center"/>
    </xf>
    <xf numFmtId="181" fontId="15" fillId="0" borderId="0" xfId="0" applyNumberFormat="1" applyFont="1" applyBorder="1" applyAlignment="1">
      <alignment horizontal="center"/>
    </xf>
    <xf numFmtId="10" fontId="15" fillId="0" borderId="0" xfId="3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3" fontId="15" fillId="0" borderId="0" xfId="0" applyNumberFormat="1" applyFont="1" applyAlignment="1">
      <alignment horizontal="center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Border="1"/>
    <xf numFmtId="177" fontId="15" fillId="0" borderId="0" xfId="0" applyNumberFormat="1" applyFont="1" applyBorder="1" applyAlignment="1">
      <alignment horizontal="center" vertical="center"/>
    </xf>
    <xf numFmtId="3" fontId="15" fillId="0" borderId="0" xfId="0" applyNumberFormat="1" applyFont="1" applyBorder="1" applyAlignment="1">
      <alignment horizontal="center" vertical="center"/>
    </xf>
    <xf numFmtId="181" fontId="15" fillId="0" borderId="0" xfId="0" applyNumberFormat="1" applyFont="1" applyBorder="1" applyAlignment="1">
      <alignment horizontal="center" vertical="center"/>
    </xf>
    <xf numFmtId="10" fontId="15" fillId="0" borderId="0" xfId="3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3" fontId="5" fillId="0" borderId="0" xfId="0" applyNumberFormat="1" applyFont="1" applyAlignment="1">
      <alignment horizontal="right" vertical="center"/>
    </xf>
    <xf numFmtId="0" fontId="5" fillId="0" borderId="0" xfId="0" applyNumberFormat="1" applyFont="1" applyAlignment="1">
      <alignment horizontal="right" vertical="center"/>
    </xf>
    <xf numFmtId="181" fontId="5" fillId="0" borderId="0" xfId="0" applyNumberFormat="1" applyFont="1" applyAlignment="1">
      <alignment horizontal="right" vertical="center"/>
    </xf>
    <xf numFmtId="10" fontId="5" fillId="0" borderId="0" xfId="0" applyNumberFormat="1" applyFont="1" applyAlignment="1">
      <alignment horizontal="right" vertical="center"/>
    </xf>
    <xf numFmtId="0" fontId="15" fillId="0" borderId="0" xfId="0" applyFont="1" applyBorder="1" applyAlignment="1">
      <alignment vertical="center"/>
    </xf>
    <xf numFmtId="3" fontId="10" fillId="0" borderId="0" xfId="0" applyNumberFormat="1" applyFont="1" applyAlignment="1">
      <alignment horizontal="right" vertical="center"/>
    </xf>
    <xf numFmtId="0" fontId="10" fillId="0" borderId="0" xfId="0" applyNumberFormat="1" applyFont="1" applyAlignment="1">
      <alignment horizontal="right" vertical="center"/>
    </xf>
    <xf numFmtId="181" fontId="10" fillId="0" borderId="0" xfId="0" applyNumberFormat="1" applyFont="1" applyAlignment="1">
      <alignment horizontal="right" vertical="center"/>
    </xf>
    <xf numFmtId="10" fontId="10" fillId="0" borderId="0" xfId="0" applyNumberFormat="1" applyFont="1" applyAlignment="1">
      <alignment horizontal="right" vertical="center"/>
    </xf>
    <xf numFmtId="177" fontId="15" fillId="0" borderId="0" xfId="0" applyNumberFormat="1" applyFont="1" applyBorder="1" applyAlignment="1">
      <alignment horizontal="right" vertical="center"/>
    </xf>
    <xf numFmtId="3" fontId="15" fillId="0" borderId="0" xfId="0" applyNumberFormat="1" applyFont="1" applyBorder="1" applyAlignment="1">
      <alignment horizontal="right" vertical="center"/>
    </xf>
    <xf numFmtId="181" fontId="15" fillId="0" borderId="0" xfId="0" applyNumberFormat="1" applyFont="1" applyBorder="1" applyAlignment="1">
      <alignment horizontal="right" vertical="center"/>
    </xf>
    <xf numFmtId="10" fontId="15" fillId="0" borderId="0" xfId="3" applyNumberFormat="1" applyFont="1" applyBorder="1" applyAlignment="1">
      <alignment horizontal="right" vertical="center"/>
    </xf>
    <xf numFmtId="0" fontId="16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right" vertical="center"/>
    </xf>
    <xf numFmtId="3" fontId="15" fillId="0" borderId="0" xfId="0" applyNumberFormat="1" applyFont="1" applyAlignment="1">
      <alignment horizontal="right" vertical="center"/>
    </xf>
    <xf numFmtId="3" fontId="10" fillId="0" borderId="0" xfId="0" applyNumberFormat="1" applyFont="1" applyBorder="1" applyAlignment="1">
      <alignment horizontal="right" vertical="center"/>
    </xf>
    <xf numFmtId="181" fontId="10" fillId="0" borderId="0" xfId="0" applyNumberFormat="1" applyFont="1" applyBorder="1" applyAlignment="1">
      <alignment horizontal="right" vertical="center"/>
    </xf>
    <xf numFmtId="10" fontId="10" fillId="0" borderId="0" xfId="0" applyNumberFormat="1" applyFont="1" applyBorder="1" applyAlignment="1">
      <alignment horizontal="right" vertical="center"/>
    </xf>
    <xf numFmtId="182" fontId="5" fillId="0" borderId="0" xfId="0" applyNumberFormat="1" applyFont="1" applyAlignment="1">
      <alignment horizontal="right" vertical="center"/>
    </xf>
    <xf numFmtId="182" fontId="10" fillId="0" borderId="0" xfId="0" applyNumberFormat="1" applyFont="1" applyAlignment="1">
      <alignment horizontal="right" vertical="center"/>
    </xf>
    <xf numFmtId="3" fontId="4" fillId="4" borderId="0" xfId="7" applyNumberFormat="1" applyFont="1" applyFill="1" applyBorder="1" applyAlignment="1">
      <alignment horizontal="center" vertical="center" wrapText="1"/>
    </xf>
    <xf numFmtId="182" fontId="10" fillId="0" borderId="0" xfId="0" applyNumberFormat="1" applyFont="1" applyAlignment="1">
      <alignment horizontal="right"/>
    </xf>
    <xf numFmtId="0" fontId="5" fillId="0" borderId="0" xfId="0" applyFont="1" applyAlignment="1">
      <alignment horizontal="center" vertical="center"/>
    </xf>
    <xf numFmtId="182" fontId="10" fillId="0" borderId="0" xfId="0" applyNumberFormat="1" applyFont="1" applyBorder="1" applyAlignment="1">
      <alignment horizontal="right" vertical="center"/>
    </xf>
    <xf numFmtId="3" fontId="4" fillId="4" borderId="0" xfId="0" applyNumberFormat="1" applyFont="1" applyFill="1" applyAlignment="1">
      <alignment horizontal="center" vertical="center"/>
    </xf>
    <xf numFmtId="181" fontId="4" fillId="4" borderId="0" xfId="0" applyNumberFormat="1" applyFont="1" applyFill="1" applyAlignment="1">
      <alignment horizontal="center" vertical="center"/>
    </xf>
    <xf numFmtId="3" fontId="4" fillId="4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Border="1" applyAlignment="1">
      <alignment horizontal="right"/>
    </xf>
    <xf numFmtId="0" fontId="10" fillId="0" borderId="0" xfId="0" applyNumberFormat="1" applyFont="1" applyBorder="1" applyAlignment="1">
      <alignment horizontal="right" vertical="center"/>
    </xf>
    <xf numFmtId="0" fontId="13" fillId="0" borderId="0" xfId="0" applyFont="1" applyFill="1" applyBorder="1" applyAlignment="1">
      <alignment horizontal="center" vertical="center"/>
    </xf>
    <xf numFmtId="3" fontId="5" fillId="0" borderId="0" xfId="0" applyNumberFormat="1" applyFont="1" applyBorder="1" applyAlignment="1">
      <alignment horizontal="right"/>
    </xf>
    <xf numFmtId="0" fontId="5" fillId="0" borderId="0" xfId="0" applyNumberFormat="1" applyFont="1" applyBorder="1" applyAlignment="1">
      <alignment horizontal="right"/>
    </xf>
    <xf numFmtId="181" fontId="5" fillId="0" borderId="0" xfId="0" applyNumberFormat="1" applyFont="1" applyBorder="1" applyAlignment="1">
      <alignment horizontal="right"/>
    </xf>
    <xf numFmtId="10" fontId="5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center" vertical="center"/>
    </xf>
    <xf numFmtId="176" fontId="5" fillId="0" borderId="0" xfId="0" applyNumberFormat="1" applyFont="1" applyAlignment="1">
      <alignment horizontal="right"/>
    </xf>
    <xf numFmtId="176" fontId="10" fillId="0" borderId="0" xfId="0" applyNumberFormat="1" applyFont="1" applyAlignment="1">
      <alignment horizontal="right"/>
    </xf>
    <xf numFmtId="176" fontId="5" fillId="0" borderId="0" xfId="0" applyNumberFormat="1" applyFont="1" applyAlignment="1">
      <alignment horizontal="right" vertical="center"/>
    </xf>
    <xf numFmtId="176" fontId="10" fillId="0" borderId="0" xfId="0" applyNumberFormat="1" applyFont="1" applyAlignment="1">
      <alignment horizontal="right" vertical="center"/>
    </xf>
    <xf numFmtId="176" fontId="5" fillId="0" borderId="0" xfId="0" applyNumberFormat="1" applyFont="1" applyBorder="1" applyAlignment="1">
      <alignment horizontal="right"/>
    </xf>
    <xf numFmtId="176" fontId="10" fillId="0" borderId="0" xfId="0" applyNumberFormat="1" applyFont="1" applyBorder="1" applyAlignment="1">
      <alignment horizontal="right"/>
    </xf>
    <xf numFmtId="176" fontId="10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81" fontId="4" fillId="5" borderId="0" xfId="0" applyNumberFormat="1" applyFont="1" applyFill="1" applyAlignment="1">
      <alignment horizontal="center" vertical="center"/>
    </xf>
    <xf numFmtId="3" fontId="4" fillId="5" borderId="0" xfId="0" applyNumberFormat="1" applyFont="1" applyFill="1" applyAlignment="1">
      <alignment horizontal="center" vertical="center"/>
    </xf>
    <xf numFmtId="181" fontId="4" fillId="4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3" fontId="4" fillId="3" borderId="0" xfId="0" applyNumberFormat="1" applyFont="1" applyFill="1" applyBorder="1" applyAlignment="1">
      <alignment horizontal="left" vertical="center"/>
    </xf>
    <xf numFmtId="3" fontId="13" fillId="0" borderId="0" xfId="0" applyNumberFormat="1" applyFont="1" applyFill="1" applyBorder="1" applyAlignment="1">
      <alignment vertical="center"/>
    </xf>
    <xf numFmtId="14" fontId="13" fillId="0" borderId="0" xfId="0" applyNumberFormat="1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182" fontId="5" fillId="0" borderId="0" xfId="0" applyNumberFormat="1" applyFont="1" applyAlignment="1">
      <alignment horizontal="right"/>
    </xf>
    <xf numFmtId="176" fontId="5" fillId="0" borderId="0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horizontal="right" vertical="center"/>
    </xf>
    <xf numFmtId="0" fontId="5" fillId="0" borderId="0" xfId="0" applyNumberFormat="1" applyFont="1" applyBorder="1" applyAlignment="1">
      <alignment horizontal="right" vertical="center"/>
    </xf>
    <xf numFmtId="182" fontId="5" fillId="0" borderId="0" xfId="0" applyNumberFormat="1" applyFont="1" applyBorder="1" applyAlignment="1">
      <alignment horizontal="right" vertical="center"/>
    </xf>
    <xf numFmtId="181" fontId="5" fillId="0" borderId="0" xfId="0" applyNumberFormat="1" applyFont="1" applyBorder="1" applyAlignment="1">
      <alignment horizontal="right" vertical="center"/>
    </xf>
    <xf numFmtId="10" fontId="5" fillId="0" borderId="0" xfId="0" applyNumberFormat="1" applyFont="1" applyBorder="1" applyAlignment="1">
      <alignment horizontal="right" vertical="center"/>
    </xf>
  </cellXfs>
  <cellStyles count="8">
    <cellStyle name="Normal" xfId="1"/>
    <cellStyle name="百分比" xfId="3" builtinId="5"/>
    <cellStyle name="常规" xfId="0" builtinId="0"/>
    <cellStyle name="常规 14" xfId="5"/>
    <cellStyle name="千位分隔" xfId="2" builtinId="3"/>
    <cellStyle name="千位分隔 13" xfId="4"/>
    <cellStyle name="千位分隔 13 2" xfId="6"/>
    <cellStyle name="千位分隔[0]" xfId="7" builtinId="6"/>
  </cellStyles>
  <dxfs count="647">
    <dxf>
      <alignment horizontal="center" readingOrder="0"/>
    </dxf>
    <dxf>
      <alignment horizontal="center" readingOrder="0"/>
    </dxf>
    <dxf>
      <alignment vertical="center" readingOrder="0"/>
    </dxf>
    <dxf>
      <numFmt numFmtId="176" formatCode="&quot;¥&quot;#,##0_);\(&quot;¥&quot;#,##0\)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numFmt numFmtId="176" formatCode="&quot;¥&quot;#,##0_);\(&quot;¥&quot;#,##0\)"/>
    </dxf>
    <dxf>
      <alignment horizontal="center" readingOrder="0"/>
    </dxf>
    <dxf>
      <alignment vertical="center" readingOrder="0"/>
    </dxf>
    <dxf>
      <numFmt numFmtId="14" formatCode="0.00%"/>
    </dxf>
    <dxf>
      <font>
        <b/>
        <color theme="0"/>
      </font>
      <numFmt numFmtId="181" formatCode="0.00_);[Red]\(0.00\)"/>
      <alignment vertical="center" readingOrder="0"/>
    </dxf>
    <dxf>
      <font>
        <b/>
        <color theme="0"/>
      </font>
      <numFmt numFmtId="181" formatCode="0.00_);[Red]\(0.00\)"/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vertical="center" readingOrder="0"/>
    </dxf>
    <dxf>
      <alignment horizont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horizontal="center" readingOrder="0"/>
    </dxf>
    <dxf>
      <alignment horizontal="right" readingOrder="0"/>
    </dxf>
    <dxf>
      <numFmt numFmtId="3" formatCode="#,##0"/>
    </dxf>
    <dxf>
      <numFmt numFmtId="3" formatCode="#,##0"/>
    </dxf>
    <dxf>
      <font>
        <b/>
        <sz val="10"/>
        <color theme="0"/>
      </font>
      <numFmt numFmtId="3" formatCode="#,##0"/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font>
        <color auto="1"/>
      </font>
    </dxf>
    <dxf>
      <font>
        <color auto="1"/>
      </font>
    </dxf>
    <dxf>
      <alignment vertical="center" readingOrder="0"/>
    </dxf>
    <dxf>
      <alignment vertical="center" readingOrder="0"/>
    </dxf>
    <dxf>
      <alignment vertical="center" readingOrder="0"/>
    </dxf>
    <dxf>
      <numFmt numFmtId="14" formatCode="0.00%"/>
    </dxf>
    <dxf>
      <numFmt numFmtId="14" formatCode="0.00%"/>
    </dxf>
    <dxf>
      <numFmt numFmtId="181" formatCode="0.00_);[Red]\(0.00\)"/>
    </dxf>
    <dxf>
      <numFmt numFmtId="181" formatCode="0.00_);[Red]\(0.00\)"/>
    </dxf>
    <dxf>
      <numFmt numFmtId="3" formatCode="#,##0"/>
    </dxf>
    <dxf>
      <numFmt numFmtId="3" formatCode="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 readingOrder="0"/>
    </dxf>
    <dxf>
      <font>
        <sz val="9"/>
      </font>
    </dxf>
    <dxf>
      <font>
        <name val="微软雅黑"/>
        <scheme val="none"/>
      </font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numFmt numFmtId="176" formatCode="&quot;¥&quot;#,##0_);\(&quot;¥&quot;#,##0\)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76" formatCode="&quot;¥&quot;#,##0_);\(&quot;¥&quot;#,##0\)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numFmt numFmtId="14" formatCode="0.00%"/>
    </dxf>
    <dxf>
      <alignment vertic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alignment horizontal="center" readingOrder="0"/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b/>
      </font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font>
        <b/>
        <sz val="10"/>
        <color theme="0"/>
      </font>
      <numFmt numFmtId="3" formatCode="#,##0"/>
      <alignment horizontal="center" vertical="center" readingOrder="0"/>
    </dxf>
    <dxf>
      <alignment vertical="center" readingOrder="0"/>
    </dxf>
    <dxf>
      <alignment horizontal="center" readingOrder="0"/>
    </dxf>
    <dxf>
      <alignment horizontal="right" readingOrder="0"/>
    </dxf>
    <dxf>
      <border>
        <left/>
        <right/>
        <top/>
        <bottom/>
        <vertical/>
        <horizontal/>
      </border>
    </dxf>
    <dxf>
      <font>
        <color auto="1"/>
      </font>
    </dxf>
    <dxf>
      <font>
        <color auto="1"/>
      </font>
    </dxf>
    <dxf>
      <font>
        <sz val="10"/>
      </font>
    </dxf>
    <dxf>
      <font>
        <sz val="10"/>
      </font>
    </dxf>
    <dxf>
      <font>
        <sz val="10"/>
      </font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14" formatCode="0.00%"/>
    </dxf>
    <dxf>
      <numFmt numFmtId="14" formatCode="0.00%"/>
    </dxf>
    <dxf>
      <numFmt numFmtId="181" formatCode="0.00_);[Red]\(0.00\)"/>
    </dxf>
    <dxf>
      <numFmt numFmtId="181" formatCode="0.00_);[Red]\(0.00\)"/>
    </dxf>
    <dxf>
      <numFmt numFmtId="3" formatCode="#,##0"/>
    </dxf>
    <dxf>
      <numFmt numFmtId="3" formatCode="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 readingOrder="0"/>
    </dxf>
    <dxf>
      <font>
        <sz val="9"/>
      </font>
    </dxf>
    <dxf>
      <font>
        <name val="微软雅黑"/>
        <scheme val="none"/>
      </font>
    </dxf>
    <dxf>
      <numFmt numFmtId="176" formatCode="&quot;¥&quot;#,##0_);\(&quot;¥&quot;#,##0\)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numFmt numFmtId="176" formatCode="&quot;¥&quot;#,##0_);\(&quot;¥&quot;#,##0\)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numFmt numFmtId="14" formatCode="0.00%"/>
    </dxf>
    <dxf>
      <font>
        <b/>
        <color theme="0"/>
      </font>
      <numFmt numFmtId="181" formatCode="0.00_);[Red]\(0.00\)"/>
      <alignment vertical="center" readingOrder="0"/>
    </dxf>
    <dxf>
      <font>
        <b/>
        <color theme="0"/>
      </font>
      <numFmt numFmtId="181" formatCode="0.00_);[Red]\(0.00\)"/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vertical="center" readingOrder="0"/>
    </dxf>
    <dxf>
      <alignment horizont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horizontal="center" readingOrder="0"/>
    </dxf>
    <dxf>
      <alignment horizontal="right" readingOrder="0"/>
    </dxf>
    <dxf>
      <numFmt numFmtId="3" formatCode="#,##0"/>
    </dxf>
    <dxf>
      <numFmt numFmtId="3" formatCode="#,##0"/>
    </dxf>
    <dxf>
      <font>
        <b/>
        <sz val="10"/>
        <color theme="0"/>
      </font>
      <numFmt numFmtId="3" formatCode="#,##0"/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font>
        <color auto="1"/>
      </font>
    </dxf>
    <dxf>
      <font>
        <color auto="1"/>
      </font>
    </dxf>
    <dxf>
      <alignment vertical="center" readingOrder="0"/>
    </dxf>
    <dxf>
      <alignment vertical="center" readingOrder="0"/>
    </dxf>
    <dxf>
      <alignment vertical="center" readingOrder="0"/>
    </dxf>
    <dxf>
      <numFmt numFmtId="14" formatCode="0.00%"/>
    </dxf>
    <dxf>
      <numFmt numFmtId="14" formatCode="0.00%"/>
    </dxf>
    <dxf>
      <numFmt numFmtId="181" formatCode="0.00_);[Red]\(0.00\)"/>
    </dxf>
    <dxf>
      <numFmt numFmtId="181" formatCode="0.00_);[Red]\(0.00\)"/>
    </dxf>
    <dxf>
      <numFmt numFmtId="3" formatCode="#,##0"/>
    </dxf>
    <dxf>
      <numFmt numFmtId="3" formatCode="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 readingOrder="0"/>
    </dxf>
    <dxf>
      <font>
        <sz val="9"/>
      </font>
    </dxf>
    <dxf>
      <font>
        <name val="微软雅黑"/>
        <scheme val="none"/>
      </font>
    </dxf>
    <dxf>
      <alignment vertical="center" readingOrder="0"/>
    </dxf>
    <dxf>
      <alignment horizontal="center" readingOrder="0"/>
    </dxf>
    <dxf>
      <numFmt numFmtId="176" formatCode="&quot;¥&quot;#,##0_);\(&quot;¥&quot;#,##0\)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numFmt numFmtId="176" formatCode="&quot;¥&quot;#,##0_);\(&quot;¥&quot;#,##0\)"/>
    </dxf>
    <dxf>
      <alignment horizontal="center" readingOrder="0"/>
    </dxf>
    <dxf>
      <alignment vertical="center" readingOrder="0"/>
    </dxf>
    <dxf>
      <font>
        <b/>
        <color theme="0"/>
      </font>
      <numFmt numFmtId="181" formatCode="0.00_);[Red]\(0.00\)"/>
      <alignment horizontal="center" vertical="center" readingOrder="0"/>
    </dxf>
    <dxf>
      <font>
        <b/>
        <color theme="0"/>
      </font>
      <numFmt numFmtId="181" formatCode="0.00_);[Red]\(0.00\)"/>
      <alignment horizontal="center" vertical="center" readingOrder="0"/>
    </dxf>
    <dxf>
      <numFmt numFmtId="14" formatCode="0.00%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alignment horizontal="center" readingOrder="0"/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b/>
      </font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font>
        <b/>
        <sz val="10"/>
        <color theme="0"/>
      </font>
      <numFmt numFmtId="3" formatCode="#,##0"/>
      <alignment horizontal="center" vertical="center" readingOrder="0"/>
    </dxf>
    <dxf>
      <alignment vertical="center" readingOrder="0"/>
    </dxf>
    <dxf>
      <alignment horizontal="center" readingOrder="0"/>
    </dxf>
    <dxf>
      <alignment horizontal="right" readingOrder="0"/>
    </dxf>
    <dxf>
      <border>
        <left/>
        <right/>
        <top/>
        <bottom/>
        <vertical/>
        <horizontal/>
      </border>
    </dxf>
    <dxf>
      <font>
        <color auto="1"/>
      </font>
    </dxf>
    <dxf>
      <font>
        <color auto="1"/>
      </font>
    </dxf>
    <dxf>
      <font>
        <sz val="10"/>
      </font>
    </dxf>
    <dxf>
      <font>
        <sz val="10"/>
      </font>
    </dxf>
    <dxf>
      <font>
        <sz val="10"/>
      </font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14" formatCode="0.00%"/>
    </dxf>
    <dxf>
      <numFmt numFmtId="14" formatCode="0.00%"/>
    </dxf>
    <dxf>
      <numFmt numFmtId="181" formatCode="0.00_);[Red]\(0.00\)"/>
    </dxf>
    <dxf>
      <numFmt numFmtId="181" formatCode="0.00_);[Red]\(0.00\)"/>
    </dxf>
    <dxf>
      <numFmt numFmtId="3" formatCode="#,##0"/>
    </dxf>
    <dxf>
      <numFmt numFmtId="3" formatCode="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 readingOrder="0"/>
    </dxf>
    <dxf>
      <font>
        <sz val="9"/>
      </font>
    </dxf>
    <dxf>
      <font>
        <name val="微软雅黑"/>
        <scheme val="none"/>
      </font>
    </dxf>
    <dxf>
      <alignment vertical="center" readingOrder="0"/>
    </dxf>
    <dxf>
      <numFmt numFmtId="176" formatCode="&quot;¥&quot;#,##0_);\(&quot;¥&quot;#,##0\)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76" formatCode="&quot;¥&quot;#,##0_);\(&quot;¥&quot;#,##0\)"/>
    </dxf>
    <dxf>
      <alignment horizontal="center" readingOrder="0"/>
    </dxf>
    <dxf>
      <alignment vertical="center" readingOrder="0"/>
    </dxf>
    <dxf>
      <font>
        <b/>
      </font>
    </dxf>
    <dxf>
      <font>
        <b/>
      </font>
    </dxf>
    <dxf>
      <alignment vertical="center" readingOrder="0"/>
    </dxf>
    <dxf>
      <numFmt numFmtId="14" formatCode="0.00%"/>
    </dxf>
    <dxf>
      <numFmt numFmtId="182" formatCode="#,##0_ "/>
    </dxf>
    <dxf>
      <font>
        <b/>
        <sz val="10"/>
        <color theme="0"/>
      </font>
      <numFmt numFmtId="3" formatCode="#,##0"/>
      <alignment vertical="center" readingOrder="0"/>
    </dxf>
    <dxf>
      <font>
        <b/>
        <sz val="10"/>
        <color theme="0"/>
      </font>
      <numFmt numFmtId="3" formatCode="#,##0"/>
      <alignment vertical="center" readingOrder="0"/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font>
        <b/>
      </font>
    </dxf>
    <dxf>
      <alignment horizontal="center" readingOrder="0"/>
    </dxf>
    <dxf>
      <alignment horizontal="right" readingOrder="0"/>
    </dxf>
    <dxf>
      <font>
        <b/>
        <sz val="10"/>
        <color theme="0"/>
      </font>
      <numFmt numFmtId="3" formatCode="#,##0"/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font>
        <color auto="1"/>
      </font>
    </dxf>
    <dxf>
      <font>
        <color auto="1"/>
      </font>
    </dxf>
    <dxf>
      <alignment vertical="center" readingOrder="0"/>
    </dxf>
    <dxf>
      <alignment vertical="center" readingOrder="0"/>
    </dxf>
    <dxf>
      <alignment vertical="center" readingOrder="0"/>
    </dxf>
    <dxf>
      <numFmt numFmtId="14" formatCode="0.00%"/>
    </dxf>
    <dxf>
      <numFmt numFmtId="14" formatCode="0.00%"/>
    </dxf>
    <dxf>
      <numFmt numFmtId="181" formatCode="0.00_);[Red]\(0.00\)"/>
    </dxf>
    <dxf>
      <numFmt numFmtId="181" formatCode="0.00_);[Red]\(0.00\)"/>
    </dxf>
    <dxf>
      <numFmt numFmtId="3" formatCode="#,##0"/>
    </dxf>
    <dxf>
      <numFmt numFmtId="3" formatCode="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 readingOrder="0"/>
    </dxf>
    <dxf>
      <font>
        <sz val="9"/>
      </font>
    </dxf>
    <dxf>
      <font>
        <name val="微软雅黑"/>
        <scheme val="none"/>
      </font>
    </dxf>
    <dxf>
      <alignment vertical="center" readingOrder="0"/>
    </dxf>
    <dxf>
      <numFmt numFmtId="176" formatCode="&quot;¥&quot;#,##0_);\(&quot;¥&quot;#,##0\)"/>
    </dxf>
    <dxf>
      <alignment vertical="center" readingOrder="0"/>
    </dxf>
    <dxf>
      <numFmt numFmtId="176" formatCode="&quot;¥&quot;#,##0_);\(&quot;¥&quot;#,##0\)"/>
    </dxf>
    <dxf>
      <alignment vertical="center" readingOrder="0"/>
    </dxf>
    <dxf>
      <font>
        <b/>
      </font>
    </dxf>
    <dxf>
      <font>
        <b/>
      </font>
    </dxf>
    <dxf>
      <alignment horizontal="center" readingOrder="0"/>
    </dxf>
    <dxf>
      <alignment vertical="center" readingOrder="0"/>
    </dxf>
    <dxf>
      <numFmt numFmtId="182" formatCode="#,##0_ "/>
    </dxf>
    <dxf>
      <numFmt numFmtId="14" formatCode="0.00%"/>
    </dxf>
    <dxf>
      <font>
        <b/>
        <color theme="0"/>
      </font>
      <numFmt numFmtId="3" formatCode="#,##0"/>
      <alignment vertical="center" readingOrder="0"/>
    </dxf>
    <dxf>
      <font>
        <b/>
        <color theme="0"/>
      </font>
      <numFmt numFmtId="3" formatCode="#,##0"/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right" readingOrder="0"/>
    </dxf>
    <dxf>
      <numFmt numFmtId="3" formatCode="#,##0"/>
    </dxf>
    <dxf>
      <numFmt numFmtId="3" formatCode="#,##0"/>
    </dxf>
    <dxf>
      <font>
        <b/>
        <sz val="10"/>
        <color theme="0"/>
      </font>
      <numFmt numFmtId="3" formatCode="#,##0"/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font>
        <color auto="1"/>
      </font>
    </dxf>
    <dxf>
      <alignment vertical="center" readingOrder="0"/>
    </dxf>
    <dxf>
      <alignment vertical="center" readingOrder="0"/>
    </dxf>
    <dxf>
      <alignment vertical="center" readingOrder="0"/>
    </dxf>
    <dxf>
      <numFmt numFmtId="14" formatCode="0.00%"/>
    </dxf>
    <dxf>
      <numFmt numFmtId="14" formatCode="0.00%"/>
    </dxf>
    <dxf>
      <numFmt numFmtId="181" formatCode="0.00_);[Red]\(0.00\)"/>
    </dxf>
    <dxf>
      <numFmt numFmtId="181" formatCode="0.00_);[Red]\(0.00\)"/>
    </dxf>
    <dxf>
      <numFmt numFmtId="3" formatCode="#,##0"/>
    </dxf>
    <dxf>
      <numFmt numFmtId="3" formatCode="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 readingOrder="0"/>
    </dxf>
    <dxf>
      <font>
        <sz val="9"/>
      </font>
    </dxf>
    <dxf>
      <font>
        <name val="微软雅黑"/>
        <scheme val="none"/>
      </font>
    </dxf>
    <dxf>
      <alignment vertical="center" readingOrder="0"/>
    </dxf>
    <dxf>
      <numFmt numFmtId="176" formatCode="&quot;¥&quot;#,##0_);\(&quot;¥&quot;#,##0\)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color theme="0"/>
      </font>
    </dxf>
    <dxf>
      <alignment vertical="center" readingOrder="0"/>
    </dxf>
    <dxf>
      <numFmt numFmtId="176" formatCode="&quot;¥&quot;#,##0_);\(&quot;¥&quot;#,##0\)"/>
    </dxf>
    <dxf>
      <font>
        <b/>
        <color theme="0"/>
      </font>
      <numFmt numFmtId="3" formatCode="#,##0"/>
      <fill>
        <patternFill patternType="solid">
          <fgColor indexed="64"/>
          <bgColor theme="9"/>
        </patternFill>
      </fill>
      <alignment vertical="center" readingOrder="0"/>
    </dxf>
    <dxf>
      <font>
        <b/>
      </font>
    </dxf>
    <dxf>
      <font>
        <b/>
      </font>
    </dxf>
    <dxf>
      <font>
        <b/>
        <color theme="0"/>
      </font>
      <numFmt numFmtId="3" formatCode="#,##0"/>
      <fill>
        <patternFill patternType="solid">
          <fgColor indexed="64"/>
          <bgColor theme="9"/>
        </patternFill>
      </fill>
      <alignment vertical="center" readingOrder="0"/>
    </dxf>
    <dxf>
      <numFmt numFmtId="14" formatCode="0.00%"/>
    </dxf>
    <dxf>
      <numFmt numFmtId="182" formatCode="#,##0_ "/>
    </dxf>
    <dxf>
      <fill>
        <patternFill patternType="solid">
          <bgColor theme="9"/>
        </patternFill>
      </fill>
    </dxf>
    <dxf>
      <font>
        <b/>
        <color theme="0"/>
      </font>
      <numFmt numFmtId="3" formatCode="#,##0"/>
      <alignment vertical="center" readingOrder="0"/>
    </dxf>
    <dxf>
      <font>
        <b/>
        <color theme="0"/>
      </font>
      <numFmt numFmtId="3" formatCode="#,##0"/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right" readingOrder="0"/>
    </dxf>
    <dxf>
      <numFmt numFmtId="3" formatCode="#,##0"/>
    </dxf>
    <dxf>
      <numFmt numFmtId="3" formatCode="#,##0"/>
    </dxf>
    <dxf>
      <font>
        <b/>
        <sz val="10"/>
        <color theme="0"/>
      </font>
      <numFmt numFmtId="3" formatCode="#,##0"/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font>
        <color auto="1"/>
      </font>
    </dxf>
    <dxf>
      <font>
        <color auto="1"/>
      </font>
    </dxf>
    <dxf>
      <alignment vertical="center" readingOrder="0"/>
    </dxf>
    <dxf>
      <alignment vertical="center" readingOrder="0"/>
    </dxf>
    <dxf>
      <alignment vertical="center" readingOrder="0"/>
    </dxf>
    <dxf>
      <numFmt numFmtId="14" formatCode="0.00%"/>
    </dxf>
    <dxf>
      <numFmt numFmtId="14" formatCode="0.00%"/>
    </dxf>
    <dxf>
      <numFmt numFmtId="181" formatCode="0.00_);[Red]\(0.00\)"/>
    </dxf>
    <dxf>
      <numFmt numFmtId="181" formatCode="0.00_);[Red]\(0.00\)"/>
    </dxf>
    <dxf>
      <numFmt numFmtId="3" formatCode="#,##0"/>
    </dxf>
    <dxf>
      <numFmt numFmtId="3" formatCode="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 readingOrder="0"/>
    </dxf>
    <dxf>
      <font>
        <sz val="9"/>
      </font>
    </dxf>
    <dxf>
      <font>
        <name val="微软雅黑"/>
        <scheme val="none"/>
      </font>
    </dxf>
    <dxf>
      <numFmt numFmtId="176" formatCode="&quot;¥&quot;#,##0_);\(&quot;¥&quot;#,##0\)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CC0000"/>
        </patternFill>
      </fill>
    </dxf>
    <dxf>
      <fill>
        <patternFill patternType="solid">
          <bgColor theme="9"/>
        </patternFill>
      </fill>
    </dxf>
    <dxf>
      <font>
        <b/>
      </font>
    </dxf>
    <dxf>
      <font>
        <color theme="0"/>
      </font>
    </dxf>
    <dxf>
      <numFmt numFmtId="176" formatCode="&quot;¥&quot;#,##0_);\(&quot;¥&quot;#,##0\)"/>
    </dxf>
    <dxf>
      <font>
        <b/>
        <color theme="0"/>
      </font>
      <numFmt numFmtId="3" formatCode="#,##0"/>
      <fill>
        <patternFill patternType="solid">
          <fgColor indexed="64"/>
          <bgColor theme="9"/>
        </patternFill>
      </fill>
    </dxf>
    <dxf>
      <font>
        <b/>
      </font>
    </dxf>
    <dxf>
      <font>
        <b/>
      </font>
    </dxf>
    <dxf>
      <alignment horizontal="center" readingOrder="0"/>
    </dxf>
    <dxf>
      <font>
        <b/>
        <color theme="0"/>
      </font>
      <numFmt numFmtId="3" formatCode="#,##0"/>
      <fill>
        <patternFill patternType="solid">
          <fgColor indexed="64"/>
          <bgColor theme="9"/>
        </patternFill>
      </fill>
    </dxf>
    <dxf>
      <fill>
        <patternFill patternType="solid">
          <bgColor theme="9"/>
        </patternFill>
      </fill>
    </dxf>
    <dxf>
      <numFmt numFmtId="14" formatCode="0.00%"/>
    </dxf>
    <dxf>
      <numFmt numFmtId="182" formatCode="#,##0_ "/>
    </dxf>
    <dxf>
      <font>
        <b/>
        <color theme="0"/>
      </font>
      <numFmt numFmtId="3" formatCode="#,##0"/>
    </dxf>
    <dxf>
      <font>
        <b/>
        <color theme="0"/>
      </font>
      <numFmt numFmtId="3" formatCode="#,##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right" readingOrder="0"/>
    </dxf>
    <dxf>
      <numFmt numFmtId="3" formatCode="#,##0"/>
    </dxf>
    <dxf>
      <numFmt numFmtId="3" formatCode="#,##0"/>
    </dxf>
    <dxf>
      <font>
        <b/>
        <sz val="10"/>
        <color theme="0"/>
      </font>
      <numFmt numFmtId="3" formatCode="#,##0"/>
      <alignment horizontal="center"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right" readingOrder="0"/>
    </dxf>
    <dxf>
      <border>
        <left/>
        <right/>
        <top/>
        <bottom/>
        <vertical/>
        <horizontal/>
      </border>
    </dxf>
    <dxf>
      <font>
        <color auto="1"/>
      </font>
    </dxf>
    <dxf>
      <font>
        <color auto="1"/>
      </font>
    </dxf>
    <dxf>
      <font>
        <sz val="10"/>
      </font>
    </dxf>
    <dxf>
      <font>
        <sz val="10"/>
      </font>
    </dxf>
    <dxf>
      <font>
        <sz val="10"/>
      </font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14" formatCode="0.00%"/>
    </dxf>
    <dxf>
      <numFmt numFmtId="14" formatCode="0.00%"/>
    </dxf>
    <dxf>
      <numFmt numFmtId="181" formatCode="0.00_);[Red]\(0.00\)"/>
    </dxf>
    <dxf>
      <numFmt numFmtId="181" formatCode="0.00_);[Red]\(0.00\)"/>
    </dxf>
    <dxf>
      <numFmt numFmtId="3" formatCode="#,##0"/>
    </dxf>
    <dxf>
      <numFmt numFmtId="3" formatCode="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 readingOrder="0"/>
    </dxf>
    <dxf>
      <font>
        <sz val="9"/>
      </font>
    </dxf>
    <dxf>
      <font>
        <name val="微软雅黑"/>
        <scheme val="none"/>
      </font>
    </dxf>
    <dxf>
      <numFmt numFmtId="176" formatCode="&quot;¥&quot;#,##0_);\(&quot;¥&quot;#,##0\)"/>
    </dxf>
    <dxf>
      <numFmt numFmtId="182" formatCode="#,##0_ 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 patternType="solid">
          <bgColor theme="9"/>
        </patternFill>
      </fill>
    </dxf>
    <dxf>
      <numFmt numFmtId="176" formatCode="&quot;¥&quot;#,##0_);\(&quot;¥&quot;#,##0\)"/>
    </dxf>
    <dxf>
      <font>
        <b/>
        <color theme="0"/>
      </font>
      <numFmt numFmtId="3" formatCode="#,##0"/>
      <fill>
        <patternFill patternType="solid">
          <fgColor indexed="64"/>
          <bgColor theme="9"/>
        </patternFill>
      </fill>
    </dxf>
    <dxf>
      <font>
        <b/>
        <color theme="0"/>
      </font>
      <numFmt numFmtId="3" formatCode="#,##0"/>
      <fill>
        <patternFill patternType="solid">
          <fgColor indexed="64"/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182" formatCode="#,##0_ "/>
    </dxf>
    <dxf>
      <font>
        <b/>
        <color theme="0"/>
      </font>
      <numFmt numFmtId="3" formatCode="#,##0"/>
    </dxf>
    <dxf>
      <font>
        <b/>
        <color theme="0"/>
      </font>
      <numFmt numFmtId="181" formatCode="0.00_);[Red]\(0.00\)"/>
    </dxf>
    <dxf>
      <numFmt numFmtId="14" formatCode="0.00%"/>
    </dxf>
    <dxf>
      <numFmt numFmtId="182" formatCode="#,##0_ "/>
    </dxf>
    <dxf>
      <alignment vertical="center" readingOrder="0"/>
    </dxf>
    <dxf>
      <font>
        <sz val="9"/>
      </font>
    </dxf>
    <dxf>
      <alignment horizontal="center" readingOrder="0"/>
    </dxf>
    <dxf>
      <font>
        <sz val="10"/>
      </font>
    </dxf>
    <dxf>
      <alignment vertical="center" readingOrder="0"/>
    </dxf>
    <dxf>
      <font>
        <b/>
      </font>
    </dxf>
    <dxf>
      <font>
        <color theme="0"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 readingOrder="0"/>
    </dxf>
    <dxf>
      <alignment horizontal="center" readingOrder="0"/>
    </dxf>
    <dxf>
      <alignment horizontal="right" readingOrder="0"/>
    </dxf>
    <dxf>
      <font>
        <b/>
        <sz val="10"/>
        <color theme="0"/>
      </font>
      <numFmt numFmtId="3" formatCode="#,##0"/>
      <alignment vertical="center" readingOrder="0"/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alignment vertical="center" readingOrder="0"/>
    </dxf>
    <dxf>
      <alignment vertical="center" readingOrder="0"/>
    </dxf>
    <dxf>
      <numFmt numFmtId="14" formatCode="0.00%"/>
    </dxf>
    <dxf>
      <numFmt numFmtId="14" formatCode="0.00%"/>
    </dxf>
    <dxf>
      <numFmt numFmtId="181" formatCode="0.00_);[Red]\(0.00\)"/>
    </dxf>
    <dxf>
      <numFmt numFmtId="181" formatCode="0.00_);[Red]\(0.00\)"/>
    </dxf>
    <dxf>
      <numFmt numFmtId="3" formatCode="#,##0"/>
    </dxf>
    <dxf>
      <numFmt numFmtId="3" formatCode="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alignment horizontal="center" readingOrder="0"/>
    </dxf>
    <dxf>
      <font>
        <sz val="9"/>
      </font>
    </dxf>
    <dxf>
      <font>
        <name val="微软雅黑"/>
        <scheme val="none"/>
      </font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9" tint="0.79998168889431442"/>
          <bgColor theme="9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9" tint="0.59999389629810485"/>
          <bgColor theme="9" tint="0.59999389629810485"/>
        </patternFill>
      </fill>
    </dxf>
    <dxf>
      <font>
        <b/>
        <color theme="1"/>
      </font>
      <border>
        <left style="medium">
          <color theme="9" tint="0.59999389629810485"/>
        </left>
        <right style="medium">
          <color theme="9" tint="0.59999389629810485"/>
        </right>
        <top style="medium">
          <color theme="9" tint="0.59999389629810485"/>
        </top>
        <bottom style="medium">
          <color theme="9" tint="0.59999389629810485"/>
        </bottom>
      </border>
    </dxf>
    <dxf>
      <border>
        <left style="thin">
          <color theme="9" tint="0.39997558519241921"/>
        </left>
        <right style="thin">
          <color theme="9" tint="0.39997558519241921"/>
        </right>
      </border>
    </dxf>
    <dxf>
      <border>
        <top style="thin">
          <color theme="9" tint="0.39997558519241921"/>
        </top>
        <bottom style="thin">
          <color theme="9" tint="0.39997558519241921"/>
        </bottom>
        <horizontal style="thin">
          <color theme="9" tint="0.39997558519241921"/>
        </horizontal>
      </border>
    </dxf>
    <dxf>
      <font>
        <b/>
        <color theme="1"/>
      </font>
      <border>
        <top style="thin">
          <color theme="9" tint="-0.249977111117893"/>
        </top>
        <bottom style="medium">
          <color theme="9" tint="-0.249977111117893"/>
        </bottom>
      </border>
    </dxf>
    <dxf>
      <font>
        <b/>
        <color theme="0"/>
      </font>
      <fill>
        <patternFill patternType="solid">
          <fgColor theme="9"/>
          <bgColor theme="9"/>
        </patternFill>
      </fill>
      <border>
        <top style="medium">
          <color theme="9" tint="-0.249977111117893"/>
        </top>
      </border>
    </dxf>
    <dxf>
      <font>
        <color theme="1"/>
      </font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  <vertical style="thin">
          <color theme="9" tint="0.79998168889431442"/>
        </vertical>
        <horizontal style="thin">
          <color theme="9" tint="0.79998168889431442"/>
        </horizontal>
      </border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8" tint="0.79998168889431442"/>
          <bgColor theme="8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8" tint="0.59999389629810485"/>
          <bgColor theme="8" tint="0.59999389629810485"/>
        </patternFill>
      </fill>
    </dxf>
    <dxf>
      <font>
        <b/>
        <color theme="1"/>
      </font>
      <border>
        <left style="medium">
          <color theme="8" tint="0.59999389629810485"/>
        </left>
        <right style="medium">
          <color theme="8" tint="0.59999389629810485"/>
        </right>
        <top style="medium">
          <color theme="8" tint="0.59999389629810485"/>
        </top>
        <bottom style="medium">
          <color theme="8" tint="0.59999389629810485"/>
        </bottom>
      </border>
    </dxf>
    <dxf>
      <border>
        <left style="thin">
          <color theme="8" tint="0.39997558519241921"/>
        </left>
        <right style="thin">
          <color theme="8" tint="0.39997558519241921"/>
        </right>
      </border>
    </dxf>
    <dxf>
      <border>
        <top style="thin">
          <color theme="8" tint="0.39997558519241921"/>
        </top>
        <bottom style="thin">
          <color theme="8" tint="0.39997558519241921"/>
        </bottom>
        <horizontal style="thin">
          <color theme="8" tint="0.39997558519241921"/>
        </horizontal>
      </border>
    </dxf>
    <dxf>
      <font>
        <b/>
        <color theme="1"/>
      </font>
      <border>
        <top style="thin">
          <color theme="8" tint="-0.249977111117893"/>
        </top>
        <bottom style="medium">
          <color theme="8" tint="-0.249977111117893"/>
        </bottom>
      </border>
    </dxf>
    <dxf>
      <font>
        <b/>
        <color theme="0"/>
      </font>
      <fill>
        <patternFill patternType="solid">
          <fgColor theme="8"/>
          <bgColor theme="8"/>
        </patternFill>
      </fill>
      <border>
        <top style="medium">
          <color theme="8" tint="-0.249977111117893"/>
        </top>
      </border>
    </dxf>
    <dxf>
      <font>
        <color theme="1"/>
      </font>
      <border>
        <left style="medium">
          <color theme="8"/>
        </left>
        <right style="medium">
          <color theme="8"/>
        </right>
        <top style="medium">
          <color theme="8"/>
        </top>
        <bottom style="medium">
          <color theme="8"/>
        </bottom>
        <vertical style="thin">
          <color theme="8" tint="0.79998168889431442"/>
        </vertical>
        <horizontal style="thin">
          <color theme="8" tint="0.79998168889431442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7" tint="0.79998168889431442"/>
          <bgColor theme="7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7" tint="0.59999389629810485"/>
          <bgColor theme="7" tint="0.59999389629810485"/>
        </patternFill>
      </fill>
    </dxf>
    <dxf>
      <font>
        <b/>
        <color theme="1"/>
      </font>
      <border>
        <left style="medium">
          <color theme="7" tint="0.59999389629810485"/>
        </left>
        <right style="medium">
          <color theme="7" tint="0.59999389629810485"/>
        </right>
        <top style="medium">
          <color theme="7" tint="0.59999389629810485"/>
        </top>
        <bottom style="medium">
          <color theme="7" tint="0.59999389629810485"/>
        </bottom>
      </border>
    </dxf>
    <dxf>
      <border>
        <left style="thin">
          <color theme="7" tint="0.39997558519241921"/>
        </left>
        <right style="thin">
          <color theme="7" tint="0.39997558519241921"/>
        </right>
      </border>
    </dxf>
    <dxf>
      <border>
        <top style="thin">
          <color theme="7" tint="0.39997558519241921"/>
        </top>
        <bottom style="thin">
          <color theme="7" tint="0.39997558519241921"/>
        </bottom>
        <horizontal style="thin">
          <color theme="7" tint="0.39997558519241921"/>
        </horizontal>
      </border>
    </dxf>
    <dxf>
      <font>
        <b/>
        <color theme="1"/>
      </font>
      <border>
        <top style="thin">
          <color theme="7" tint="-0.249977111117893"/>
        </top>
        <bottom style="medium">
          <color theme="7" tint="-0.249977111117893"/>
        </bottom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top style="medium">
          <color theme="7" tint="-0.249977111117893"/>
        </top>
      </border>
    </dxf>
    <dxf>
      <font>
        <color theme="1"/>
      </font>
      <fill>
        <patternFill patternType="none">
          <bgColor auto="1"/>
        </patternFill>
      </fill>
      <border>
        <left style="medium">
          <color theme="7"/>
        </left>
        <right style="medium">
          <color theme="7"/>
        </right>
        <top style="medium">
          <color theme="7"/>
        </top>
        <bottom style="medium">
          <color theme="7"/>
        </bottom>
        <vertical style="thin">
          <color theme="7" tint="0.79998168889431442"/>
        </vertical>
        <horizontal style="thin">
          <color theme="7" tint="0.79998168889431442"/>
        </horizontal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6" tint="0.59999389629810485"/>
          <bgColor theme="6" tint="0.59999389629810485"/>
        </patternFill>
      </fill>
    </dxf>
    <dxf>
      <font>
        <b/>
        <color theme="1"/>
      </font>
      <border>
        <left style="medium">
          <color theme="6" tint="0.59999389629810485"/>
        </left>
        <right style="medium">
          <color theme="6" tint="0.59999389629810485"/>
        </right>
        <top style="medium">
          <color theme="6" tint="0.59999389629810485"/>
        </top>
        <bottom style="medium">
          <color theme="6" tint="0.59999389629810485"/>
        </bottom>
      </border>
    </dxf>
    <dxf>
      <border>
        <left style="thin">
          <color theme="6" tint="0.39997558519241921"/>
        </left>
        <right style="thin">
          <color theme="6" tint="0.39997558519241921"/>
        </right>
      </border>
    </dxf>
    <dxf>
      <border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  <dxf>
      <font>
        <b/>
        <color theme="1"/>
      </font>
      <border>
        <top style="thin">
          <color theme="6" tint="-0.249977111117893"/>
        </top>
        <bottom style="medium">
          <color theme="6" tint="-0.249977111117893"/>
        </bottom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top style="medium">
          <color theme="6" tint="-0.249977111117893"/>
        </top>
      </border>
    </dxf>
    <dxf>
      <font>
        <color theme="1"/>
      </font>
      <border>
        <left style="medium">
          <color theme="6"/>
        </left>
        <right style="medium">
          <color theme="6"/>
        </right>
        <top style="medium">
          <color theme="6"/>
        </top>
        <bottom style="medium">
          <color theme="6"/>
        </bottom>
        <vertical style="thin">
          <color theme="6" tint="0.79998168889431442"/>
        </vertical>
        <horizontal style="thin">
          <color theme="6" tint="0.79998168889431442"/>
        </horizontal>
      </border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5" tint="0.79998168889431442"/>
          <bgColor theme="5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5" tint="0.59999389629810485"/>
          <bgColor theme="5" tint="0.59999389629810485"/>
        </patternFill>
      </fill>
    </dxf>
    <dxf>
      <font>
        <b/>
        <color theme="1"/>
      </font>
      <border>
        <left style="medium">
          <color theme="5" tint="0.59999389629810485"/>
        </left>
        <right style="medium">
          <color theme="5" tint="0.59999389629810485"/>
        </right>
        <top style="medium">
          <color theme="5" tint="0.59999389629810485"/>
        </top>
        <bottom style="medium">
          <color theme="5" tint="0.59999389629810485"/>
        </bottom>
      </border>
    </dxf>
    <dxf>
      <border>
        <left style="thin">
          <color theme="5" tint="0.39997558519241921"/>
        </left>
        <right style="thin">
          <color theme="5" tint="0.39997558519241921"/>
        </right>
      </border>
    </dxf>
    <dxf>
      <border>
        <top style="thin">
          <color theme="5" tint="0.39997558519241921"/>
        </top>
        <bottom style="thin">
          <color theme="5" tint="0.39997558519241921"/>
        </bottom>
        <horizontal style="thin">
          <color theme="5" tint="0.39997558519241921"/>
        </horizontal>
      </border>
    </dxf>
    <dxf>
      <font>
        <b/>
        <color theme="1"/>
      </font>
      <border>
        <top style="thin">
          <color theme="5" tint="-0.249977111117893"/>
        </top>
        <bottom style="medium">
          <color theme="5" tint="-0.249977111117893"/>
        </bottom>
      </border>
    </dxf>
    <dxf>
      <font>
        <b/>
        <color theme="0"/>
      </font>
      <fill>
        <patternFill patternType="solid">
          <fgColor theme="5"/>
          <bgColor theme="5"/>
        </patternFill>
      </fill>
      <border>
        <top style="medium">
          <color theme="5" tint="-0.249977111117893"/>
        </top>
      </border>
    </dxf>
    <dxf>
      <font>
        <color theme="1"/>
      </font>
      <border>
        <left style="medium">
          <color rgb="FFCC0000"/>
        </left>
        <right style="medium">
          <color rgb="FFCC0000"/>
        </right>
        <top style="medium">
          <color rgb="FFCC0000"/>
        </top>
        <bottom style="medium">
          <color rgb="FFCC0000"/>
        </bottom>
        <vertical style="thin">
          <color theme="5" tint="0.79998168889431442"/>
        </vertical>
        <horizontal style="thin">
          <color theme="5" tint="0.79998168889431442"/>
        </horizontal>
      </border>
    </dxf>
  </dxfs>
  <tableStyles count="5" defaultTableStyle="TableStyleMedium2" defaultPivotStyle="PivotStyleMedium9">
    <tableStyle name="PivotStyleMedium10 2" table="0" count="12">
      <tableStyleElement type="wholeTable" dxfId="646"/>
      <tableStyleElement type="headerRow" dxfId="645"/>
      <tableStyleElement type="totalRow" dxfId="644"/>
      <tableStyleElement type="firstRowStripe" dxfId="643"/>
      <tableStyleElement type="firstColumnStripe" dxfId="642"/>
      <tableStyleElement type="firstSubtotalColumn" dxfId="641"/>
      <tableStyleElement type="firstSubtotalRow" dxfId="640"/>
      <tableStyleElement type="secondSubtotalRow" dxfId="639"/>
      <tableStyleElement type="firstRowSubheading" dxfId="638"/>
      <tableStyleElement type="secondRowSubheading" dxfId="637"/>
      <tableStyleElement type="pageFieldLabels" dxfId="636"/>
      <tableStyleElement type="pageFieldValues" dxfId="635"/>
    </tableStyle>
    <tableStyle name="PivotStyleMedium11 2" table="0" count="12">
      <tableStyleElement type="wholeTable" dxfId="634"/>
      <tableStyleElement type="headerRow" dxfId="633"/>
      <tableStyleElement type="totalRow" dxfId="632"/>
      <tableStyleElement type="firstRowStripe" dxfId="631"/>
      <tableStyleElement type="firstColumnStripe" dxfId="630"/>
      <tableStyleElement type="firstSubtotalColumn" dxfId="629"/>
      <tableStyleElement type="firstSubtotalRow" dxfId="628"/>
      <tableStyleElement type="secondSubtotalRow" dxfId="627"/>
      <tableStyleElement type="firstRowSubheading" dxfId="626"/>
      <tableStyleElement type="secondRowSubheading" dxfId="625"/>
      <tableStyleElement type="pageFieldLabels" dxfId="624"/>
      <tableStyleElement type="pageFieldValues" dxfId="623"/>
    </tableStyle>
    <tableStyle name="PivotStyleMedium12 2" table="0" count="12">
      <tableStyleElement type="wholeTable" dxfId="622"/>
      <tableStyleElement type="headerRow" dxfId="621"/>
      <tableStyleElement type="totalRow" dxfId="620"/>
      <tableStyleElement type="firstRowStripe" dxfId="619"/>
      <tableStyleElement type="firstColumnStripe" dxfId="618"/>
      <tableStyleElement type="firstSubtotalColumn" dxfId="617"/>
      <tableStyleElement type="firstSubtotalRow" dxfId="616"/>
      <tableStyleElement type="secondSubtotalRow" dxfId="615"/>
      <tableStyleElement type="firstRowSubheading" dxfId="614"/>
      <tableStyleElement type="secondRowSubheading" dxfId="613"/>
      <tableStyleElement type="pageFieldLabels" dxfId="612"/>
      <tableStyleElement type="pageFieldValues" dxfId="611"/>
    </tableStyle>
    <tableStyle name="PivotStyleMedium13 2" table="0" count="12">
      <tableStyleElement type="wholeTable" dxfId="610"/>
      <tableStyleElement type="headerRow" dxfId="609"/>
      <tableStyleElement type="totalRow" dxfId="608"/>
      <tableStyleElement type="firstRowStripe" dxfId="607"/>
      <tableStyleElement type="firstColumnStripe" dxfId="606"/>
      <tableStyleElement type="firstSubtotalColumn" dxfId="605"/>
      <tableStyleElement type="firstSubtotalRow" dxfId="604"/>
      <tableStyleElement type="secondSubtotalRow" dxfId="603"/>
      <tableStyleElement type="firstRowSubheading" dxfId="602"/>
      <tableStyleElement type="secondRowSubheading" dxfId="601"/>
      <tableStyleElement type="pageFieldLabels" dxfId="600"/>
      <tableStyleElement type="pageFieldValues" dxfId="599"/>
    </tableStyle>
    <tableStyle name="PivotStyleMedium14 2" table="0" count="12">
      <tableStyleElement type="wholeTable" dxfId="598"/>
      <tableStyleElement type="headerRow" dxfId="597"/>
      <tableStyleElement type="totalRow" dxfId="596"/>
      <tableStyleElement type="firstRowStripe" dxfId="595"/>
      <tableStyleElement type="firstColumnStripe" dxfId="594"/>
      <tableStyleElement type="firstSubtotalColumn" dxfId="593"/>
      <tableStyleElement type="firstSubtotalRow" dxfId="592"/>
      <tableStyleElement type="secondSubtotalRow" dxfId="591"/>
      <tableStyleElement type="firstRowSubheading" dxfId="590"/>
      <tableStyleElement type="secondRowSubheading" dxfId="589"/>
      <tableStyleElement type="pageFieldLabels" dxfId="588"/>
      <tableStyleElement type="pageFieldValues" dxfId="587"/>
    </tableStyle>
  </tableStyles>
  <colors>
    <mruColors>
      <color rgb="FFCC0000"/>
      <color rgb="FFE10000"/>
      <color rgb="FFFFD1D1"/>
      <color rgb="FFE4E4E4"/>
      <color rgb="FFEAEAEA"/>
      <color rgb="FFFF7575"/>
      <color rgb="FFFF7C80"/>
      <color rgb="FFFFFF69"/>
      <color rgb="FFFFFF4F"/>
      <color rgb="FF007A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d" refreshedDate="43132.653529282405" missingItemsLimit="0" createdVersion="5" refreshedVersion="5" minRefreshableVersion="3" recordCount="2">
  <cacheSource type="worksheet">
    <worksheetSource ref="A1:AA1048576" sheet="基础数据"/>
  </cacheSource>
  <cacheFields count="39">
    <cacheField name="日期" numFmtId="0">
      <sharedItems containsNonDate="0" containsDate="1" containsString="0" containsBlank="1" minDate="2018-01-22T00:00:00" maxDate="2018-01-23T00:00:00" count="2">
        <d v="2018-01-22T00:00:00"/>
        <m/>
      </sharedItems>
    </cacheField>
    <cacheField name="代理媒体" numFmtId="0">
      <sharedItems containsBlank="1"/>
    </cacheField>
    <cacheField name="媒体" numFmtId="0">
      <sharedItems containsBlank="1" count="2">
        <s v="腾讯微信-APP"/>
        <m/>
      </sharedItems>
    </cacheField>
    <cacheField name="(频道)" numFmtId="0">
      <sharedItems containsBlank="1"/>
    </cacheField>
    <cacheField name="广告位" numFmtId="0">
      <sharedItems containsBlank="1"/>
    </cacheField>
    <cacheField name="素材" numFmtId="0">
      <sharedItems containsBlank="1"/>
    </cacheField>
    <cacheField name="媒体类型" numFmtId="0">
      <sharedItems containsBlank="1" count="2">
        <s v="无线端"/>
        <m/>
      </sharedItems>
    </cacheField>
    <cacheField name="排期费用" numFmtId="0">
      <sharedItems containsString="0" containsBlank="1" containsNumber="1" containsInteger="1" minValue="0" maxValue="0"/>
    </cacheField>
    <cacheField name="实际费用" numFmtId="0">
      <sharedItems containsString="0" containsBlank="1" containsNumber="1" containsInteger="1" minValue="0" maxValue="0"/>
    </cacheField>
    <cacheField name="渠道" numFmtId="0">
      <sharedItems containsBlank="1" count="2">
        <s v="朋友圈广告"/>
        <m/>
      </sharedItems>
    </cacheField>
    <cacheField name="第三方曝光" numFmtId="3">
      <sharedItems containsString="0" containsBlank="1" containsNumber="1" containsInteger="1" minValue="0" maxValue="0"/>
    </cacheField>
    <cacheField name="第三方点击" numFmtId="3">
      <sharedItems containsString="0" containsBlank="1" containsNumber="1" containsInteger="1" minValue="0" maxValue="0"/>
    </cacheField>
    <cacheField name="媒体曝光" numFmtId="3">
      <sharedItems containsString="0" containsBlank="1" containsNumber="1" containsInteger="1" minValue="0" maxValue="0"/>
    </cacheField>
    <cacheField name="媒体点击" numFmtId="3">
      <sharedItems containsString="0" containsBlank="1" containsNumber="1" containsInteger="1" minValue="0" maxValue="0"/>
    </cacheField>
    <cacheField name="JD曝光" numFmtId="3">
      <sharedItems containsString="0" containsBlank="1" containsNumber="1" containsInteger="1" minValue="0" maxValue="0"/>
    </cacheField>
    <cacheField name="JD点击" numFmtId="3">
      <sharedItems containsString="0" containsBlank="1" containsNumber="1" containsInteger="1" minValue="4" maxValue="4"/>
    </cacheField>
    <cacheField name="PV" numFmtId="3">
      <sharedItems containsString="0" containsBlank="1" containsNumber="1" containsInteger="1" minValue="10" maxValue="10"/>
    </cacheField>
    <cacheField name="UV" numFmtId="3">
      <sharedItems containsString="0" containsBlank="1" containsNumber="1" containsInteger="1" minValue="4" maxValue="4"/>
    </cacheField>
    <cacheField name="有效下单用户" numFmtId="3">
      <sharedItems containsString="0" containsBlank="1" containsNumber="1" containsInteger="1" minValue="0" maxValue="0"/>
    </cacheField>
    <cacheField name="有效首次购用户" numFmtId="3">
      <sharedItems containsString="0" containsBlank="1" containsNumber="1" containsInteger="1" minValue="0" maxValue="0"/>
    </cacheField>
    <cacheField name="订单量" numFmtId="3">
      <sharedItems containsString="0" containsBlank="1" containsNumber="1" containsInteger="1" minValue="0" maxValue="0"/>
    </cacheField>
    <cacheField name="订单金额" numFmtId="3">
      <sharedItems containsString="0" containsBlank="1" containsNumber="1" containsInteger="1" minValue="0" maxValue="0"/>
    </cacheField>
    <cacheField name="JD-CPC" numFmtId="181">
      <sharedItems containsString="0" containsBlank="1" containsNumber="1" containsInteger="1" minValue="0" maxValue="0"/>
    </cacheField>
    <cacheField name="JD-CPM" numFmtId="181">
      <sharedItems containsString="0" containsBlank="1" containsNumber="1" containsInteger="1" minValue="0" maxValue="0"/>
    </cacheField>
    <cacheField name="JD-CTR" numFmtId="0">
      <sharedItems containsString="0" containsBlank="1" containsNumber="1" containsInteger="1" minValue="0" maxValue="0"/>
    </cacheField>
    <cacheField name="ROI" numFmtId="0">
      <sharedItems containsString="0" containsBlank="1" containsNumber="1" containsInteger="1" minValue="0" maxValue="0"/>
    </cacheField>
    <cacheField name="设备类型" numFmtId="0">
      <sharedItems containsBlank="1" count="2">
        <s v="M"/>
        <m/>
      </sharedItems>
    </cacheField>
    <cacheField name="JD-CPC-" numFmtId="0" formula="实际费用/JD点击" databaseField="0"/>
    <cacheField name="JD-CPM-" numFmtId="0" formula="实际费用/JD曝光*1000" databaseField="0"/>
    <cacheField name="JD-CTR-" numFmtId="0" formula="JD点击/JD曝光" databaseField="0"/>
    <cacheField name="第三方CPC-" numFmtId="0" formula="实际费用/第三方点击" databaseField="0"/>
    <cacheField name="第三方CPM-" numFmtId="0" formula="实际费用/第三方曝光*1000" databaseField="0"/>
    <cacheField name="第三方CTR-" numFmtId="0" formula="第三方点击/第三方曝光" databaseField="0"/>
    <cacheField name="分层-ROI" numFmtId="0" formula="订单金额/实际费用" databaseField="0"/>
    <cacheField name="媒体CPC-" numFmtId="0" formula="实际费用/媒体点击" databaseField="0"/>
    <cacheField name="媒体CPM-" numFmtId="0" formula="实际费用/媒体曝光*1000" databaseField="0"/>
    <cacheField name="媒体CTR-" numFmtId="0" formula="媒体点击/媒体曝光" databaseField="0"/>
    <cacheField name="客单价" numFmtId="0" formula="订单金额/订单量" databaseField="0"/>
    <cacheField name="转化率" numFmtId="0" formula="订单量/UV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s v="微信朋友圈广告投放"/>
    <x v="0"/>
    <s v="朋友圈广告"/>
    <s v="朋友圈广告"/>
    <s v="-"/>
    <x v="0"/>
    <n v="0"/>
    <n v="0"/>
    <x v="0"/>
    <n v="0"/>
    <n v="0"/>
    <n v="0"/>
    <n v="0"/>
    <n v="0"/>
    <n v="4"/>
    <n v="10"/>
    <n v="4"/>
    <n v="0"/>
    <n v="0"/>
    <n v="0"/>
    <n v="0"/>
    <n v="0"/>
    <n v="0"/>
    <n v="0"/>
    <n v="0"/>
    <x v="0"/>
  </r>
  <r>
    <x v="1"/>
    <m/>
    <x v="1"/>
    <m/>
    <m/>
    <m/>
    <x v="1"/>
    <m/>
    <m/>
    <x v="1"/>
    <m/>
    <m/>
    <m/>
    <m/>
    <m/>
    <m/>
    <m/>
    <m/>
    <m/>
    <m/>
    <m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27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>
  <location ref="A3:U5" firstHeaderRow="0" firstDataRow="1" firstDataCol="1" rowPageCount="1" colPageCount="1"/>
  <pivotFields count="39">
    <pivotField axis="axisRow" compact="0" numFmtId="14" outline="0" showAll="0" sortType="ascending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h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8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8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8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8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2">
    <i>
      <x/>
    </i>
    <i t="grand">
      <x/>
    </i>
  </rowItems>
  <colFields count="1">
    <field x="-2"/>
  </colFields>
  <colItems count="2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</colItems>
  <pageFields count="1">
    <pageField fld="9" hier="-1"/>
  </pageFields>
  <dataFields count="20">
    <dataField name=" 排期费用" fld="7" baseField="0" baseItem="0" numFmtId="176"/>
    <dataField name=" 实际费用" fld="8" baseField="0" baseItem="108" numFmtId="176"/>
    <dataField name=" JD点击" fld="15" baseField="0" baseItem="0" numFmtId="3"/>
    <dataField name=" JD曝光" fld="14" baseField="0" baseItem="0" numFmtId="3"/>
    <dataField name="PV " fld="16" baseField="0" baseItem="0" numFmtId="3"/>
    <dataField name="UV " fld="17" baseField="0" baseItem="0" numFmtId="3"/>
    <dataField name=" 有效下单用户" fld="18" baseField="0" baseItem="0"/>
    <dataField name=" 有效首次购用户" fld="19" baseField="0" baseItem="0"/>
    <dataField name=" 订单量" fld="20" baseField="0" baseItem="108" numFmtId="182"/>
    <dataField name=" 订单金额" fld="21" baseField="0" baseItem="0" numFmtId="182"/>
    <dataField name=" 客单价" fld="37" baseField="0" baseItem="0" numFmtId="182"/>
    <dataField name=" JD-CPC" fld="27" baseField="0" baseItem="0" numFmtId="181"/>
    <dataField name=" JD-CPM" fld="28" baseField="0" baseItem="0" numFmtId="181"/>
    <dataField name=" JD-CTR" fld="29" baseField="0" baseItem="0" numFmtId="10"/>
    <dataField name=" ROI" fld="33" baseField="0" baseItem="0" numFmtId="181"/>
    <dataField name=" 转化率" fld="38" baseField="0" baseItem="0" numFmtId="10"/>
    <dataField name=" 第三方点击" fld="11" baseField="2" baseItem="2" numFmtId="3"/>
    <dataField name=" 第三方曝光" fld="10" baseField="2" baseItem="2" numFmtId="3"/>
    <dataField name=" 媒体点击" fld="13" baseField="2" baseItem="2" numFmtId="3"/>
    <dataField name=" 媒体曝光" fld="12" baseField="2" baseItem="2" numFmtId="3"/>
  </dataFields>
  <formats count="59">
    <format dxfId="586">
      <pivotArea type="all" dataOnly="0" outline="0" fieldPosition="0"/>
    </format>
    <format dxfId="585">
      <pivotArea type="all" dataOnly="0" outline="0" fieldPosition="0"/>
    </format>
    <format dxfId="584">
      <pivotArea type="all" dataOnly="0" outline="0" fieldPosition="0"/>
    </format>
    <format dxfId="583">
      <pivotArea field="2" type="button" dataOnly="0" labelOnly="1" outline="0"/>
    </format>
    <format dxfId="582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581">
      <pivotArea field="2" type="button" dataOnly="0" labelOnly="1" outline="0"/>
    </format>
    <format dxfId="580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579">
      <pivotArea grandRow="1" outline="0" collapsedLevelsAreSubtotals="1" fieldPosition="0"/>
    </format>
    <format dxfId="578">
      <pivotArea dataOnly="0" labelOnly="1" grandRow="1" outline="0" fieldPosition="0"/>
    </format>
    <format dxfId="577">
      <pivotArea outline="0" collapsedLevelsAreSubtotals="1" fieldPosition="0">
        <references count="1">
          <reference field="4294967294" count="12" selected="0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576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575">
      <pivotArea outline="0" collapsedLevelsAreSubtotals="1" fieldPosition="0">
        <references count="1">
          <reference field="4294967294" count="4" selected="0">
            <x v="11"/>
            <x v="12"/>
            <x v="13"/>
            <x v="14"/>
          </reference>
        </references>
      </pivotArea>
    </format>
    <format dxfId="574">
      <pivotArea dataOnly="0" labelOnly="1" outline="0" fieldPosition="0">
        <references count="1">
          <reference field="4294967294" count="4">
            <x v="11"/>
            <x v="12"/>
            <x v="13"/>
            <x v="14"/>
          </reference>
        </references>
      </pivotArea>
    </format>
    <format dxfId="573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572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571">
      <pivotArea field="2" type="button" dataOnly="0" labelOnly="1" outline="0"/>
    </format>
    <format dxfId="570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569">
      <pivotArea grandRow="1" outline="0" collapsedLevelsAreSubtotals="1" fieldPosition="0"/>
    </format>
    <format dxfId="568">
      <pivotArea dataOnly="0" labelOnly="1" grandRow="1" outline="0" fieldPosition="0"/>
    </format>
    <format dxfId="567">
      <pivotArea field="2" type="button" dataOnly="0" labelOnly="1" outline="0"/>
    </format>
    <format dxfId="566">
      <pivotArea dataOnly="0" labelOnly="1" grandRow="1" outline="0" fieldPosition="0"/>
    </format>
    <format dxfId="565">
      <pivotArea field="2" type="button" dataOnly="0" labelOnly="1" outline="0"/>
    </format>
    <format dxfId="564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563">
      <pivotArea dataOnly="0" labelOnly="1" outline="0" fieldPosition="0">
        <references count="1">
          <reference field="4294967294" count="2">
            <x v="8"/>
            <x v="9"/>
          </reference>
        </references>
      </pivotArea>
    </format>
    <format dxfId="562">
      <pivotArea outline="0" collapsedLevelsAreSubtotals="1" fieldPosition="0"/>
    </format>
    <format dxfId="561">
      <pivotArea field="2" type="button" dataOnly="0" labelOnly="1" outline="0"/>
    </format>
    <format dxfId="560">
      <pivotArea dataOnly="0" labelOnly="1" outline="0" fieldPosition="0">
        <references count="1">
          <reference field="4294967294" count="14">
            <x v="2"/>
            <x v="3"/>
            <x v="4"/>
            <x v="5"/>
            <x v="8"/>
            <x v="9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559">
      <pivotArea type="all" dataOnly="0" outline="0" fieldPosition="0"/>
    </format>
    <format dxfId="558">
      <pivotArea outline="0" collapsedLevelsAreSubtotals="1" fieldPosition="0"/>
    </format>
    <format dxfId="557">
      <pivotArea dataOnly="0" labelOnly="1" grandRow="1" outline="0" fieldPosition="0"/>
    </format>
    <format dxfId="556">
      <pivotArea dataOnly="0" labelOnly="1" outline="0" fieldPosition="0">
        <references count="1">
          <reference field="4294967294" count="14">
            <x v="2"/>
            <x v="3"/>
            <x v="4"/>
            <x v="5"/>
            <x v="8"/>
            <x v="9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555">
      <pivotArea type="all" dataOnly="0" outline="0" fieldPosition="0"/>
    </format>
    <format dxfId="554">
      <pivotArea outline="0" collapsedLevelsAreSubtotals="1" fieldPosition="0"/>
    </format>
    <format dxfId="553">
      <pivotArea dataOnly="0" labelOnly="1" grandRow="1" outline="0" fieldPosition="0"/>
    </format>
    <format dxfId="552">
      <pivotArea dataOnly="0" labelOnly="1" outline="0" fieldPosition="0">
        <references count="1">
          <reference field="4294967294" count="14">
            <x v="2"/>
            <x v="3"/>
            <x v="4"/>
            <x v="5"/>
            <x v="8"/>
            <x v="9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551">
      <pivotArea field="9" type="button" dataOnly="0" labelOnly="1" outline="0" axis="axisPage" fieldPosition="0"/>
    </format>
    <format dxfId="550">
      <pivotArea dataOnly="0" labelOnly="1" outline="0" fieldPosition="0">
        <references count="1">
          <reference field="9" count="0"/>
        </references>
      </pivotArea>
    </format>
    <format dxfId="549">
      <pivotArea field="0" type="button" dataOnly="0" labelOnly="1" outline="0" axis="axisRow" fieldPosition="0"/>
    </format>
    <format dxfId="548">
      <pivotArea field="0" type="button" dataOnly="0" labelOnly="1" outline="0" axis="axisRow" fieldPosition="0"/>
    </format>
    <format dxfId="547">
      <pivotArea field="0" type="button" dataOnly="0" labelOnly="1" outline="0" axis="axisRow" fieldPosition="0"/>
    </format>
    <format dxfId="546">
      <pivotArea field="0" type="button" dataOnly="0" labelOnly="1" outline="0" axis="axisRow" fieldPosition="0"/>
    </format>
    <format dxfId="545">
      <pivotArea field="0" type="button" dataOnly="0" labelOnly="1" outline="0" axis="axisRow" fieldPosition="0"/>
    </format>
    <format dxfId="544">
      <pivotArea field="0" type="button" dataOnly="0" labelOnly="1" outline="0" axis="axisRow" fieldPosition="0"/>
    </format>
    <format dxfId="543">
      <pivotArea field="0" type="button" dataOnly="0" labelOnly="1" outline="0" axis="axisRow" fieldPosition="0"/>
    </format>
    <format dxfId="542">
      <pivotArea outline="0" fieldPosition="0">
        <references count="1">
          <reference field="4294967294" count="1">
            <x v="9"/>
          </reference>
        </references>
      </pivotArea>
    </format>
    <format dxfId="541">
      <pivotArea outline="0" fieldPosition="0">
        <references count="1">
          <reference field="4294967294" count="1">
            <x v="15"/>
          </reference>
        </references>
      </pivotArea>
    </format>
    <format dxfId="540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53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538">
      <pivotArea outline="0" fieldPosition="0">
        <references count="1">
          <reference field="4294967294" count="1">
            <x v="10"/>
          </reference>
        </references>
      </pivotArea>
    </format>
    <format dxfId="537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536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53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34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533">
      <pivotArea outline="0" fieldPosition="0">
        <references count="1">
          <reference field="4294967294" count="1">
            <x v="1"/>
          </reference>
        </references>
      </pivotArea>
    </format>
    <format dxfId="532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531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530">
      <pivotArea dataOnly="0" labelOnly="1" outline="0" fieldPosition="0">
        <references count="1">
          <reference field="4294967294" count="2">
            <x v="6"/>
            <x v="7"/>
          </reference>
        </references>
      </pivotArea>
    </format>
    <format dxfId="529">
      <pivotArea outline="0" fieldPosition="0">
        <references count="1">
          <reference field="4294967294" count="1">
            <x v="8"/>
          </reference>
        </references>
      </pivotArea>
    </format>
    <format dxfId="52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12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27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>
  <location ref="A4:V7" firstHeaderRow="0" firstDataRow="1" firstDataCol="2" rowPageCount="2" colPageCount="1"/>
  <pivotFields count="39">
    <pivotField axis="axisRow" compact="0" numFmtId="14" outline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14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 defaultSubtotal="0">
      <items count="2">
        <item x="1"/>
        <item h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h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8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8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8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8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x="0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0"/>
  </rowFields>
  <rowItems count="3">
    <i>
      <x v="1"/>
      <x v="1"/>
    </i>
    <i t="default">
      <x v="1"/>
    </i>
    <i t="grand">
      <x/>
    </i>
  </rowItems>
  <colFields count="1">
    <field x="-2"/>
  </colFields>
  <colItems count="2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</colItems>
  <pageFields count="2">
    <pageField fld="26" hier="-1"/>
    <pageField fld="9" hier="-1"/>
  </pageFields>
  <dataFields count="20">
    <dataField name=" 排期费用" fld="7" baseField="0" baseItem="1" numFmtId="176"/>
    <dataField name=" 实际费用" fld="8" baseField="0" baseItem="109" numFmtId="176"/>
    <dataField name=" JD点击" fld="15" baseField="0" baseItem="0" numFmtId="3"/>
    <dataField name=" JD曝光" fld="14" baseField="0" baseItem="0" numFmtId="3"/>
    <dataField name="PV " fld="16" baseField="0" baseItem="0" numFmtId="3"/>
    <dataField name="UV " fld="17" baseField="0" baseItem="0" numFmtId="3"/>
    <dataField name=" 有效下单用户" fld="18" baseField="0" baseItem="1"/>
    <dataField name=" 有效首次购用户" fld="19" baseField="0" baseItem="1"/>
    <dataField name=" 订单量" fld="20" baseField="0" baseItem="16" numFmtId="3"/>
    <dataField name=" 订单金额" fld="21" baseField="0" baseItem="16" numFmtId="3"/>
    <dataField name=" 客单价" fld="37" baseField="0" baseItem="1" numFmtId="182"/>
    <dataField name=" JD-CPC" fld="27" baseField="0" baseItem="0" numFmtId="181"/>
    <dataField name=" JD-CPM" fld="28" baseField="0" baseItem="0" numFmtId="181"/>
    <dataField name=" JD-CTR" fld="29" baseField="0" baseItem="0" numFmtId="10"/>
    <dataField name=" ROI" fld="33" baseField="0" baseItem="0" numFmtId="181"/>
    <dataField name=" 转化率" fld="38" baseField="0" baseItem="1" numFmtId="10"/>
    <dataField name=" 第三方点击" fld="11" baseField="2" baseItem="2" numFmtId="3"/>
    <dataField name=" 第三方曝光" fld="10" baseField="2" baseItem="2" numFmtId="3"/>
    <dataField name=" 媒体点击" fld="13" baseField="2" baseItem="2" numFmtId="3"/>
    <dataField name=" 媒体曝光" fld="12" baseField="2" baseItem="2" numFmtId="3"/>
  </dataFields>
  <formats count="75">
    <format dxfId="527">
      <pivotArea type="all" dataOnly="0" outline="0" fieldPosition="0"/>
    </format>
    <format dxfId="526">
      <pivotArea type="all" dataOnly="0" outline="0" fieldPosition="0"/>
    </format>
    <format dxfId="525">
      <pivotArea type="all" dataOnly="0" outline="0" fieldPosition="0"/>
    </format>
    <format dxfId="524">
      <pivotArea field="2" type="button" dataOnly="0" labelOnly="1" outline="0" axis="axisRow" fieldPosition="0"/>
    </format>
    <format dxfId="523">
      <pivotArea field="0" type="button" dataOnly="0" labelOnly="1" outline="0" axis="axisRow" fieldPosition="1"/>
    </format>
    <format dxfId="522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521">
      <pivotArea field="2" type="button" dataOnly="0" labelOnly="1" outline="0" axis="axisRow" fieldPosition="0"/>
    </format>
    <format dxfId="520">
      <pivotArea field="0" type="button" dataOnly="0" labelOnly="1" outline="0" axis="axisRow" fieldPosition="1"/>
    </format>
    <format dxfId="519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518">
      <pivotArea grandRow="1" outline="0" collapsedLevelsAreSubtotals="1" fieldPosition="0"/>
    </format>
    <format dxfId="517">
      <pivotArea dataOnly="0" labelOnly="1" grandRow="1" outline="0" fieldPosition="0"/>
    </format>
    <format dxfId="516">
      <pivotArea outline="0" collapsedLevelsAreSubtotals="1" fieldPosition="0">
        <references count="1">
          <reference field="4294967294" count="12" selected="0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515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514">
      <pivotArea outline="0" collapsedLevelsAreSubtotals="1" fieldPosition="0">
        <references count="1">
          <reference field="4294967294" count="4" selected="0">
            <x v="11"/>
            <x v="12"/>
            <x v="13"/>
            <x v="14"/>
          </reference>
        </references>
      </pivotArea>
    </format>
    <format dxfId="513">
      <pivotArea dataOnly="0" labelOnly="1" outline="0" fieldPosition="0">
        <references count="1">
          <reference field="4294967294" count="4">
            <x v="11"/>
            <x v="12"/>
            <x v="13"/>
            <x v="14"/>
          </reference>
        </references>
      </pivotArea>
    </format>
    <format dxfId="512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511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510">
      <pivotArea type="all" dataOnly="0" outline="0" fieldPosition="0"/>
    </format>
    <format dxfId="509">
      <pivotArea field="2" type="button" dataOnly="0" labelOnly="1" outline="0" axis="axisRow" fieldPosition="0"/>
    </format>
    <format dxfId="508">
      <pivotArea field="0" type="button" dataOnly="0" labelOnly="1" outline="0" axis="axisRow" fieldPosition="1"/>
    </format>
    <format dxfId="507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506">
      <pivotArea grandRow="1" outline="0" collapsedLevelsAreSubtotals="1" fieldPosition="0"/>
    </format>
    <format dxfId="505">
      <pivotArea dataOnly="0" labelOnly="1" grandRow="1" outline="0" fieldPosition="0"/>
    </format>
    <format dxfId="504">
      <pivotArea type="all" dataOnly="0" outline="0" fieldPosition="0"/>
    </format>
    <format dxfId="503">
      <pivotArea type="all" dataOnly="0" outline="0" fieldPosition="0"/>
    </format>
    <format dxfId="502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501">
      <pivotArea field="2" type="button" dataOnly="0" labelOnly="1" outline="0" axis="axisRow" fieldPosition="0"/>
    </format>
    <format dxfId="500">
      <pivotArea field="0" type="button" dataOnly="0" labelOnly="1" outline="0" axis="axisRow" fieldPosition="1"/>
    </format>
    <format dxfId="499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498">
      <pivotArea dataOnly="0" labelOnly="1" outline="0" fieldPosition="0">
        <references count="1">
          <reference field="4294967294" count="2">
            <x v="8"/>
            <x v="9"/>
          </reference>
        </references>
      </pivotArea>
    </format>
    <format dxfId="497">
      <pivotArea outline="0" collapsedLevelsAreSubtotals="1" fieldPosition="0">
        <references count="1">
          <reference field="4294967294" count="2" selected="0">
            <x v="8"/>
            <x v="9"/>
          </reference>
        </references>
      </pivotArea>
    </format>
    <format dxfId="496">
      <pivotArea dataOnly="0" labelOnly="1" outline="0" fieldPosition="0">
        <references count="1">
          <reference field="4294967294" count="2">
            <x v="8"/>
            <x v="9"/>
          </reference>
        </references>
      </pivotArea>
    </format>
    <format dxfId="495">
      <pivotArea field="0" type="button" dataOnly="0" labelOnly="1" outline="0" axis="axisRow" fieldPosition="1"/>
    </format>
    <format dxfId="494">
      <pivotArea dataOnly="0" labelOnly="1" grandRow="1" outline="0" fieldPosition="0"/>
    </format>
    <format dxfId="493">
      <pivotArea field="6" type="button" dataOnly="0" labelOnly="1" outline="0"/>
    </format>
    <format dxfId="492">
      <pivotArea field="9" type="button" dataOnly="0" labelOnly="1" outline="0" axis="axisPage" fieldPosition="1"/>
    </format>
    <format dxfId="491">
      <pivotArea dataOnly="0" labelOnly="1" outline="0" fieldPosition="0">
        <references count="1">
          <reference field="9" count="0"/>
        </references>
      </pivotArea>
    </format>
    <format dxfId="490">
      <pivotArea field="9" type="button" dataOnly="0" labelOnly="1" outline="0" axis="axisPage" fieldPosition="1"/>
    </format>
    <format dxfId="489">
      <pivotArea dataOnly="0" labelOnly="1" outline="0" fieldPosition="0">
        <references count="1">
          <reference field="9" count="0"/>
        </references>
      </pivotArea>
    </format>
    <format dxfId="488">
      <pivotArea field="9" type="button" dataOnly="0" labelOnly="1" outline="0" axis="axisPage" fieldPosition="1"/>
    </format>
    <format dxfId="487">
      <pivotArea dataOnly="0" labelOnly="1" outline="0" fieldPosition="0">
        <references count="1">
          <reference field="9" count="0"/>
        </references>
      </pivotArea>
    </format>
    <format dxfId="486">
      <pivotArea type="all" dataOnly="0" outline="0" fieldPosition="0"/>
    </format>
    <format dxfId="485">
      <pivotArea outline="0" collapsedLevelsAreSubtotals="1" fieldPosition="0"/>
    </format>
    <format dxfId="484">
      <pivotArea dataOnly="0" labelOnly="1" grandRow="1" outline="0" fieldPosition="0"/>
    </format>
    <format dxfId="483">
      <pivotArea dataOnly="0" labelOnly="1" outline="0" fieldPosition="0">
        <references count="1">
          <reference field="4294967294" count="14">
            <x v="2"/>
            <x v="3"/>
            <x v="4"/>
            <x v="5"/>
            <x v="8"/>
            <x v="9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482">
      <pivotArea type="all" dataOnly="0" outline="0" fieldPosition="0"/>
    </format>
    <format dxfId="481">
      <pivotArea type="all" dataOnly="0" outline="0" fieldPosition="0"/>
    </format>
    <format dxfId="480">
      <pivotArea outline="0" collapsedLevelsAreSubtotals="1" fieldPosition="0"/>
    </format>
    <format dxfId="479">
      <pivotArea dataOnly="0" labelOnly="1" grandRow="1" outline="0" fieldPosition="0"/>
    </format>
    <format dxfId="478">
      <pivotArea dataOnly="0" labelOnly="1" outline="0" fieldPosition="0">
        <references count="1">
          <reference field="4294967294" count="14">
            <x v="2"/>
            <x v="3"/>
            <x v="4"/>
            <x v="5"/>
            <x v="8"/>
            <x v="9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477">
      <pivotArea outline="0" collapsedLevelsAreSubtotals="1" fieldPosition="0"/>
    </format>
    <format dxfId="476">
      <pivotArea dataOnly="0" labelOnly="1" outline="0" fieldPosition="0">
        <references count="1">
          <reference field="4294967294" count="14">
            <x v="2"/>
            <x v="3"/>
            <x v="4"/>
            <x v="5"/>
            <x v="8"/>
            <x v="9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475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474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473">
      <pivotArea outline="0" fieldPosition="0">
        <references count="1">
          <reference field="4294967294" count="1">
            <x v="10"/>
          </reference>
        </references>
      </pivotArea>
    </format>
    <format dxfId="472">
      <pivotArea outline="0" fieldPosition="0">
        <references count="1">
          <reference field="4294967294" count="1">
            <x v="15"/>
          </reference>
        </references>
      </pivotArea>
    </format>
    <format dxfId="471">
      <pivotArea dataOnly="0" labelOnly="1" outline="0" fieldPosition="0">
        <references count="1">
          <reference field="4294967294" count="2">
            <x v="10"/>
            <x v="15"/>
          </reference>
        </references>
      </pivotArea>
    </format>
    <format dxfId="470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469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468">
      <pivotArea field="26" type="button" dataOnly="0" labelOnly="1" outline="0" axis="axisPage" fieldPosition="0"/>
    </format>
    <format dxfId="467">
      <pivotArea dataOnly="0" labelOnly="1" outline="0" fieldPosition="0">
        <references count="1">
          <reference field="26" count="0"/>
        </references>
      </pivotArea>
    </format>
    <format dxfId="46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65">
      <pivotArea outline="0" fieldPosition="0">
        <references count="1">
          <reference field="4294967294" count="1">
            <x v="1"/>
          </reference>
        </references>
      </pivotArea>
    </format>
    <format dxfId="46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2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461">
      <pivotArea dataOnly="0" labelOnly="1" outline="0" fieldPosition="0">
        <references count="1">
          <reference field="4294967294" count="2">
            <x v="6"/>
            <x v="7"/>
          </reference>
        </references>
      </pivotArea>
    </format>
    <format dxfId="46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59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458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457">
      <pivotArea field="2" type="button" dataOnly="0" labelOnly="1" outline="0" axis="axisRow" fieldPosition="0"/>
    </format>
    <format dxfId="456">
      <pivotArea dataOnly="0" labelOnly="1" outline="0" fieldPosition="0">
        <references count="1">
          <reference field="2" count="1">
            <x v="0"/>
          </reference>
        </references>
      </pivotArea>
    </format>
    <format dxfId="455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454">
      <pivotArea dataOnly="0" labelOnly="1" grandRow="1" outline="0" fieldPosition="0"/>
    </format>
    <format dxfId="45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10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27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>
  <location ref="A4:V7" firstHeaderRow="0" firstDataRow="1" firstDataCol="2" rowPageCount="2" colPageCount="1"/>
  <pivotFields count="39">
    <pivotField axis="axisRow" compact="0" numFmtId="14" outline="0" showAll="0" sortType="ascending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h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8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8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8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8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x="0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2"/>
  </rowFields>
  <rowItems count="3">
    <i>
      <x/>
      <x v="1"/>
    </i>
    <i t="default">
      <x/>
    </i>
    <i t="grand">
      <x/>
    </i>
  </rowItems>
  <colFields count="1">
    <field x="-2"/>
  </colFields>
  <colItems count="2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</colItems>
  <pageFields count="2">
    <pageField fld="26" hier="-1"/>
    <pageField fld="9" hier="-1"/>
  </pageFields>
  <dataFields count="20">
    <dataField name=" 排期费用" fld="7" baseField="2" baseItem="2" numFmtId="176"/>
    <dataField name=" 实际费用" fld="8" baseField="2" baseItem="2" numFmtId="176"/>
    <dataField name=" JD点击" fld="15" baseField="0" baseItem="0" numFmtId="3"/>
    <dataField name=" JD曝光" fld="14" baseField="0" baseItem="0" numFmtId="3"/>
    <dataField name="PV " fld="16" baseField="0" baseItem="0" numFmtId="3"/>
    <dataField name="UV " fld="17" baseField="0" baseItem="0" numFmtId="3"/>
    <dataField name=" 有效下单用户" fld="18" baseField="2" baseItem="10"/>
    <dataField name=" 有效首次购用户" fld="19" baseField="2" baseItem="10"/>
    <dataField name=" 订单量" fld="20" baseField="2" baseItem="32" numFmtId="3"/>
    <dataField name=" 订单金额" fld="21" baseField="2" baseItem="32" numFmtId="3"/>
    <dataField name=" 客单价" fld="37" baseField="2" baseItem="10" numFmtId="182"/>
    <dataField name=" JD-CPC" fld="27" baseField="0" baseItem="0" numFmtId="181"/>
    <dataField name=" JD-CPM" fld="28" baseField="0" baseItem="0" numFmtId="181"/>
    <dataField name=" JD-CTR" fld="29" baseField="0" baseItem="0" numFmtId="10"/>
    <dataField name=" ROI" fld="33" baseField="0" baseItem="0" numFmtId="181"/>
    <dataField name=" 转化率" fld="38" baseField="2" baseItem="10" numFmtId="10"/>
    <dataField name=" 第三方点击" fld="11" baseField="2" baseItem="2" numFmtId="3"/>
    <dataField name=" 第三方曝光" fld="10" baseField="2" baseItem="2" numFmtId="3"/>
    <dataField name=" 媒体点击" fld="13" baseField="2" baseItem="2" numFmtId="3"/>
    <dataField name=" 媒体曝光" fld="12" baseField="2" baseItem="2" numFmtId="3"/>
  </dataFields>
  <formats count="64">
    <format dxfId="452">
      <pivotArea type="all" dataOnly="0" outline="0" fieldPosition="0"/>
    </format>
    <format dxfId="451">
      <pivotArea type="all" dataOnly="0" outline="0" fieldPosition="0"/>
    </format>
    <format dxfId="450">
      <pivotArea type="all" dataOnly="0" outline="0" fieldPosition="0"/>
    </format>
    <format dxfId="449">
      <pivotArea field="2" type="button" dataOnly="0" labelOnly="1" outline="0" axis="axisRow" fieldPosition="1"/>
    </format>
    <format dxfId="448">
      <pivotArea field="0" type="button" dataOnly="0" labelOnly="1" outline="0" axis="axisRow" fieldPosition="0"/>
    </format>
    <format dxfId="447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446">
      <pivotArea field="2" type="button" dataOnly="0" labelOnly="1" outline="0" axis="axisRow" fieldPosition="1"/>
    </format>
    <format dxfId="445">
      <pivotArea field="0" type="button" dataOnly="0" labelOnly="1" outline="0" axis="axisRow" fieldPosition="0"/>
    </format>
    <format dxfId="444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443">
      <pivotArea grandRow="1" outline="0" collapsedLevelsAreSubtotals="1" fieldPosition="0"/>
    </format>
    <format dxfId="442">
      <pivotArea dataOnly="0" labelOnly="1" grandRow="1" outline="0" fieldPosition="0"/>
    </format>
    <format dxfId="441">
      <pivotArea outline="0" collapsedLevelsAreSubtotals="1" fieldPosition="0">
        <references count="1">
          <reference field="4294967294" count="12" selected="0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440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439">
      <pivotArea outline="0" collapsedLevelsAreSubtotals="1" fieldPosition="0">
        <references count="1">
          <reference field="4294967294" count="4" selected="0">
            <x v="11"/>
            <x v="12"/>
            <x v="13"/>
            <x v="14"/>
          </reference>
        </references>
      </pivotArea>
    </format>
    <format dxfId="438">
      <pivotArea dataOnly="0" labelOnly="1" outline="0" fieldPosition="0">
        <references count="1">
          <reference field="4294967294" count="4">
            <x v="11"/>
            <x v="12"/>
            <x v="13"/>
            <x v="14"/>
          </reference>
        </references>
      </pivotArea>
    </format>
    <format dxfId="437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436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435">
      <pivotArea field="0" type="button" dataOnly="0" labelOnly="1" outline="0" axis="axisRow" fieldPosition="0"/>
    </format>
    <format dxfId="434">
      <pivotArea field="2" type="button" dataOnly="0" labelOnly="1" outline="0" axis="axisRow" fieldPosition="1"/>
    </format>
    <format dxfId="433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432">
      <pivotArea grandRow="1" outline="0" collapsedLevelsAreSubtotals="1" fieldPosition="0"/>
    </format>
    <format dxfId="431">
      <pivotArea dataOnly="0" labelOnly="1" grandRow="1" outline="0" fieldPosition="0"/>
    </format>
    <format dxfId="430">
      <pivotArea field="2" type="button" dataOnly="0" labelOnly="1" outline="0" axis="axisRow" fieldPosition="1"/>
    </format>
    <format dxfId="429">
      <pivotArea field="0" type="button" dataOnly="0" labelOnly="1" outline="0" axis="axisRow" fieldPosition="0"/>
    </format>
    <format dxfId="428">
      <pivotArea field="2" type="button" dataOnly="0" labelOnly="1" outline="0" axis="axisRow" fieldPosition="1"/>
    </format>
    <format dxfId="427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426">
      <pivotArea dataOnly="0" labelOnly="1" outline="0" fieldPosition="0">
        <references count="1">
          <reference field="4294967294" count="2">
            <x v="8"/>
            <x v="9"/>
          </reference>
        </references>
      </pivotArea>
    </format>
    <format dxfId="425">
      <pivotArea outline="0" collapsedLevelsAreSubtotals="1" fieldPosition="0">
        <references count="1">
          <reference field="4294967294" count="2" selected="0">
            <x v="8"/>
            <x v="9"/>
          </reference>
        </references>
      </pivotArea>
    </format>
    <format dxfId="424">
      <pivotArea dataOnly="0" labelOnly="1" outline="0" fieldPosition="0">
        <references count="1">
          <reference field="4294967294" count="2">
            <x v="8"/>
            <x v="9"/>
          </reference>
        </references>
      </pivotArea>
    </format>
    <format dxfId="423">
      <pivotArea outline="0" collapsedLevelsAreSubtotals="1" fieldPosition="0"/>
    </format>
    <format dxfId="422">
      <pivotArea dataOnly="0" labelOnly="1" outline="0" fieldPosition="0">
        <references count="1">
          <reference field="4294967294" count="14">
            <x v="2"/>
            <x v="3"/>
            <x v="4"/>
            <x v="5"/>
            <x v="8"/>
            <x v="9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421">
      <pivotArea field="2" type="button" dataOnly="0" labelOnly="1" outline="0" axis="axisRow" fieldPosition="1"/>
    </format>
    <format dxfId="420">
      <pivotArea dataOnly="0" labelOnly="1" grandRow="1" outline="0" fieldPosition="0"/>
    </format>
    <format dxfId="419">
      <pivotArea field="9" type="button" dataOnly="0" labelOnly="1" outline="0" axis="axisPage" fieldPosition="1"/>
    </format>
    <format dxfId="418">
      <pivotArea dataOnly="0" labelOnly="1" outline="0" fieldPosition="0">
        <references count="1">
          <reference field="9" count="0"/>
        </references>
      </pivotArea>
    </format>
    <format dxfId="417">
      <pivotArea field="9" type="button" dataOnly="0" labelOnly="1" outline="0" axis="axisPage" fieldPosition="1"/>
    </format>
    <format dxfId="416">
      <pivotArea dataOnly="0" labelOnly="1" outline="0" fieldPosition="0">
        <references count="1">
          <reference field="9" count="0"/>
        </references>
      </pivotArea>
    </format>
    <format dxfId="415">
      <pivotArea type="all" dataOnly="0" outline="0" fieldPosition="0"/>
    </format>
    <format dxfId="414">
      <pivotArea outline="0" collapsedLevelsAreSubtotals="1" fieldPosition="0"/>
    </format>
    <format dxfId="413">
      <pivotArea dataOnly="0" labelOnly="1" grandRow="1" outline="0" fieldPosition="0"/>
    </format>
    <format dxfId="412">
      <pivotArea dataOnly="0" labelOnly="1" outline="0" fieldPosition="0">
        <references count="1">
          <reference field="4294967294" count="14">
            <x v="2"/>
            <x v="3"/>
            <x v="4"/>
            <x v="5"/>
            <x v="8"/>
            <x v="9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411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410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409">
      <pivotArea dataOnly="0" labelOnly="1" outline="0" fieldPosition="0">
        <references count="1">
          <reference field="4294967294" count="2">
            <x v="10"/>
            <x v="15"/>
          </reference>
        </references>
      </pivotArea>
    </format>
    <format dxfId="408">
      <pivotArea outline="0" fieldPosition="0">
        <references count="1">
          <reference field="4294967294" count="1">
            <x v="10"/>
          </reference>
        </references>
      </pivotArea>
    </format>
    <format dxfId="407">
      <pivotArea outline="0" fieldPosition="0">
        <references count="1">
          <reference field="4294967294" count="1">
            <x v="15"/>
          </reference>
        </references>
      </pivotArea>
    </format>
    <format dxfId="40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405">
      <pivotArea field="26" type="button" dataOnly="0" labelOnly="1" outline="0" axis="axisPage" fieldPosition="0"/>
    </format>
    <format dxfId="404">
      <pivotArea dataOnly="0" labelOnly="1" outline="0" fieldPosition="0">
        <references count="1">
          <reference field="26" count="0"/>
        </references>
      </pivotArea>
    </format>
    <format dxfId="40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02">
      <pivotArea outline="0" fieldPosition="0">
        <references count="1">
          <reference field="4294967294" count="1">
            <x v="1"/>
          </reference>
        </references>
      </pivotArea>
    </format>
    <format dxfId="40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8">
      <pivotArea field="0" type="button" dataOnly="0" labelOnly="1" outline="0" axis="axisRow" fieldPosition="0"/>
    </format>
    <format dxfId="397">
      <pivotArea dataOnly="0" labelOnly="1" outline="0" fieldPosition="0">
        <references count="1">
          <reference field="0" count="1">
            <x v="1"/>
          </reference>
        </references>
      </pivotArea>
    </format>
    <format dxfId="396">
      <pivotArea dataOnly="0" labelOnly="1" outline="0" fieldPosition="0">
        <references count="1">
          <reference field="0" count="1" defaultSubtotal="1">
            <x v="1"/>
          </reference>
        </references>
      </pivotArea>
    </format>
    <format dxfId="395">
      <pivotArea dataOnly="0" labelOnly="1" grandRow="1" outline="0" fieldPosition="0"/>
    </format>
    <format dxfId="394">
      <pivotArea field="0" type="button" dataOnly="0" labelOnly="1" outline="0" axis="axisRow" fieldPosition="0"/>
    </format>
    <format dxfId="393">
      <pivotArea dataOnly="0" labelOnly="1" outline="0" fieldPosition="0">
        <references count="1">
          <reference field="0" count="1">
            <x v="1"/>
          </reference>
        </references>
      </pivotArea>
    </format>
    <format dxfId="392">
      <pivotArea dataOnly="0" labelOnly="1" outline="0" fieldPosition="0">
        <references count="1">
          <reference field="0" count="1" defaultSubtotal="1">
            <x v="1"/>
          </reference>
        </references>
      </pivotArea>
    </format>
    <format dxfId="391">
      <pivotArea dataOnly="0" labelOnly="1" grandRow="1" outline="0" fieldPosition="0"/>
    </format>
    <format dxfId="390">
      <pivotArea outline="0" fieldPosition="0">
        <references count="1">
          <reference field="4294967294" count="1">
            <x v="0"/>
          </reference>
        </references>
      </pivotArea>
    </format>
    <format dxfId="389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10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4.xml><?xml version="1.0" encoding="utf-8"?>
<pivotTableDefinition xmlns="http://schemas.openxmlformats.org/spreadsheetml/2006/main" name="数据透视表1" cacheId="27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>
  <location ref="A4:V7" firstHeaderRow="0" firstDataRow="1" firstDataCol="2" rowPageCount="2" colPageCount="1"/>
  <pivotFields count="39">
    <pivotField axis="axisRow" compact="0" numFmtId="14" outline="0" showAll="0" sortType="ascending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14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h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8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8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8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8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x="0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0"/>
  </rowFields>
  <rowItems count="3">
    <i>
      <x v="1"/>
      <x/>
    </i>
    <i t="default">
      <x v="1"/>
    </i>
    <i t="grand">
      <x/>
    </i>
  </rowItems>
  <colFields count="1">
    <field x="-2"/>
  </colFields>
  <colItems count="2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</colItems>
  <pageFields count="2">
    <pageField fld="26" hier="-1"/>
    <pageField fld="9" hier="-1"/>
  </pageFields>
  <dataFields count="20">
    <dataField name=" 排期费用" fld="7" baseField="0" baseItem="0" numFmtId="176"/>
    <dataField name=" 实际费用" fld="8" baseField="0" baseItem="108" numFmtId="176"/>
    <dataField name=" JD点击" fld="15" baseField="0" baseItem="0" numFmtId="3"/>
    <dataField name=" JD曝光" fld="14" baseField="0" baseItem="0" numFmtId="3"/>
    <dataField name="PV " fld="16" baseField="0" baseItem="0" numFmtId="3"/>
    <dataField name="UV " fld="17" baseField="0" baseItem="0" numFmtId="3"/>
    <dataField name=" 有效下单用户" fld="18" baseField="0" baseItem="1"/>
    <dataField name=" 有效首次购用户" fld="19" baseField="0" baseItem="1"/>
    <dataField name=" 订单量" fld="20" baseField="0" baseItem="12" numFmtId="3"/>
    <dataField name=" 订单金额" fld="21" baseField="0" baseItem="12" numFmtId="3"/>
    <dataField name=" 客单价" fld="37" baseField="0" baseItem="1" numFmtId="182"/>
    <dataField name=" JD-CPC" fld="27" baseField="0" baseItem="0" numFmtId="181"/>
    <dataField name=" JD-CPM" fld="28" baseField="0" baseItem="0" numFmtId="181"/>
    <dataField name=" JD-CTR" fld="29" baseField="0" baseItem="0" numFmtId="10"/>
    <dataField name=" ROI" fld="33" baseField="0" baseItem="0" numFmtId="181"/>
    <dataField name=" 转化率" fld="38" baseField="0" baseItem="1" numFmtId="10"/>
    <dataField name=" 第三方点击" fld="11" baseField="2" baseItem="2" numFmtId="3"/>
    <dataField name=" 第三方曝光" fld="10" baseField="2" baseItem="2" numFmtId="3"/>
    <dataField name=" 媒体点击" fld="13" baseField="2" baseItem="2" numFmtId="3"/>
    <dataField name=" 媒体曝光" fld="12" baseField="2" baseItem="2" numFmtId="3"/>
  </dataFields>
  <formats count="52">
    <format dxfId="388">
      <pivotArea type="all" dataOnly="0" outline="0" fieldPosition="0"/>
    </format>
    <format dxfId="387">
      <pivotArea type="all" dataOnly="0" outline="0" fieldPosition="0"/>
    </format>
    <format dxfId="386">
      <pivotArea type="all" dataOnly="0" outline="0" fieldPosition="0"/>
    </format>
    <format dxfId="385">
      <pivotArea field="2" type="button" dataOnly="0" labelOnly="1" outline="0" axis="axisRow" fieldPosition="0"/>
    </format>
    <format dxfId="384">
      <pivotArea field="0" type="button" dataOnly="0" labelOnly="1" outline="0" axis="axisRow" fieldPosition="1"/>
    </format>
    <format dxfId="383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382">
      <pivotArea field="2" type="button" dataOnly="0" labelOnly="1" outline="0" axis="axisRow" fieldPosition="0"/>
    </format>
    <format dxfId="381">
      <pivotArea field="0" type="button" dataOnly="0" labelOnly="1" outline="0" axis="axisRow" fieldPosition="1"/>
    </format>
    <format dxfId="380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379">
      <pivotArea grandRow="1" outline="0" collapsedLevelsAreSubtotals="1" fieldPosition="0"/>
    </format>
    <format dxfId="378">
      <pivotArea dataOnly="0" labelOnly="1" grandRow="1" outline="0" fieldPosition="0"/>
    </format>
    <format dxfId="377">
      <pivotArea outline="0" collapsedLevelsAreSubtotals="1" fieldPosition="0">
        <references count="1">
          <reference field="4294967294" count="12" selected="0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376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375">
      <pivotArea outline="0" collapsedLevelsAreSubtotals="1" fieldPosition="0">
        <references count="1">
          <reference field="4294967294" count="4" selected="0">
            <x v="11"/>
            <x v="12"/>
            <x v="13"/>
            <x v="14"/>
          </reference>
        </references>
      </pivotArea>
    </format>
    <format dxfId="374">
      <pivotArea dataOnly="0" labelOnly="1" outline="0" fieldPosition="0">
        <references count="1">
          <reference field="4294967294" count="4">
            <x v="11"/>
            <x v="12"/>
            <x v="13"/>
            <x v="14"/>
          </reference>
        </references>
      </pivotArea>
    </format>
    <format dxfId="373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372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371">
      <pivotArea field="2" type="button" dataOnly="0" labelOnly="1" outline="0" axis="axisRow" fieldPosition="0"/>
    </format>
    <format dxfId="370">
      <pivotArea field="0" type="button" dataOnly="0" labelOnly="1" outline="0" axis="axisRow" fieldPosition="1"/>
    </format>
    <format dxfId="369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368">
      <pivotArea dataOnly="0" grandRow="1" outline="0" fieldPosition="0"/>
    </format>
    <format dxfId="367">
      <pivotArea field="0" type="button" dataOnly="0" labelOnly="1" outline="0" axis="axisRow" fieldPosition="1"/>
    </format>
    <format dxfId="366">
      <pivotArea field="2" type="button" dataOnly="0" labelOnly="1" outline="0" axis="axisRow" fieldPosition="0"/>
    </format>
    <format dxfId="365">
      <pivotArea field="0" type="button" dataOnly="0" labelOnly="1" outline="0" axis="axisRow" fieldPosition="1"/>
    </format>
    <format dxfId="364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363">
      <pivotArea dataOnly="0" labelOnly="1" outline="0" fieldPosition="0">
        <references count="1">
          <reference field="4294967294" count="2">
            <x v="8"/>
            <x v="9"/>
          </reference>
        </references>
      </pivotArea>
    </format>
    <format dxfId="362">
      <pivotArea outline="0" collapsedLevelsAreSubtotals="1" fieldPosition="0">
        <references count="1">
          <reference field="4294967294" count="2" selected="0">
            <x v="8"/>
            <x v="9"/>
          </reference>
        </references>
      </pivotArea>
    </format>
    <format dxfId="361">
      <pivotArea dataOnly="0" labelOnly="1" outline="0" fieldPosition="0">
        <references count="1">
          <reference field="4294967294" count="2">
            <x v="8"/>
            <x v="9"/>
          </reference>
        </references>
      </pivotArea>
    </format>
    <format dxfId="360">
      <pivotArea outline="0" collapsedLevelsAreSubtotals="1" fieldPosition="0"/>
    </format>
    <format dxfId="359">
      <pivotArea dataOnly="0" labelOnly="1" outline="0" fieldPosition="0">
        <references count="1">
          <reference field="4294967294" count="14">
            <x v="2"/>
            <x v="3"/>
            <x v="4"/>
            <x v="5"/>
            <x v="8"/>
            <x v="9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358">
      <pivotArea field="2" type="button" dataOnly="0" labelOnly="1" outline="0" axis="axisRow" fieldPosition="0"/>
    </format>
    <format dxfId="357">
      <pivotArea field="0" type="button" dataOnly="0" labelOnly="1" outline="0" axis="axisRow" fieldPosition="1"/>
    </format>
    <format dxfId="356">
      <pivotArea dataOnly="0" labelOnly="1" grandRow="1" outline="0" fieldPosition="0"/>
    </format>
    <format dxfId="355">
      <pivotArea field="9" type="button" dataOnly="0" labelOnly="1" outline="0" axis="axisPage" fieldPosition="1"/>
    </format>
    <format dxfId="354">
      <pivotArea dataOnly="0" labelOnly="1" outline="0" fieldPosition="0">
        <references count="1">
          <reference field="9" count="0"/>
        </references>
      </pivotArea>
    </format>
    <format dxfId="353">
      <pivotArea type="all" dataOnly="0" outline="0" fieldPosition="0"/>
    </format>
    <format dxfId="352">
      <pivotArea outline="0" collapsedLevelsAreSubtotals="1" fieldPosition="0"/>
    </format>
    <format dxfId="351">
      <pivotArea dataOnly="0" labelOnly="1" grandRow="1" outline="0" fieldPosition="0"/>
    </format>
    <format dxfId="350">
      <pivotArea dataOnly="0" labelOnly="1" outline="0" fieldPosition="0">
        <references count="1">
          <reference field="4294967294" count="14">
            <x v="2"/>
            <x v="3"/>
            <x v="4"/>
            <x v="5"/>
            <x v="8"/>
            <x v="9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34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348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347">
      <pivotArea outline="0" fieldPosition="0">
        <references count="1">
          <reference field="4294967294" count="1">
            <x v="15"/>
          </reference>
        </references>
      </pivotArea>
    </format>
    <format dxfId="346">
      <pivotArea outline="0" fieldPosition="0">
        <references count="1">
          <reference field="4294967294" count="1">
            <x v="10"/>
          </reference>
        </references>
      </pivotArea>
    </format>
    <format dxfId="34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44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43">
      <pivotArea field="26" type="button" dataOnly="0" labelOnly="1" outline="0" axis="axisPage" fieldPosition="0"/>
    </format>
    <format dxfId="342">
      <pivotArea dataOnly="0" labelOnly="1" outline="0" fieldPosition="0">
        <references count="1">
          <reference field="26" count="0"/>
        </references>
      </pivotArea>
    </format>
    <format dxfId="34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40">
      <pivotArea outline="0" fieldPosition="0">
        <references count="1">
          <reference field="4294967294" count="1">
            <x v="1"/>
          </reference>
        </references>
      </pivotArea>
    </format>
    <format dxfId="33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8">
      <pivotArea outline="0" fieldPosition="0">
        <references count="1">
          <reference field="4294967294" count="1">
            <x v="0"/>
          </reference>
        </references>
      </pivotArea>
    </format>
    <format dxfId="337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13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5.xml><?xml version="1.0" encoding="utf-8"?>
<pivotTableDefinition xmlns="http://schemas.openxmlformats.org/spreadsheetml/2006/main" name="数据透视表1" cacheId="27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>
  <location ref="A4:V7" firstHeaderRow="0" firstDataRow="1" firstDataCol="2" rowPageCount="2" colPageCount="1"/>
  <pivotFields count="39">
    <pivotField axis="axisRow" compact="0" numFmtId="14" outline="0" showAll="0" sortType="ascending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 defaultSubtotal="0">
      <items count="2">
        <item x="1"/>
        <item h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h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8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8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8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8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x="0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2"/>
  </rowFields>
  <rowItems count="3">
    <i>
      <x/>
      <x v="1"/>
    </i>
    <i t="default">
      <x/>
    </i>
    <i t="grand">
      <x/>
    </i>
  </rowItems>
  <colFields count="1">
    <field x="-2"/>
  </colFields>
  <colItems count="2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</colItems>
  <pageFields count="2">
    <pageField fld="26" hier="-1"/>
    <pageField fld="9" hier="-1"/>
  </pageFields>
  <dataFields count="20">
    <dataField name=" 排期费用" fld="7" baseField="2" baseItem="1" numFmtId="176"/>
    <dataField name=" 实际费用" fld="8" baseField="2" baseItem="3" numFmtId="176"/>
    <dataField name=" JD点击" fld="15" baseField="0" baseItem="0" numFmtId="3"/>
    <dataField name=" JD曝光" fld="14" baseField="0" baseItem="0" numFmtId="3"/>
    <dataField name="PV " fld="16" baseField="0" baseItem="0" numFmtId="3"/>
    <dataField name="UV " fld="17" baseField="0" baseItem="0" numFmtId="3"/>
    <dataField name=" 有效下单用户" fld="18" baseField="2" baseItem="3"/>
    <dataField name=" 有效首次购用户" fld="19" baseField="2" baseItem="10"/>
    <dataField name=" 订单量" fld="20" baseField="2" baseItem="15"/>
    <dataField name=" 订单金额" fld="21" baseField="2" baseItem="15"/>
    <dataField name=" 客单价" fld="37" baseField="2" baseItem="10" numFmtId="182"/>
    <dataField name=" JD-CPC" fld="27" baseField="0" baseItem="0" numFmtId="181"/>
    <dataField name=" JD-CPM" fld="28" baseField="0" baseItem="0" numFmtId="181"/>
    <dataField name=" JD-CTR" fld="29" baseField="0" baseItem="0" numFmtId="10"/>
    <dataField name=" ROI" fld="33" baseField="0" baseItem="0" numFmtId="181"/>
    <dataField name=" 转化率" fld="38" baseField="2" baseItem="10" numFmtId="10"/>
    <dataField name=" 第三方点击" fld="11" baseField="2" baseItem="2" numFmtId="3"/>
    <dataField name=" 第三方曝光" fld="10" baseField="2" baseItem="2" numFmtId="3"/>
    <dataField name=" 媒体点击" fld="13" baseField="2" baseItem="2" numFmtId="3"/>
    <dataField name=" 媒体曝光" fld="12" baseField="2" baseItem="2" numFmtId="3"/>
  </dataFields>
  <formats count="59">
    <format dxfId="336">
      <pivotArea type="all" dataOnly="0" outline="0" fieldPosition="0"/>
    </format>
    <format dxfId="335">
      <pivotArea type="all" dataOnly="0" outline="0" fieldPosition="0"/>
    </format>
    <format dxfId="334">
      <pivotArea type="all" dataOnly="0" outline="0" fieldPosition="0"/>
    </format>
    <format dxfId="333">
      <pivotArea field="2" type="button" dataOnly="0" labelOnly="1" outline="0" axis="axisRow" fieldPosition="1"/>
    </format>
    <format dxfId="332">
      <pivotArea field="0" type="button" dataOnly="0" labelOnly="1" outline="0" axis="axisRow" fieldPosition="0"/>
    </format>
    <format dxfId="331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330">
      <pivotArea field="2" type="button" dataOnly="0" labelOnly="1" outline="0" axis="axisRow" fieldPosition="1"/>
    </format>
    <format dxfId="329">
      <pivotArea field="0" type="button" dataOnly="0" labelOnly="1" outline="0" axis="axisRow" fieldPosition="0"/>
    </format>
    <format dxfId="328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327">
      <pivotArea grandRow="1" outline="0" collapsedLevelsAreSubtotals="1" fieldPosition="0"/>
    </format>
    <format dxfId="326">
      <pivotArea dataOnly="0" labelOnly="1" grandRow="1" outline="0" fieldPosition="0"/>
    </format>
    <format dxfId="325">
      <pivotArea outline="0" collapsedLevelsAreSubtotals="1" fieldPosition="0">
        <references count="1">
          <reference field="4294967294" count="12" selected="0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324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323">
      <pivotArea outline="0" collapsedLevelsAreSubtotals="1" fieldPosition="0">
        <references count="1">
          <reference field="4294967294" count="4" selected="0">
            <x v="11"/>
            <x v="12"/>
            <x v="13"/>
            <x v="14"/>
          </reference>
        </references>
      </pivotArea>
    </format>
    <format dxfId="322">
      <pivotArea dataOnly="0" labelOnly="1" outline="0" fieldPosition="0">
        <references count="1">
          <reference field="4294967294" count="4">
            <x v="11"/>
            <x v="12"/>
            <x v="13"/>
            <x v="14"/>
          </reference>
        </references>
      </pivotArea>
    </format>
    <format dxfId="321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320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319">
      <pivotArea field="0" type="button" dataOnly="0" labelOnly="1" outline="0" axis="axisRow" fieldPosition="0"/>
    </format>
    <format dxfId="318">
      <pivotArea field="2" type="button" dataOnly="0" labelOnly="1" outline="0" axis="axisRow" fieldPosition="1"/>
    </format>
    <format dxfId="317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316">
      <pivotArea grandRow="1" outline="0" collapsedLevelsAreSubtotals="1" fieldPosition="0"/>
    </format>
    <format dxfId="315">
      <pivotArea dataOnly="0" labelOnly="1" grandRow="1" outline="0" fieldPosition="0"/>
    </format>
    <format dxfId="314">
      <pivotArea field="2" type="button" dataOnly="0" labelOnly="1" outline="0" axis="axisRow" fieldPosition="1"/>
    </format>
    <format dxfId="313">
      <pivotArea field="0" type="button" dataOnly="0" labelOnly="1" outline="0" axis="axisRow" fieldPosition="0"/>
    </format>
    <format dxfId="312">
      <pivotArea field="2" type="button" dataOnly="0" labelOnly="1" outline="0" axis="axisRow" fieldPosition="1"/>
    </format>
    <format dxfId="311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310">
      <pivotArea dataOnly="0" labelOnly="1" outline="0" fieldPosition="0">
        <references count="1">
          <reference field="4294967294" count="2">
            <x v="8"/>
            <x v="9"/>
          </reference>
        </references>
      </pivotArea>
    </format>
    <format dxfId="309">
      <pivotArea outline="0" collapsedLevelsAreSubtotals="1" fieldPosition="0"/>
    </format>
    <format dxfId="308">
      <pivotArea dataOnly="0" labelOnly="1" outline="0" fieldPosition="0">
        <references count="1">
          <reference field="4294967294" count="14">
            <x v="2"/>
            <x v="3"/>
            <x v="4"/>
            <x v="5"/>
            <x v="8"/>
            <x v="9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307">
      <pivotArea field="6" type="button" dataOnly="0" labelOnly="1" outline="0"/>
    </format>
    <format dxfId="306">
      <pivotArea field="9" type="button" dataOnly="0" labelOnly="1" outline="0" axis="axisPage" fieldPosition="1"/>
    </format>
    <format dxfId="305">
      <pivotArea dataOnly="0" labelOnly="1" outline="0" fieldPosition="0">
        <references count="1">
          <reference field="9" count="0"/>
        </references>
      </pivotArea>
    </format>
    <format dxfId="304">
      <pivotArea field="9" type="button" dataOnly="0" labelOnly="1" outline="0" axis="axisPage" fieldPosition="1"/>
    </format>
    <format dxfId="303">
      <pivotArea dataOnly="0" labelOnly="1" outline="0" fieldPosition="0">
        <references count="1">
          <reference field="9" count="0"/>
        </references>
      </pivotArea>
    </format>
    <format dxfId="302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301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300">
      <pivotArea outline="0" fieldPosition="0">
        <references count="1">
          <reference field="4294967294" count="1">
            <x v="10"/>
          </reference>
        </references>
      </pivotArea>
    </format>
    <format dxfId="299">
      <pivotArea outline="0" fieldPosition="0">
        <references count="1">
          <reference field="4294967294" count="1">
            <x v="15"/>
          </reference>
        </references>
      </pivotArea>
    </format>
    <format dxfId="298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97">
      <pivotArea field="26" type="button" dataOnly="0" labelOnly="1" outline="0" axis="axisPage" fieldPosition="0"/>
    </format>
    <format dxfId="296">
      <pivotArea dataOnly="0" labelOnly="1" outline="0" fieldPosition="0">
        <references count="1">
          <reference field="26" count="0"/>
        </references>
      </pivotArea>
    </format>
    <format dxfId="295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94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93">
      <pivotArea outline="0" fieldPosition="0">
        <references count="1">
          <reference field="4294967294" count="1">
            <x v="1"/>
          </reference>
        </references>
      </pivotArea>
    </format>
    <format dxfId="29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1">
      <pivotArea field="0" type="button" dataOnly="0" labelOnly="1" outline="0" axis="axisRow" fieldPosition="0"/>
    </format>
    <format dxfId="290">
      <pivotArea field="2" type="button" dataOnly="0" labelOnly="1" outline="0" axis="axisRow" fieldPosition="1"/>
    </format>
    <format dxfId="289">
      <pivotArea dataOnly="0" labelOnly="1" outline="0" fieldPosition="0">
        <references count="1">
          <reference field="0" count="0"/>
        </references>
      </pivotArea>
    </format>
    <format dxfId="288">
      <pivotArea dataOnly="0" labelOnly="1" outline="0" fieldPosition="0">
        <references count="1">
          <reference field="0" count="0" defaultSubtotal="1"/>
        </references>
      </pivotArea>
    </format>
    <format dxfId="287">
      <pivotArea dataOnly="0" labelOnly="1" grandRow="1" outline="0" fieldPosition="0"/>
    </format>
    <format dxfId="286">
      <pivotArea dataOnly="0" labelOnly="1" outline="0" fieldPosition="0">
        <references count="2">
          <reference field="0" count="1" selected="0">
            <x v="1"/>
          </reference>
          <reference field="2" count="1">
            <x v="0"/>
          </reference>
        </references>
      </pivotArea>
    </format>
    <format dxfId="285">
      <pivotArea field="0" type="button" dataOnly="0" labelOnly="1" outline="0" axis="axisRow" fieldPosition="0"/>
    </format>
    <format dxfId="284">
      <pivotArea field="2" type="button" dataOnly="0" labelOnly="1" outline="0" axis="axisRow" fieldPosition="1"/>
    </format>
    <format dxfId="283">
      <pivotArea dataOnly="0" labelOnly="1" outline="0" fieldPosition="0">
        <references count="1">
          <reference field="0" count="0"/>
        </references>
      </pivotArea>
    </format>
    <format dxfId="282">
      <pivotArea dataOnly="0" labelOnly="1" outline="0" fieldPosition="0">
        <references count="1">
          <reference field="0" count="0" defaultSubtotal="1"/>
        </references>
      </pivotArea>
    </format>
    <format dxfId="281">
      <pivotArea dataOnly="0" labelOnly="1" grandRow="1" outline="0" fieldPosition="0"/>
    </format>
    <format dxfId="280">
      <pivotArea dataOnly="0" labelOnly="1" outline="0" fieldPosition="0">
        <references count="2">
          <reference field="0" count="1" selected="0">
            <x v="1"/>
          </reference>
          <reference field="2" count="1">
            <x v="0"/>
          </reference>
        </references>
      </pivotArea>
    </format>
    <format dxfId="279">
      <pivotArea outline="0" fieldPosition="0">
        <references count="1">
          <reference field="4294967294" count="1">
            <x v="0"/>
          </reference>
        </references>
      </pivotArea>
    </format>
    <format dxfId="278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13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6.xml><?xml version="1.0" encoding="utf-8"?>
<pivotTableDefinition xmlns="http://schemas.openxmlformats.org/spreadsheetml/2006/main" name="数据透视表1" cacheId="27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>
  <location ref="A3:Q6" firstHeaderRow="0" firstDataRow="1" firstDataCol="2" rowPageCount="1" colPageCount="1"/>
  <pivotFields count="39">
    <pivotField axis="axisRow" compact="0" numFmtId="14" outline="0" showAll="0">
      <items count="3">
        <item x="1"/>
        <item x="0"/>
        <item t="default"/>
      </items>
    </pivotField>
    <pivotField compact="0" outline="0" showAll="0"/>
    <pivotField axis="axisRow" compact="0" outline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13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multipleItemSelectionAllowed="1" showAll="0" defaultSubtotal="0">
      <items count="2">
        <item x="1"/>
        <item h="1" x="0"/>
      </items>
    </pivotField>
    <pivotField dataField="1" compact="0" outline="0" showAll="0" defaultSubtotal="0"/>
    <pivotField dataField="1" compact="0" outline="0" showAll="0" defaultSubtotal="0"/>
    <pivotField axis="axisPage" compact="0" outline="0" multipleItemSelectionAllowed="1" showAll="0" defaultSubtotal="0">
      <items count="2">
        <item x="1"/>
        <item h="1" x="0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numFmtId="180" outline="0" showAll="0"/>
    <pivotField dataField="1" compact="0" numFmtId="180" outline="0" showAll="0"/>
    <pivotField dataField="1" compact="0" numFmtId="180" outline="0" showAll="0"/>
    <pivotField dataField="1" compact="0" numFmtId="180" outline="0" showAl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2">
    <field x="2"/>
    <field x="0"/>
  </rowFields>
  <rowItems count="3">
    <i>
      <x/>
      <x/>
    </i>
    <i t="default">
      <x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pageFields count="1">
    <pageField fld="9" hier="-1"/>
  </pageFields>
  <dataFields count="15">
    <dataField name=" 排期费用" fld="7" baseField="0" baseItem="2" numFmtId="176"/>
    <dataField name=" 实际费用" fld="8" baseField="0" baseItem="109" numFmtId="176"/>
    <dataField name=" JD点击" fld="15" baseField="0" baseItem="0" numFmtId="3"/>
    <dataField name=" JD曝光" fld="14" baseField="0" baseItem="0" numFmtId="3"/>
    <dataField name="PV " fld="16" baseField="0" baseItem="0" numFmtId="3"/>
    <dataField name="UV " fld="17" baseField="0" baseItem="0" numFmtId="3"/>
    <dataField name=" 有效首次购用户" fld="19" baseField="0" baseItem="1"/>
    <dataField name=" 订单量" fld="20" baseField="0" baseItem="16" numFmtId="3"/>
    <dataField name=" 订单金额" fld="21" baseField="0" baseItem="16" numFmtId="3"/>
    <dataField name=" 客单价" fld="37" baseField="0" baseItem="1" numFmtId="3"/>
    <dataField name=" JD-CPC" fld="27" baseField="0" baseItem="0" numFmtId="181"/>
    <dataField name=" JD-CPM" fld="28" baseField="0" baseItem="0" numFmtId="181"/>
    <dataField name=" JD-CTR" fld="29" baseField="0" baseItem="0" numFmtId="10"/>
    <dataField name=" ROI" fld="33" baseField="0" baseItem="0" numFmtId="181"/>
    <dataField name=" 转化率" fld="38" baseField="0" baseItem="1" numFmtId="10"/>
  </dataFields>
  <formats count="69">
    <format dxfId="277">
      <pivotArea type="all" dataOnly="0" outline="0" fieldPosition="0"/>
    </format>
    <format dxfId="276">
      <pivotArea type="all" dataOnly="0" outline="0" fieldPosition="0"/>
    </format>
    <format dxfId="275">
      <pivotArea type="all" dataOnly="0" outline="0" fieldPosition="0"/>
    </format>
    <format dxfId="274">
      <pivotArea field="2" type="button" dataOnly="0" labelOnly="1" outline="0" axis="axisRow" fieldPosition="0"/>
    </format>
    <format dxfId="273">
      <pivotArea field="0" type="button" dataOnly="0" labelOnly="1" outline="0" axis="axisRow" fieldPosition="1"/>
    </format>
    <format dxfId="272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271">
      <pivotArea field="2" type="button" dataOnly="0" labelOnly="1" outline="0" axis="axisRow" fieldPosition="0"/>
    </format>
    <format dxfId="270">
      <pivotArea field="0" type="button" dataOnly="0" labelOnly="1" outline="0" axis="axisRow" fieldPosition="1"/>
    </format>
    <format dxfId="269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268">
      <pivotArea grandRow="1" outline="0" collapsedLevelsAreSubtotals="1" fieldPosition="0"/>
    </format>
    <format dxfId="267">
      <pivotArea dataOnly="0" labelOnly="1" grandRow="1" outline="0" fieldPosition="0"/>
    </format>
    <format dxfId="266">
      <pivotArea outline="0" collapsedLevelsAreSubtotals="1" fieldPosition="0">
        <references count="1">
          <reference field="4294967294" count="8" selected="0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265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264">
      <pivotArea outline="0" collapsedLevelsAreSubtotals="1" fieldPosition="0">
        <references count="1">
          <reference field="4294967294" count="4" selected="0">
            <x v="10"/>
            <x v="11"/>
            <x v="12"/>
            <x v="13"/>
          </reference>
        </references>
      </pivotArea>
    </format>
    <format dxfId="263">
      <pivotArea dataOnly="0" labelOnly="1" outline="0" fieldPosition="0">
        <references count="1">
          <reference field="4294967294" count="4">
            <x v="10"/>
            <x v="11"/>
            <x v="12"/>
            <x v="13"/>
          </reference>
        </references>
      </pivotArea>
    </format>
    <format dxfId="262">
      <pivotArea outline="0" collapsedLevelsAreSubtotals="1" fieldPosition="0">
        <references count="1">
          <reference field="4294967294" count="1" selected="0">
            <x v="12"/>
          </reference>
        </references>
      </pivotArea>
    </format>
    <format dxfId="26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60">
      <pivotArea type="all" dataOnly="0" outline="0" fieldPosition="0"/>
    </format>
    <format dxfId="259">
      <pivotArea field="2" type="button" dataOnly="0" labelOnly="1" outline="0" axis="axisRow" fieldPosition="0"/>
    </format>
    <format dxfId="258">
      <pivotArea field="0" type="button" dataOnly="0" labelOnly="1" outline="0" axis="axisRow" fieldPosition="1"/>
    </format>
    <format dxfId="257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256">
      <pivotArea grandRow="1" outline="0" collapsedLevelsAreSubtotals="1" fieldPosition="0"/>
    </format>
    <format dxfId="255">
      <pivotArea dataOnly="0" labelOnly="1" grandRow="1" outline="0" fieldPosition="0"/>
    </format>
    <format dxfId="254">
      <pivotArea type="all" dataOnly="0" outline="0" fieldPosition="0"/>
    </format>
    <format dxfId="253">
      <pivotArea type="all" dataOnly="0" outline="0" fieldPosition="0"/>
    </format>
    <format dxfId="252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251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250">
      <pivotArea dataOnly="0" labelOnly="1" outline="0" fieldPosition="0">
        <references count="1">
          <reference field="4294967294" count="2">
            <x v="7"/>
            <x v="8"/>
          </reference>
        </references>
      </pivotArea>
    </format>
    <format dxfId="249">
      <pivotArea outline="0" collapsedLevelsAreSubtotals="1" fieldPosition="0">
        <references count="1">
          <reference field="4294967294" count="2" selected="0">
            <x v="7"/>
            <x v="8"/>
          </reference>
        </references>
      </pivotArea>
    </format>
    <format dxfId="248">
      <pivotArea dataOnly="0" labelOnly="1" outline="0" fieldPosition="0">
        <references count="1">
          <reference field="4294967294" count="2">
            <x v="7"/>
            <x v="8"/>
          </reference>
        </references>
      </pivotArea>
    </format>
    <format dxfId="247">
      <pivotArea field="6" type="button" dataOnly="0" labelOnly="1" outline="0"/>
    </format>
    <format dxfId="246">
      <pivotArea field="6" type="button" dataOnly="0" labelOnly="1" outline="0"/>
    </format>
    <format dxfId="245">
      <pivotArea field="6" type="button" dataOnly="0" labelOnly="1" outline="0"/>
    </format>
    <format dxfId="244">
      <pivotArea field="9" type="button" dataOnly="0" labelOnly="1" outline="0" axis="axisPage" fieldPosition="0"/>
    </format>
    <format dxfId="243">
      <pivotArea dataOnly="0" labelOnly="1" outline="0" fieldPosition="0">
        <references count="1">
          <reference field="9" count="0"/>
        </references>
      </pivotArea>
    </format>
    <format dxfId="242">
      <pivotArea field="9" type="button" dataOnly="0" labelOnly="1" outline="0" axis="axisPage" fieldPosition="0"/>
    </format>
    <format dxfId="241">
      <pivotArea dataOnly="0" labelOnly="1" outline="0" fieldPosition="0">
        <references count="1">
          <reference field="9" count="0"/>
        </references>
      </pivotArea>
    </format>
    <format dxfId="240">
      <pivotArea field="9" type="button" dataOnly="0" labelOnly="1" outline="0" axis="axisPage" fieldPosition="0"/>
    </format>
    <format dxfId="239">
      <pivotArea dataOnly="0" labelOnly="1" outline="0" fieldPosition="0">
        <references count="1">
          <reference field="9" count="0"/>
        </references>
      </pivotArea>
    </format>
    <format dxfId="238">
      <pivotArea dataOnly="0" labelOnly="1" grandRow="1" outline="0" fieldPosition="0"/>
    </format>
    <format dxfId="237">
      <pivotArea type="all" dataOnly="0" outline="0" fieldPosition="0"/>
    </format>
    <format dxfId="236">
      <pivotArea type="all" dataOnly="0" outline="0" fieldPosition="0"/>
    </format>
    <format dxfId="235">
      <pivotArea outline="0" collapsedLevelsAreSubtotals="1" fieldPosition="0"/>
    </format>
    <format dxfId="234">
      <pivotArea dataOnly="0" labelOnly="1" outline="0" fieldPosition="0">
        <references count="1">
          <reference field="9" count="0"/>
        </references>
      </pivotArea>
    </format>
    <format dxfId="233">
      <pivotArea dataOnly="0" labelOnly="1" grandRow="1" outline="0" fieldPosition="0"/>
    </format>
    <format dxfId="232">
      <pivotArea dataOnly="0" labelOnly="1" outline="0" fieldPosition="0">
        <references count="1">
          <reference field="4294967294" count="10">
            <x v="2"/>
            <x v="3"/>
            <x v="4"/>
            <x v="5"/>
            <x v="7"/>
            <x v="8"/>
            <x v="10"/>
            <x v="11"/>
            <x v="12"/>
            <x v="13"/>
          </reference>
        </references>
      </pivotArea>
    </format>
    <format dxfId="231">
      <pivotArea outline="0" fieldPosition="0">
        <references count="1">
          <reference field="4294967294" count="1">
            <x v="14"/>
          </reference>
        </references>
      </pivotArea>
    </format>
    <format dxfId="230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29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22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2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26">
      <pivotArea outline="0" fieldPosition="0">
        <references count="1">
          <reference field="4294967294" count="1">
            <x v="1"/>
          </reference>
        </references>
      </pivotArea>
    </format>
    <format dxfId="22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3">
      <pivotArea field="2" type="button" dataOnly="0" labelOnly="1" outline="0" axis="axisRow" fieldPosition="0"/>
    </format>
    <format dxfId="222">
      <pivotArea field="0" type="button" dataOnly="0" labelOnly="1" outline="0" axis="axisRow" fieldPosition="1"/>
    </format>
    <format dxfId="221">
      <pivotArea dataOnly="0" labelOnly="1" outline="0" fieldPosition="0">
        <references count="1">
          <reference field="2" count="0"/>
        </references>
      </pivotArea>
    </format>
    <format dxfId="220">
      <pivotArea dataOnly="0" labelOnly="1" outline="0" fieldPosition="0">
        <references count="1">
          <reference field="2" count="0" defaultSubtotal="1"/>
        </references>
      </pivotArea>
    </format>
    <format dxfId="219">
      <pivotArea dataOnly="0" labelOnly="1" grandRow="1" outline="0" fieldPosition="0"/>
    </format>
    <format dxfId="218">
      <pivotArea dataOnly="0" labelOnly="1" outline="0" fieldPosition="0">
        <references count="2">
          <reference field="0" count="1">
            <x v="0"/>
          </reference>
          <reference field="2" count="1" selected="0">
            <x v="0"/>
          </reference>
        </references>
      </pivotArea>
    </format>
    <format dxfId="217">
      <pivotArea field="2" type="button" dataOnly="0" labelOnly="1" outline="0" axis="axisRow" fieldPosition="0"/>
    </format>
    <format dxfId="216">
      <pivotArea field="0" type="button" dataOnly="0" labelOnly="1" outline="0" axis="axisRow" fieldPosition="1"/>
    </format>
    <format dxfId="215">
      <pivotArea dataOnly="0" labelOnly="1" outline="0" fieldPosition="0">
        <references count="1">
          <reference field="2" count="0"/>
        </references>
      </pivotArea>
    </format>
    <format dxfId="214">
      <pivotArea dataOnly="0" labelOnly="1" outline="0" fieldPosition="0">
        <references count="1">
          <reference field="2" count="0" defaultSubtotal="1"/>
        </references>
      </pivotArea>
    </format>
    <format dxfId="213">
      <pivotArea dataOnly="0" labelOnly="1" grandRow="1" outline="0" fieldPosition="0"/>
    </format>
    <format dxfId="212">
      <pivotArea dataOnly="0" labelOnly="1" outline="0" fieldPosition="0">
        <references count="2">
          <reference field="0" count="1">
            <x v="0"/>
          </reference>
          <reference field="2" count="1" selected="0">
            <x v="0"/>
          </reference>
        </references>
      </pivotArea>
    </format>
    <format dxfId="211">
      <pivotArea outline="0" fieldPosition="0">
        <references count="1">
          <reference field="4294967294" count="1">
            <x v="0"/>
          </reference>
        </references>
      </pivotArea>
    </format>
    <format dxfId="2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9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14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数据透视表1" cacheId="27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>
  <location ref="A3:Q6" firstHeaderRow="0" firstDataRow="1" firstDataCol="2" rowPageCount="1" colPageCount="1"/>
  <pivotFields count="39">
    <pivotField axis="axisRow" compact="0" numFmtId="14" outline="0" showAll="0" sortType="ascending">
      <items count="3">
        <item x="0"/>
        <item x="1"/>
        <item t="default"/>
      </items>
    </pivotField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 defaultSubtotal="0"/>
    <pivotField compact="0" outline="0" multipleItemSelectionAllowed="1" showAll="0" defaultSubtotal="0">
      <items count="2">
        <item x="1"/>
        <item h="1" x="0"/>
      </items>
    </pivotField>
    <pivotField dataField="1" compact="0" outline="0" showAll="0" defaultSubtotal="0"/>
    <pivotField dataField="1" compact="0" outline="0" showAll="0" defaultSubtotal="0"/>
    <pivotField axis="axisPage" compact="0" outline="0" multipleItemSelectionAllowed="1" showAll="0" defaultSubtotal="0">
      <items count="2">
        <item x="1"/>
        <item h="1" x="0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numFmtId="180" outline="0" showAll="0"/>
    <pivotField dataField="1" compact="0" numFmtId="180" outline="0" showAll="0"/>
    <pivotField dataField="1" compact="0" numFmtId="180" outline="0" showAll="0"/>
    <pivotField dataField="1" compact="0" numFmtId="180" outline="0" showAl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2">
    <field x="0"/>
    <field x="2"/>
  </rowFields>
  <rowItems count="3">
    <i>
      <x v="1"/>
      <x/>
    </i>
    <i t="default">
      <x v="1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pageFields count="1">
    <pageField fld="9" hier="-1"/>
  </pageFields>
  <dataFields count="15">
    <dataField name=" 排期费用" fld="7" baseField="2" baseItem="6" numFmtId="176"/>
    <dataField name=" 实际费用" fld="8" baseField="2" baseItem="35" numFmtId="176"/>
    <dataField name=" JD点击" fld="15" baseField="0" baseItem="0" numFmtId="3"/>
    <dataField name=" JD曝光" fld="14" baseField="0" baseItem="0" numFmtId="3"/>
    <dataField name="PV " fld="16" baseField="0" baseItem="0" numFmtId="3"/>
    <dataField name="UV " fld="17" baseField="0" baseItem="0" numFmtId="3"/>
    <dataField name=" 有效首次购用户" fld="19" baseField="2" baseItem="10"/>
    <dataField name=" 订单量" fld="20" baseField="2" baseItem="32" numFmtId="3"/>
    <dataField name=" 订单金额" fld="21" baseField="2" baseItem="32" numFmtId="3"/>
    <dataField name=" JD-CPC" fld="27" baseField="0" baseItem="0" numFmtId="181"/>
    <dataField name=" JD-CPM" fld="28" baseField="0" baseItem="0" numFmtId="181"/>
    <dataField name=" JD-CTR" fld="29" baseField="0" baseItem="0" numFmtId="10"/>
    <dataField name=" ROI" fld="33" baseField="0" baseItem="0" numFmtId="181"/>
    <dataField name=" 客单价" fld="37" baseField="2" baseItem="10" numFmtId="3"/>
    <dataField name=" 转化率" fld="38" baseField="2" baseItem="10" numFmtId="10"/>
  </dataFields>
  <formats count="68">
    <format dxfId="208">
      <pivotArea type="all" dataOnly="0" outline="0" fieldPosition="0"/>
    </format>
    <format dxfId="207">
      <pivotArea type="all" dataOnly="0" outline="0" fieldPosition="0"/>
    </format>
    <format dxfId="206">
      <pivotArea type="all" dataOnly="0" outline="0" fieldPosition="0"/>
    </format>
    <format dxfId="205">
      <pivotArea field="2" type="button" dataOnly="0" labelOnly="1" outline="0" axis="axisRow" fieldPosition="1"/>
    </format>
    <format dxfId="204">
      <pivotArea field="0" type="button" dataOnly="0" labelOnly="1" outline="0" axis="axisRow" fieldPosition="0"/>
    </format>
    <format dxfId="203">
      <pivotArea dataOnly="0" labelOnly="1" outline="0" fieldPosition="0">
        <references count="1">
          <reference field="4294967294" count="8">
            <x v="2"/>
            <x v="3"/>
            <x v="4"/>
            <x v="5"/>
            <x v="9"/>
            <x v="10"/>
            <x v="11"/>
            <x v="12"/>
          </reference>
        </references>
      </pivotArea>
    </format>
    <format dxfId="202">
      <pivotArea field="2" type="button" dataOnly="0" labelOnly="1" outline="0" axis="axisRow" fieldPosition="1"/>
    </format>
    <format dxfId="201">
      <pivotArea field="0" type="button" dataOnly="0" labelOnly="1" outline="0" axis="axisRow" fieldPosition="0"/>
    </format>
    <format dxfId="200">
      <pivotArea dataOnly="0" labelOnly="1" outline="0" fieldPosition="0">
        <references count="1">
          <reference field="4294967294" count="8">
            <x v="2"/>
            <x v="3"/>
            <x v="4"/>
            <x v="5"/>
            <x v="9"/>
            <x v="10"/>
            <x v="11"/>
            <x v="12"/>
          </reference>
        </references>
      </pivotArea>
    </format>
    <format dxfId="199">
      <pivotArea grandRow="1" outline="0" collapsedLevelsAreSubtotals="1" fieldPosition="0"/>
    </format>
    <format dxfId="198">
      <pivotArea dataOnly="0" labelOnly="1" grandRow="1" outline="0" fieldPosition="0"/>
    </format>
    <format dxfId="197">
      <pivotArea outline="0" collapsedLevelsAreSubtotals="1" fieldPosition="0">
        <references count="1">
          <reference field="4294967294" count="8" selected="0">
            <x v="2"/>
            <x v="3"/>
            <x v="4"/>
            <x v="5"/>
            <x v="9"/>
            <x v="10"/>
            <x v="11"/>
            <x v="12"/>
          </reference>
        </references>
      </pivotArea>
    </format>
    <format dxfId="196">
      <pivotArea dataOnly="0" labelOnly="1" outline="0" fieldPosition="0">
        <references count="1">
          <reference field="4294967294" count="8">
            <x v="2"/>
            <x v="3"/>
            <x v="4"/>
            <x v="5"/>
            <x v="9"/>
            <x v="10"/>
            <x v="11"/>
            <x v="12"/>
          </reference>
        </references>
      </pivotArea>
    </format>
    <format dxfId="195">
      <pivotArea outline="0" collapsedLevelsAreSubtotals="1" fieldPosition="0">
        <references count="1">
          <reference field="4294967294" count="4" selected="0">
            <x v="9"/>
            <x v="10"/>
            <x v="11"/>
            <x v="12"/>
          </reference>
        </references>
      </pivotArea>
    </format>
    <format dxfId="194">
      <pivotArea dataOnly="0" labelOnly="1" outline="0" fieldPosition="0">
        <references count="1">
          <reference field="4294967294" count="4">
            <x v="9"/>
            <x v="10"/>
            <x v="11"/>
            <x v="12"/>
          </reference>
        </references>
      </pivotArea>
    </format>
    <format dxfId="193">
      <pivotArea outline="0" collapsedLevelsAreSubtotals="1" fieldPosition="0">
        <references count="1">
          <reference field="4294967294" count="1" selected="0">
            <x v="11"/>
          </reference>
        </references>
      </pivotArea>
    </format>
    <format dxfId="192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91">
      <pivotArea field="0" type="button" dataOnly="0" labelOnly="1" outline="0" axis="axisRow" fieldPosition="0"/>
    </format>
    <format dxfId="190">
      <pivotArea field="2" type="button" dataOnly="0" labelOnly="1" outline="0" axis="axisRow" fieldPosition="1"/>
    </format>
    <format dxfId="189">
      <pivotArea dataOnly="0" labelOnly="1" outline="0" fieldPosition="0">
        <references count="1">
          <reference field="4294967294" count="8">
            <x v="2"/>
            <x v="3"/>
            <x v="4"/>
            <x v="5"/>
            <x v="9"/>
            <x v="10"/>
            <x v="11"/>
            <x v="12"/>
          </reference>
        </references>
      </pivotArea>
    </format>
    <format dxfId="188">
      <pivotArea grandRow="1" outline="0" collapsedLevelsAreSubtotals="1" fieldPosition="0"/>
    </format>
    <format dxfId="187">
      <pivotArea dataOnly="0" labelOnly="1" grandRow="1" outline="0" fieldPosition="0"/>
    </format>
    <format dxfId="186">
      <pivotArea field="2" type="button" dataOnly="0" labelOnly="1" outline="0" axis="axisRow" fieldPosition="1"/>
    </format>
    <format dxfId="185">
      <pivotArea field="0" type="button" dataOnly="0" labelOnly="1" outline="0" axis="axisRow" fieldPosition="0"/>
    </format>
    <format dxfId="184">
      <pivotArea field="2" type="button" dataOnly="0" labelOnly="1" outline="0" axis="axisRow" fieldPosition="1"/>
    </format>
    <format dxfId="183">
      <pivotArea dataOnly="0" labelOnly="1" outline="0" fieldPosition="0">
        <references count="1">
          <reference field="4294967294" count="8">
            <x v="2"/>
            <x v="3"/>
            <x v="4"/>
            <x v="5"/>
            <x v="9"/>
            <x v="10"/>
            <x v="11"/>
            <x v="12"/>
          </reference>
        </references>
      </pivotArea>
    </format>
    <format dxfId="182">
      <pivotArea dataOnly="0" labelOnly="1" outline="0" fieldPosition="0">
        <references count="1">
          <reference field="4294967294" count="2">
            <x v="7"/>
            <x v="8"/>
          </reference>
        </references>
      </pivotArea>
    </format>
    <format dxfId="181">
      <pivotArea outline="0" collapsedLevelsAreSubtotals="1" fieldPosition="0">
        <references count="1">
          <reference field="4294967294" count="2" selected="0">
            <x v="7"/>
            <x v="8"/>
          </reference>
        </references>
      </pivotArea>
    </format>
    <format dxfId="180">
      <pivotArea dataOnly="0" labelOnly="1" outline="0" fieldPosition="0">
        <references count="1">
          <reference field="4294967294" count="2">
            <x v="7"/>
            <x v="8"/>
          </reference>
        </references>
      </pivotArea>
    </format>
    <format dxfId="179">
      <pivotArea outline="0" collapsedLevelsAreSubtotals="1" fieldPosition="0"/>
    </format>
    <format dxfId="178">
      <pivotArea dataOnly="0" labelOnly="1" outline="0" fieldPosition="0">
        <references count="1">
          <reference field="4294967294" count="10">
            <x v="2"/>
            <x v="3"/>
            <x v="4"/>
            <x v="5"/>
            <x v="7"/>
            <x v="8"/>
            <x v="9"/>
            <x v="10"/>
            <x v="11"/>
            <x v="12"/>
          </reference>
        </references>
      </pivotArea>
    </format>
    <format dxfId="177">
      <pivotArea field="6" type="button" dataOnly="0" labelOnly="1" outline="0"/>
    </format>
    <format dxfId="176">
      <pivotArea field="6" type="button" dataOnly="0" labelOnly="1" outline="0"/>
    </format>
    <format dxfId="175">
      <pivotArea field="9" type="button" dataOnly="0" labelOnly="1" outline="0" axis="axisPage" fieldPosition="0"/>
    </format>
    <format dxfId="174">
      <pivotArea dataOnly="0" labelOnly="1" outline="0" fieldPosition="0">
        <references count="1">
          <reference field="9" count="0"/>
        </references>
      </pivotArea>
    </format>
    <format dxfId="173">
      <pivotArea dataOnly="0" labelOnly="1" outline="0" fieldPosition="0">
        <references count="1">
          <reference field="9" count="0"/>
        </references>
      </pivotArea>
    </format>
    <format dxfId="172">
      <pivotArea dataOnly="0" labelOnly="1" grandRow="1" outline="0" fieldPosition="0"/>
    </format>
    <format dxfId="171">
      <pivotArea dataOnly="0" labelOnly="1" grandRow="1" outline="0" fieldPosition="0"/>
    </format>
    <format dxfId="170">
      <pivotArea type="all" dataOnly="0" outline="0" fieldPosition="0"/>
    </format>
    <format dxfId="169">
      <pivotArea outline="0" collapsedLevelsAreSubtotals="1" fieldPosition="0"/>
    </format>
    <format dxfId="168">
      <pivotArea dataOnly="0" labelOnly="1" outline="0" fieldPosition="0">
        <references count="1">
          <reference field="9" count="0"/>
        </references>
      </pivotArea>
    </format>
    <format dxfId="167">
      <pivotArea dataOnly="0" labelOnly="1" grandRow="1" outline="0" fieldPosition="0"/>
    </format>
    <format dxfId="166">
      <pivotArea dataOnly="0" labelOnly="1" outline="0" fieldPosition="0">
        <references count="1">
          <reference field="4294967294" count="10">
            <x v="2"/>
            <x v="3"/>
            <x v="4"/>
            <x v="5"/>
            <x v="7"/>
            <x v="8"/>
            <x v="9"/>
            <x v="10"/>
            <x v="11"/>
            <x v="12"/>
          </reference>
        </references>
      </pivotArea>
    </format>
    <format dxfId="165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164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63">
      <pivotArea outline="0" fieldPosition="0">
        <references count="1">
          <reference field="4294967294" count="1">
            <x v="14"/>
          </reference>
        </references>
      </pivotArea>
    </format>
    <format dxfId="162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6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60">
      <pivotArea field="9" type="button" dataOnly="0" labelOnly="1" outline="0" axis="axisPage" fieldPosition="0"/>
    </format>
    <format dxfId="159">
      <pivotArea dataOnly="0" labelOnly="1" outline="0" fieldPosition="0">
        <references count="1">
          <reference field="9" count="0"/>
        </references>
      </pivotArea>
    </format>
    <format dxfId="158">
      <pivotArea field="9" type="button" dataOnly="0" labelOnly="1" outline="0" axis="axisPage" fieldPosition="0"/>
    </format>
    <format dxfId="157">
      <pivotArea dataOnly="0" labelOnly="1" outline="0" fieldPosition="0">
        <references count="1">
          <reference field="9" count="0"/>
        </references>
      </pivotArea>
    </format>
    <format dxfId="156">
      <pivotArea outline="0" fieldPosition="0">
        <references count="1">
          <reference field="4294967294" count="1">
            <x v="1"/>
          </reference>
        </references>
      </pivotArea>
    </format>
    <format dxfId="15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4">
      <pivotArea field="0" type="button" dataOnly="0" labelOnly="1" outline="0" axis="axisRow" fieldPosition="0"/>
    </format>
    <format dxfId="153">
      <pivotArea field="2" type="button" dataOnly="0" labelOnly="1" outline="0" axis="axisRow" fieldPosition="1"/>
    </format>
    <format dxfId="152">
      <pivotArea dataOnly="0" labelOnly="1" outline="0" fieldPosition="0">
        <references count="1">
          <reference field="0" count="0"/>
        </references>
      </pivotArea>
    </format>
    <format dxfId="151">
      <pivotArea dataOnly="0" labelOnly="1" outline="0" fieldPosition="0">
        <references count="1">
          <reference field="0" count="0" defaultSubtotal="1"/>
        </references>
      </pivotArea>
    </format>
    <format dxfId="150">
      <pivotArea dataOnly="0" labelOnly="1" grandRow="1" outline="0" fieldPosition="0"/>
    </format>
    <format dxfId="149">
      <pivotArea dataOnly="0" labelOnly="1" outline="0" fieldPosition="0">
        <references count="2">
          <reference field="0" count="1" selected="0">
            <x v="1"/>
          </reference>
          <reference field="2" count="1">
            <x v="0"/>
          </reference>
        </references>
      </pivotArea>
    </format>
    <format dxfId="148">
      <pivotArea field="0" type="button" dataOnly="0" labelOnly="1" outline="0" axis="axisRow" fieldPosition="0"/>
    </format>
    <format dxfId="147">
      <pivotArea field="2" type="button" dataOnly="0" labelOnly="1" outline="0" axis="axisRow" fieldPosition="1"/>
    </format>
    <format dxfId="146">
      <pivotArea dataOnly="0" labelOnly="1" outline="0" fieldPosition="0">
        <references count="1">
          <reference field="0" count="0"/>
        </references>
      </pivotArea>
    </format>
    <format dxfId="145">
      <pivotArea dataOnly="0" labelOnly="1" outline="0" fieldPosition="0">
        <references count="1">
          <reference field="0" count="0" defaultSubtotal="1"/>
        </references>
      </pivotArea>
    </format>
    <format dxfId="144">
      <pivotArea dataOnly="0" labelOnly="1" grandRow="1" outline="0" fieldPosition="0"/>
    </format>
    <format dxfId="143">
      <pivotArea dataOnly="0" labelOnly="1" outline="0" fieldPosition="0">
        <references count="2">
          <reference field="0" count="1" selected="0">
            <x v="1"/>
          </reference>
          <reference field="2" count="1">
            <x v="0"/>
          </reference>
        </references>
      </pivotArea>
    </format>
    <format dxfId="1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14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数据透视表1" cacheId="27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>
  <location ref="A3:Q6" firstHeaderRow="0" firstDataRow="1" firstDataCol="2" rowPageCount="1" colPageCount="1"/>
  <pivotFields count="39">
    <pivotField axis="axisRow" compact="0" numFmtId="14" outline="0" showAll="0">
      <items count="3">
        <item x="1"/>
        <item x="0"/>
        <item t="default"/>
      </items>
    </pivotField>
    <pivotField compact="0" outline="0" showAll="0"/>
    <pivotField axis="axisRow" compact="0" outline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13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multipleItemSelectionAllowed="1" showAll="0" defaultSubtotal="0">
      <items count="2">
        <item x="1"/>
        <item h="1" x="0"/>
      </items>
    </pivotField>
    <pivotField dataField="1" compact="0" outline="0" showAll="0" defaultSubtotal="0"/>
    <pivotField dataField="1" compact="0" outline="0" showAll="0" defaultSubtotal="0"/>
    <pivotField axis="axisPage" compact="0" outline="0" multipleItemSelectionAllowed="1" showAll="0" defaultSubtotal="0">
      <items count="2">
        <item x="1"/>
        <item h="1" x="0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numFmtId="180" outline="0" showAll="0"/>
    <pivotField dataField="1" compact="0" numFmtId="180" outline="0" showAll="0"/>
    <pivotField dataField="1" compact="0" numFmtId="180" outline="0" showAll="0"/>
    <pivotField dataField="1" compact="0" numFmtId="180" outline="0" showAl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2">
    <field x="2"/>
    <field x="0"/>
  </rowFields>
  <rowItems count="3">
    <i>
      <x/>
      <x/>
    </i>
    <i t="default">
      <x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pageFields count="1">
    <pageField fld="9" hier="-1"/>
  </pageFields>
  <dataFields count="15">
    <dataField name=" 排期费用" fld="7" baseField="0" baseItem="3" numFmtId="176"/>
    <dataField name=" 实际费用" fld="8" baseField="0" baseItem="3" numFmtId="176"/>
    <dataField name=" JD点击" fld="15" baseField="0" baseItem="0" numFmtId="3"/>
    <dataField name=" JD曝光" fld="14" baseField="0" baseItem="0" numFmtId="3"/>
    <dataField name="PV " fld="16" baseField="0" baseItem="0" numFmtId="3"/>
    <dataField name="UV " fld="17" baseField="0" baseItem="0" numFmtId="3"/>
    <dataField name=" 有效首次购用户" fld="19" baseField="0" baseItem="1"/>
    <dataField name=" 订单量" fld="20" baseField="0" baseItem="16" numFmtId="3"/>
    <dataField name=" 订单金额" fld="21" baseField="0" baseItem="16" numFmtId="3"/>
    <dataField name=" 客单价" fld="37" baseField="0" baseItem="1" numFmtId="3"/>
    <dataField name=" JD-CPC" fld="27" baseField="0" baseItem="0" numFmtId="181"/>
    <dataField name=" JD-CPM" fld="28" baseField="0" baseItem="0" numFmtId="181"/>
    <dataField name=" JD-CTR" fld="29" baseField="0" baseItem="0" numFmtId="10"/>
    <dataField name=" ROI" fld="33" baseField="0" baseItem="0" numFmtId="181"/>
    <dataField name=" 转化率" fld="38" baseField="0" baseItem="1" numFmtId="10"/>
  </dataFields>
  <formats count="71">
    <format dxfId="140">
      <pivotArea type="all" dataOnly="0" outline="0" fieldPosition="0"/>
    </format>
    <format dxfId="139">
      <pivotArea type="all" dataOnly="0" outline="0" fieldPosition="0"/>
    </format>
    <format dxfId="138">
      <pivotArea type="all" dataOnly="0" outline="0" fieldPosition="0"/>
    </format>
    <format dxfId="137">
      <pivotArea field="2" type="button" dataOnly="0" labelOnly="1" outline="0" axis="axisRow" fieldPosition="0"/>
    </format>
    <format dxfId="136">
      <pivotArea field="0" type="button" dataOnly="0" labelOnly="1" outline="0" axis="axisRow" fieldPosition="1"/>
    </format>
    <format dxfId="135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134">
      <pivotArea field="2" type="button" dataOnly="0" labelOnly="1" outline="0" axis="axisRow" fieldPosition="0"/>
    </format>
    <format dxfId="133">
      <pivotArea field="0" type="button" dataOnly="0" labelOnly="1" outline="0" axis="axisRow" fieldPosition="1"/>
    </format>
    <format dxfId="132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131">
      <pivotArea grandRow="1" outline="0" collapsedLevelsAreSubtotals="1" fieldPosition="0"/>
    </format>
    <format dxfId="130">
      <pivotArea dataOnly="0" labelOnly="1" grandRow="1" outline="0" fieldPosition="0"/>
    </format>
    <format dxfId="129">
      <pivotArea outline="0" collapsedLevelsAreSubtotals="1" fieldPosition="0">
        <references count="1">
          <reference field="4294967294" count="8" selected="0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128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127">
      <pivotArea outline="0" collapsedLevelsAreSubtotals="1" fieldPosition="0">
        <references count="1">
          <reference field="4294967294" count="4" selected="0">
            <x v="10"/>
            <x v="11"/>
            <x v="12"/>
            <x v="13"/>
          </reference>
        </references>
      </pivotArea>
    </format>
    <format dxfId="126">
      <pivotArea dataOnly="0" labelOnly="1" outline="0" fieldPosition="0">
        <references count="1">
          <reference field="4294967294" count="4">
            <x v="10"/>
            <x v="11"/>
            <x v="12"/>
            <x v="13"/>
          </reference>
        </references>
      </pivotArea>
    </format>
    <format dxfId="125">
      <pivotArea outline="0" collapsedLevelsAreSubtotals="1" fieldPosition="0">
        <references count="1">
          <reference field="4294967294" count="1" selected="0">
            <x v="12"/>
          </reference>
        </references>
      </pivotArea>
    </format>
    <format dxfId="124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23">
      <pivotArea type="all" dataOnly="0" outline="0" fieldPosition="0"/>
    </format>
    <format dxfId="122">
      <pivotArea field="2" type="button" dataOnly="0" labelOnly="1" outline="0" axis="axisRow" fieldPosition="0"/>
    </format>
    <format dxfId="121">
      <pivotArea field="0" type="button" dataOnly="0" labelOnly="1" outline="0" axis="axisRow" fieldPosition="1"/>
    </format>
    <format dxfId="120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119">
      <pivotArea grandRow="1" outline="0" collapsedLevelsAreSubtotals="1" fieldPosition="0"/>
    </format>
    <format dxfId="118">
      <pivotArea dataOnly="0" labelOnly="1" grandRow="1" outline="0" fieldPosition="0"/>
    </format>
    <format dxfId="117">
      <pivotArea type="all" dataOnly="0" outline="0" fieldPosition="0"/>
    </format>
    <format dxfId="116">
      <pivotArea type="all" dataOnly="0" outline="0" fieldPosition="0"/>
    </format>
    <format dxfId="115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114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113">
      <pivotArea dataOnly="0" labelOnly="1" outline="0" fieldPosition="0">
        <references count="1">
          <reference field="4294967294" count="2">
            <x v="7"/>
            <x v="8"/>
          </reference>
        </references>
      </pivotArea>
    </format>
    <format dxfId="112">
      <pivotArea outline="0" collapsedLevelsAreSubtotals="1" fieldPosition="0">
        <references count="1">
          <reference field="4294967294" count="2" selected="0">
            <x v="7"/>
            <x v="8"/>
          </reference>
        </references>
      </pivotArea>
    </format>
    <format dxfId="111">
      <pivotArea dataOnly="0" labelOnly="1" outline="0" fieldPosition="0">
        <references count="1">
          <reference field="4294967294" count="2">
            <x v="7"/>
            <x v="8"/>
          </reference>
        </references>
      </pivotArea>
    </format>
    <format dxfId="110">
      <pivotArea field="6" type="button" dataOnly="0" labelOnly="1" outline="0"/>
    </format>
    <format dxfId="109">
      <pivotArea field="6" type="button" dataOnly="0" labelOnly="1" outline="0"/>
    </format>
    <format dxfId="108">
      <pivotArea field="6" type="button" dataOnly="0" labelOnly="1" outline="0"/>
    </format>
    <format dxfId="107">
      <pivotArea field="9" type="button" dataOnly="0" labelOnly="1" outline="0" axis="axisPage" fieldPosition="0"/>
    </format>
    <format dxfId="106">
      <pivotArea dataOnly="0" labelOnly="1" outline="0" fieldPosition="0">
        <references count="1">
          <reference field="9" count="0"/>
        </references>
      </pivotArea>
    </format>
    <format dxfId="105">
      <pivotArea field="9" type="button" dataOnly="0" labelOnly="1" outline="0" axis="axisPage" fieldPosition="0"/>
    </format>
    <format dxfId="104">
      <pivotArea dataOnly="0" labelOnly="1" outline="0" fieldPosition="0">
        <references count="1">
          <reference field="9" count="0"/>
        </references>
      </pivotArea>
    </format>
    <format dxfId="103">
      <pivotArea field="9" type="button" dataOnly="0" labelOnly="1" outline="0" axis="axisPage" fieldPosition="0"/>
    </format>
    <format dxfId="102">
      <pivotArea dataOnly="0" labelOnly="1" outline="0" fieldPosition="0">
        <references count="1">
          <reference field="9" count="0"/>
        </references>
      </pivotArea>
    </format>
    <format dxfId="101">
      <pivotArea dataOnly="0" labelOnly="1" grandRow="1" outline="0" fieldPosition="0"/>
    </format>
    <format dxfId="100">
      <pivotArea type="all" dataOnly="0" outline="0" fieldPosition="0"/>
    </format>
    <format dxfId="99">
      <pivotArea type="all" dataOnly="0" outline="0" fieldPosition="0"/>
    </format>
    <format dxfId="98">
      <pivotArea outline="0" collapsedLevelsAreSubtotals="1" fieldPosition="0"/>
    </format>
    <format dxfId="97">
      <pivotArea dataOnly="0" labelOnly="1" outline="0" fieldPosition="0">
        <references count="1">
          <reference field="9" count="0"/>
        </references>
      </pivotArea>
    </format>
    <format dxfId="96">
      <pivotArea dataOnly="0" labelOnly="1" grandRow="1" outline="0" fieldPosition="0"/>
    </format>
    <format dxfId="95">
      <pivotArea dataOnly="0" labelOnly="1" outline="0" fieldPosition="0">
        <references count="1">
          <reference field="4294967294" count="10">
            <x v="2"/>
            <x v="3"/>
            <x v="4"/>
            <x v="5"/>
            <x v="7"/>
            <x v="8"/>
            <x v="10"/>
            <x v="11"/>
            <x v="12"/>
            <x v="13"/>
          </reference>
        </references>
      </pivotArea>
    </format>
    <format dxfId="94">
      <pivotArea dataOnly="0" labelOnly="1" outline="0" fieldPosition="0">
        <references count="1">
          <reference field="4294967294" count="2">
            <x v="9"/>
            <x v="14"/>
          </reference>
        </references>
      </pivotArea>
    </format>
    <format dxfId="93">
      <pivotArea dataOnly="0" labelOnly="1" outline="0" fieldPosition="0">
        <references count="1">
          <reference field="4294967294" count="2">
            <x v="9"/>
            <x v="14"/>
          </reference>
        </references>
      </pivotArea>
    </format>
    <format dxfId="92">
      <pivotArea outline="0" fieldPosition="0">
        <references count="1">
          <reference field="4294967294" count="1">
            <x v="14"/>
          </reference>
        </references>
      </pivotArea>
    </format>
    <format dxfId="9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9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89">
      <pivotArea field="9" type="button" dataOnly="0" labelOnly="1" outline="0" axis="axisPage" fieldPosition="0"/>
    </format>
    <format dxfId="88">
      <pivotArea dataOnly="0" labelOnly="1" outline="0" fieldPosition="0">
        <references count="1">
          <reference field="9" count="0"/>
        </references>
      </pivotArea>
    </format>
    <format dxfId="87">
      <pivotArea outline="0" fieldPosition="0">
        <references count="1">
          <reference field="4294967294" count="1">
            <x v="1"/>
          </reference>
        </references>
      </pivotArea>
    </format>
    <format dxfId="86">
      <pivotArea field="2" type="button" dataOnly="0" labelOnly="1" outline="0" axis="axisRow" fieldPosition="0"/>
    </format>
    <format dxfId="85">
      <pivotArea field="0" type="button" dataOnly="0" labelOnly="1" outline="0" axis="axisRow" fieldPosition="1"/>
    </format>
    <format dxfId="84">
      <pivotArea dataOnly="0" labelOnly="1" outline="0" fieldPosition="0">
        <references count="1">
          <reference field="2" count="0"/>
        </references>
      </pivotArea>
    </format>
    <format dxfId="83">
      <pivotArea dataOnly="0" labelOnly="1" outline="0" fieldPosition="0">
        <references count="1">
          <reference field="2" count="0" defaultSubtotal="1"/>
        </references>
      </pivotArea>
    </format>
    <format dxfId="82">
      <pivotArea dataOnly="0" labelOnly="1" grandRow="1" outline="0" fieldPosition="0"/>
    </format>
    <format dxfId="81">
      <pivotArea dataOnly="0" labelOnly="1" outline="0" fieldPosition="0">
        <references count="2">
          <reference field="0" count="1">
            <x v="0"/>
          </reference>
          <reference field="2" count="1" selected="0">
            <x v="0"/>
          </reference>
        </references>
      </pivotArea>
    </format>
    <format dxfId="80">
      <pivotArea field="2" type="button" dataOnly="0" labelOnly="1" outline="0" axis="axisRow" fieldPosition="0"/>
    </format>
    <format dxfId="79">
      <pivotArea field="0" type="button" dataOnly="0" labelOnly="1" outline="0" axis="axisRow" fieldPosition="1"/>
    </format>
    <format dxfId="78">
      <pivotArea dataOnly="0" labelOnly="1" outline="0" fieldPosition="0">
        <references count="1">
          <reference field="2" count="0"/>
        </references>
      </pivotArea>
    </format>
    <format dxfId="77">
      <pivotArea dataOnly="0" labelOnly="1" outline="0" fieldPosition="0">
        <references count="1">
          <reference field="2" count="0" defaultSubtotal="1"/>
        </references>
      </pivotArea>
    </format>
    <format dxfId="76">
      <pivotArea dataOnly="0" labelOnly="1" grandRow="1" outline="0" fieldPosition="0"/>
    </format>
    <format dxfId="75">
      <pivotArea dataOnly="0" labelOnly="1" outline="0" fieldPosition="0">
        <references count="2">
          <reference field="0" count="1">
            <x v="0"/>
          </reference>
          <reference field="2" count="1" selected="0">
            <x v="0"/>
          </reference>
        </references>
      </pivotArea>
    </format>
    <format dxfId="74">
      <pivotArea outline="0" fieldPosition="0">
        <references count="1">
          <reference field="4294967294" count="1">
            <x v="0"/>
          </reference>
        </references>
      </pivotArea>
    </format>
    <format dxfId="7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11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数据透视表1" cacheId="27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>
  <location ref="A3:Q6" firstHeaderRow="0" firstDataRow="1" firstDataCol="2" rowPageCount="1" colPageCount="1"/>
  <pivotFields count="39">
    <pivotField axis="axisRow" compact="0" numFmtId="14" outline="0" showAll="0" sortType="ascending">
      <items count="3">
        <item x="0"/>
        <item x="1"/>
        <item t="default"/>
      </items>
    </pivotField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 defaultSubtotal="0"/>
    <pivotField compact="0" outline="0" multipleItemSelectionAllowed="1" showAll="0" defaultSubtotal="0">
      <items count="2">
        <item x="1"/>
        <item h="1" x="0"/>
      </items>
    </pivotField>
    <pivotField dataField="1" compact="0" outline="0" showAll="0" defaultSubtotal="0"/>
    <pivotField dataField="1" compact="0" outline="0" showAll="0" defaultSubtotal="0"/>
    <pivotField axis="axisPage" compact="0" outline="0" multipleItemSelectionAllowed="1" showAll="0" defaultSubtotal="0">
      <items count="2">
        <item x="1"/>
        <item h="1" x="0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numFmtId="180" outline="0" showAll="0"/>
    <pivotField dataField="1" compact="0" numFmtId="180" outline="0" showAll="0"/>
    <pivotField dataField="1" compact="0" numFmtId="180" outline="0" showAll="0"/>
    <pivotField dataField="1" compact="0" numFmtId="180" outline="0" showAl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2">
    <field x="0"/>
    <field x="2"/>
  </rowFields>
  <rowItems count="3">
    <i>
      <x v="1"/>
      <x/>
    </i>
    <i t="default">
      <x v="1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pageFields count="1">
    <pageField fld="9" hier="-1"/>
  </pageFields>
  <dataFields count="15">
    <dataField name=" 排期费用" fld="7" baseField="2" baseItem="14" numFmtId="176"/>
    <dataField name=" 实际费用" fld="8" baseField="2" baseItem="108" numFmtId="176"/>
    <dataField name=" JD点击" fld="15" baseField="0" baseItem="0" numFmtId="3"/>
    <dataField name=" JD曝光" fld="14" baseField="0" baseItem="0" numFmtId="3"/>
    <dataField name="PV " fld="16" baseField="0" baseItem="0" numFmtId="3"/>
    <dataField name="UV " fld="17" baseField="0" baseItem="0" numFmtId="3"/>
    <dataField name=" 有效首次购用户" fld="19" baseField="2" baseItem="10"/>
    <dataField name=" 订单量" fld="20" baseField="2" baseItem="32" numFmtId="3"/>
    <dataField name=" 订单金额" fld="21" baseField="2" baseItem="32" numFmtId="3"/>
    <dataField name=" 客单价" fld="37" baseField="0" baseItem="0" numFmtId="3"/>
    <dataField name=" JD-CPC" fld="27" baseField="0" baseItem="0" numFmtId="181"/>
    <dataField name=" JD-CPM" fld="28" baseField="0" baseItem="0" numFmtId="181"/>
    <dataField name=" JD-CTR" fld="29" baseField="0" baseItem="0" numFmtId="10"/>
    <dataField name=" ROI" fld="33" baseField="0" baseItem="0" numFmtId="181"/>
    <dataField name=" 转化率" fld="38" baseField="2" baseItem="10" numFmtId="10"/>
  </dataFields>
  <formats count="70">
    <format dxfId="69">
      <pivotArea type="all" dataOnly="0" outline="0" fieldPosition="0"/>
    </format>
    <format dxfId="68">
      <pivotArea type="all" dataOnly="0" outline="0" fieldPosition="0"/>
    </format>
    <format dxfId="67">
      <pivotArea type="all" dataOnly="0" outline="0" fieldPosition="0"/>
    </format>
    <format dxfId="66">
      <pivotArea field="2" type="button" dataOnly="0" labelOnly="1" outline="0" axis="axisRow" fieldPosition="1"/>
    </format>
    <format dxfId="65">
      <pivotArea field="0" type="button" dataOnly="0" labelOnly="1" outline="0" axis="axisRow" fieldPosition="0"/>
    </format>
    <format dxfId="64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63">
      <pivotArea field="2" type="button" dataOnly="0" labelOnly="1" outline="0" axis="axisRow" fieldPosition="1"/>
    </format>
    <format dxfId="62">
      <pivotArea field="0" type="button" dataOnly="0" labelOnly="1" outline="0" axis="axisRow" fieldPosition="0"/>
    </format>
    <format dxfId="61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60">
      <pivotArea grandRow="1" outline="0" collapsedLevelsAreSubtotals="1" fieldPosition="0"/>
    </format>
    <format dxfId="59">
      <pivotArea dataOnly="0" labelOnly="1" grandRow="1" outline="0" fieldPosition="0"/>
    </format>
    <format dxfId="58">
      <pivotArea outline="0" collapsedLevelsAreSubtotals="1" fieldPosition="0">
        <references count="1">
          <reference field="4294967294" count="8" selected="0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57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56">
      <pivotArea outline="0" collapsedLevelsAreSubtotals="1" fieldPosition="0">
        <references count="1">
          <reference field="4294967294" count="4" selected="0">
            <x v="10"/>
            <x v="11"/>
            <x v="12"/>
            <x v="13"/>
          </reference>
        </references>
      </pivotArea>
    </format>
    <format dxfId="55">
      <pivotArea dataOnly="0" labelOnly="1" outline="0" fieldPosition="0">
        <references count="1">
          <reference field="4294967294" count="4">
            <x v="10"/>
            <x v="11"/>
            <x v="12"/>
            <x v="13"/>
          </reference>
        </references>
      </pivotArea>
    </format>
    <format dxfId="54">
      <pivotArea outline="0" collapsedLevelsAreSubtotals="1" fieldPosition="0">
        <references count="1">
          <reference field="4294967294" count="1" selected="0">
            <x v="12"/>
          </reference>
        </references>
      </pivotArea>
    </format>
    <format dxfId="53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2">
      <pivotArea field="0" type="button" dataOnly="0" labelOnly="1" outline="0" axis="axisRow" fieldPosition="0"/>
    </format>
    <format dxfId="51">
      <pivotArea field="2" type="button" dataOnly="0" labelOnly="1" outline="0" axis="axisRow" fieldPosition="1"/>
    </format>
    <format dxfId="50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49">
      <pivotArea grandRow="1" outline="0" collapsedLevelsAreSubtotals="1" fieldPosition="0"/>
    </format>
    <format dxfId="48">
      <pivotArea dataOnly="0" labelOnly="1" grandRow="1" outline="0" fieldPosition="0"/>
    </format>
    <format dxfId="47">
      <pivotArea field="2" type="button" dataOnly="0" labelOnly="1" outline="0" axis="axisRow" fieldPosition="1"/>
    </format>
    <format dxfId="46">
      <pivotArea field="0" type="button" dataOnly="0" labelOnly="1" outline="0" axis="axisRow" fieldPosition="0"/>
    </format>
    <format dxfId="45">
      <pivotArea field="2" type="button" dataOnly="0" labelOnly="1" outline="0" axis="axisRow" fieldPosition="1"/>
    </format>
    <format dxfId="44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43">
      <pivotArea dataOnly="0" labelOnly="1" outline="0" fieldPosition="0">
        <references count="1">
          <reference field="4294967294" count="2">
            <x v="7"/>
            <x v="8"/>
          </reference>
        </references>
      </pivotArea>
    </format>
    <format dxfId="42">
      <pivotArea outline="0" collapsedLevelsAreSubtotals="1" fieldPosition="0">
        <references count="1">
          <reference field="4294967294" count="2" selected="0">
            <x v="7"/>
            <x v="8"/>
          </reference>
        </references>
      </pivotArea>
    </format>
    <format dxfId="41">
      <pivotArea dataOnly="0" labelOnly="1" outline="0" fieldPosition="0">
        <references count="1">
          <reference field="4294967294" count="2">
            <x v="7"/>
            <x v="8"/>
          </reference>
        </references>
      </pivotArea>
    </format>
    <format dxfId="40">
      <pivotArea outline="0" collapsedLevelsAreSubtotals="1" fieldPosition="0"/>
    </format>
    <format dxfId="39">
      <pivotArea dataOnly="0" labelOnly="1" outline="0" fieldPosition="0">
        <references count="1">
          <reference field="4294967294" count="10">
            <x v="2"/>
            <x v="3"/>
            <x v="4"/>
            <x v="5"/>
            <x v="7"/>
            <x v="8"/>
            <x v="10"/>
            <x v="11"/>
            <x v="12"/>
            <x v="13"/>
          </reference>
        </references>
      </pivotArea>
    </format>
    <format dxfId="38">
      <pivotArea field="6" type="button" dataOnly="0" labelOnly="1" outline="0"/>
    </format>
    <format dxfId="37">
      <pivotArea field="6" type="button" dataOnly="0" labelOnly="1" outline="0"/>
    </format>
    <format dxfId="36">
      <pivotArea field="9" type="button" dataOnly="0" labelOnly="1" outline="0" axis="axisPage" fieldPosition="0"/>
    </format>
    <format dxfId="35">
      <pivotArea dataOnly="0" labelOnly="1" outline="0" fieldPosition="0">
        <references count="1">
          <reference field="9" count="0"/>
        </references>
      </pivotArea>
    </format>
    <format dxfId="34">
      <pivotArea dataOnly="0" labelOnly="1" outline="0" fieldPosition="0">
        <references count="1">
          <reference field="9" count="0"/>
        </references>
      </pivotArea>
    </format>
    <format dxfId="33">
      <pivotArea dataOnly="0" labelOnly="1" grandRow="1" outline="0" fieldPosition="0"/>
    </format>
    <format dxfId="32">
      <pivotArea dataOnly="0" labelOnly="1" grandRow="1" outline="0" fieldPosition="0"/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dataOnly="0" labelOnly="1" outline="0" fieldPosition="0">
        <references count="1">
          <reference field="9" count="0"/>
        </references>
      </pivotArea>
    </format>
    <format dxfId="28">
      <pivotArea dataOnly="0" labelOnly="1" grandRow="1" outline="0" fieldPosition="0"/>
    </format>
    <format dxfId="27">
      <pivotArea dataOnly="0" labelOnly="1" outline="0" fieldPosition="0">
        <references count="1">
          <reference field="4294967294" count="10">
            <x v="2"/>
            <x v="3"/>
            <x v="4"/>
            <x v="5"/>
            <x v="7"/>
            <x v="8"/>
            <x v="10"/>
            <x v="11"/>
            <x v="12"/>
            <x v="13"/>
          </reference>
        </references>
      </pivotArea>
    </format>
    <format dxfId="26">
      <pivotArea field="9" type="button" dataOnly="0" labelOnly="1" outline="0" axis="axisPage" fieldPosition="0"/>
    </format>
    <format dxfId="25">
      <pivotArea dataOnly="0" labelOnly="1" outline="0" fieldPosition="0">
        <references count="1">
          <reference field="4294967294" count="10">
            <x v="2"/>
            <x v="3"/>
            <x v="4"/>
            <x v="5"/>
            <x v="7"/>
            <x v="8"/>
            <x v="10"/>
            <x v="11"/>
            <x v="12"/>
            <x v="13"/>
          </reference>
        </references>
      </pivotArea>
    </format>
    <format dxfId="24">
      <pivotArea field="9" type="button" dataOnly="0" labelOnly="1" outline="0" axis="axisPage" fieldPosition="0"/>
    </format>
    <format dxfId="23">
      <pivotArea dataOnly="0" labelOnly="1" outline="0" fieldPosition="0">
        <references count="1">
          <reference field="4294967294" count="10">
            <x v="2"/>
            <x v="3"/>
            <x v="4"/>
            <x v="5"/>
            <x v="7"/>
            <x v="8"/>
            <x v="10"/>
            <x v="11"/>
            <x v="12"/>
            <x v="13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20">
      <pivotArea outline="0" fieldPosition="0">
        <references count="1">
          <reference field="4294967294" count="1">
            <x v="14"/>
          </reference>
        </references>
      </pivotArea>
    </format>
    <format dxfId="1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7">
      <pivotArea outline="0" fieldPosition="0">
        <references count="1">
          <reference field="4294967294" count="1">
            <x v="1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">
      <pivotArea field="0" type="button" dataOnly="0" labelOnly="1" outline="0" axis="axisRow" fieldPosition="0"/>
    </format>
    <format dxfId="14">
      <pivotArea field="2" type="button" dataOnly="0" labelOnly="1" outline="0" axis="axisRow" fieldPosition="1"/>
    </format>
    <format dxfId="13">
      <pivotArea dataOnly="0" labelOnly="1" outline="0" fieldPosition="0">
        <references count="1">
          <reference field="0" count="0"/>
        </references>
      </pivotArea>
    </format>
    <format dxfId="12">
      <pivotArea dataOnly="0" labelOnly="1" outline="0" fieldPosition="0">
        <references count="1">
          <reference field="0" count="0" defaultSubtotal="1"/>
        </references>
      </pivotArea>
    </format>
    <format dxfId="11">
      <pivotArea dataOnly="0" labelOnly="1" grandRow="1" outline="0" fieldPosition="0"/>
    </format>
    <format dxfId="10">
      <pivotArea dataOnly="0" labelOnly="1" outline="0" fieldPosition="0">
        <references count="2">
          <reference field="0" count="1" selected="0">
            <x v="1"/>
          </reference>
          <reference field="2" count="1">
            <x v="0"/>
          </reference>
        </references>
      </pivotArea>
    </format>
    <format dxfId="9">
      <pivotArea field="0" type="button" dataOnly="0" labelOnly="1" outline="0" axis="axisRow" fieldPosition="0"/>
    </format>
    <format dxfId="8">
      <pivotArea field="2" type="button" dataOnly="0" labelOnly="1" outline="0" axis="axisRow" fieldPosition="1"/>
    </format>
    <format dxfId="7">
      <pivotArea dataOnly="0" labelOnly="1" outline="0" fieldPosition="0">
        <references count="1">
          <reference field="0" count="0"/>
        </references>
      </pivotArea>
    </format>
    <format dxfId="6">
      <pivotArea dataOnly="0" labelOnly="1" outline="0" fieldPosition="0">
        <references count="1">
          <reference field="0" count="0" defaultSubtotal="1"/>
        </references>
      </pivotArea>
    </format>
    <format dxfId="5">
      <pivotArea dataOnly="0" labelOnly="1" grandRow="1" outline="0" fieldPosition="0"/>
    </format>
    <format dxfId="4">
      <pivotArea dataOnly="0" labelOnly="1" outline="0" fieldPosition="0">
        <references count="2">
          <reference field="0" count="1" selected="0">
            <x v="1"/>
          </reference>
          <reference field="2" count="1">
            <x v="0"/>
          </reference>
        </references>
      </pivotArea>
    </format>
    <format dxfId="3">
      <pivotArea outline="0" fieldPosition="0">
        <references count="1">
          <reference field="4294967294" count="1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1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2"/>
  <sheetViews>
    <sheetView workbookViewId="0">
      <pane ySplit="1" topLeftCell="A2" activePane="bottomLeft" state="frozen"/>
      <selection pane="bottomLeft" activeCell="A2" sqref="A2"/>
    </sheetView>
  </sheetViews>
  <sheetFormatPr defaultRowHeight="17.100000000000001" customHeight="1" x14ac:dyDescent="0.15"/>
  <cols>
    <col min="1" max="1" width="9.125" bestFit="1" customWidth="1"/>
    <col min="8" max="8" width="9.625" bestFit="1" customWidth="1"/>
    <col min="9" max="9" width="9.625" customWidth="1"/>
    <col min="10" max="10" width="9.625" style="6" customWidth="1"/>
    <col min="11" max="11" width="9.75" style="23" bestFit="1" customWidth="1"/>
    <col min="12" max="12" width="9.125" style="23" bestFit="1" customWidth="1"/>
    <col min="13" max="13" width="9.75" style="23" bestFit="1" customWidth="1"/>
    <col min="14" max="14" width="9.125" style="23" bestFit="1" customWidth="1"/>
    <col min="15" max="15" width="10.75" style="23" bestFit="1" customWidth="1"/>
    <col min="16" max="18" width="9.625" style="23" bestFit="1" customWidth="1"/>
    <col min="19" max="20" width="10.625" style="23" customWidth="1"/>
    <col min="21" max="21" width="9.125" style="23" bestFit="1" customWidth="1"/>
    <col min="22" max="22" width="10.375" style="23" customWidth="1"/>
    <col min="23" max="24" width="8.875" style="4" customWidth="1"/>
    <col min="25" max="26" width="8.875" customWidth="1"/>
    <col min="27" max="27" width="8.875" style="6" customWidth="1"/>
  </cols>
  <sheetData>
    <row r="1" spans="1:27" ht="17.100000000000001" customHeight="1" x14ac:dyDescent="0.15">
      <c r="A1" s="52" t="s">
        <v>0</v>
      </c>
      <c r="B1" s="52" t="s">
        <v>3</v>
      </c>
      <c r="C1" s="53" t="s">
        <v>4</v>
      </c>
      <c r="D1" s="53" t="s">
        <v>2</v>
      </c>
      <c r="E1" s="53" t="s">
        <v>5</v>
      </c>
      <c r="F1" s="53" t="s">
        <v>35</v>
      </c>
      <c r="G1" s="54" t="s">
        <v>12</v>
      </c>
      <c r="H1" s="54" t="s">
        <v>49</v>
      </c>
      <c r="I1" s="54" t="s">
        <v>47</v>
      </c>
      <c r="J1" s="54" t="s">
        <v>36</v>
      </c>
      <c r="K1" s="111" t="s">
        <v>9</v>
      </c>
      <c r="L1" s="111" t="s">
        <v>8</v>
      </c>
      <c r="M1" s="111" t="s">
        <v>23</v>
      </c>
      <c r="N1" s="111" t="s">
        <v>22</v>
      </c>
      <c r="O1" s="55" t="s">
        <v>7</v>
      </c>
      <c r="P1" s="55" t="s">
        <v>6</v>
      </c>
      <c r="Q1" s="56" t="s">
        <v>19</v>
      </c>
      <c r="R1" s="56" t="s">
        <v>20</v>
      </c>
      <c r="S1" s="56" t="s">
        <v>44</v>
      </c>
      <c r="T1" s="139" t="s">
        <v>40</v>
      </c>
      <c r="U1" s="56" t="s">
        <v>25</v>
      </c>
      <c r="V1" s="56" t="s">
        <v>24</v>
      </c>
      <c r="W1" s="38" t="s">
        <v>10</v>
      </c>
      <c r="X1" s="38" t="s">
        <v>11</v>
      </c>
      <c r="Y1" s="39" t="s">
        <v>21</v>
      </c>
      <c r="Z1" s="40" t="s">
        <v>29</v>
      </c>
      <c r="AA1" s="37" t="s">
        <v>37</v>
      </c>
    </row>
    <row r="2" spans="1:27" ht="17.100000000000001" customHeight="1" x14ac:dyDescent="0.3">
      <c r="A2" s="141">
        <v>43122</v>
      </c>
      <c r="B2" s="142" t="s">
        <v>51</v>
      </c>
      <c r="C2" s="120" t="s">
        <v>52</v>
      </c>
      <c r="D2" s="142" t="s">
        <v>53</v>
      </c>
      <c r="E2" s="142" t="s">
        <v>53</v>
      </c>
      <c r="F2" s="142" t="s">
        <v>54</v>
      </c>
      <c r="G2" s="142" t="s">
        <v>46</v>
      </c>
      <c r="H2" s="140">
        <v>0</v>
      </c>
      <c r="I2" s="140">
        <v>0</v>
      </c>
      <c r="J2" s="140" t="s">
        <v>53</v>
      </c>
      <c r="K2" s="140">
        <v>0</v>
      </c>
      <c r="L2" s="140">
        <v>0</v>
      </c>
      <c r="M2" s="140">
        <v>0</v>
      </c>
      <c r="N2" s="140">
        <v>0</v>
      </c>
      <c r="O2" s="140">
        <v>0</v>
      </c>
      <c r="P2" s="140">
        <v>4</v>
      </c>
      <c r="Q2" s="140">
        <v>10</v>
      </c>
      <c r="R2" s="140">
        <v>4</v>
      </c>
      <c r="S2" s="140">
        <v>0</v>
      </c>
      <c r="T2" s="140">
        <v>0</v>
      </c>
      <c r="U2" s="140">
        <v>0</v>
      </c>
      <c r="V2" s="140">
        <v>0</v>
      </c>
      <c r="W2" s="3">
        <f>IFERROR(I2/P2,0)</f>
        <v>0</v>
      </c>
      <c r="X2" s="3">
        <f>IFERROR(I2/O2*1000,0)</f>
        <v>0</v>
      </c>
      <c r="Y2" s="1">
        <f>IFERROR(P2/O2,0)</f>
        <v>0</v>
      </c>
      <c r="Z2" s="2">
        <f t="shared" ref="Z2" si="0">IFERROR(V2/I2,0)</f>
        <v>0</v>
      </c>
      <c r="AA2" s="5" t="str">
        <f>IF(G2="无线端","M","PC")</f>
        <v>M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6"/>
  </sheetPr>
  <dimension ref="A1:Q6"/>
  <sheetViews>
    <sheetView workbookViewId="0">
      <pane xSplit="1" ySplit="3" topLeftCell="B4" activePane="bottomRight" state="frozen"/>
      <selection activeCell="A4" sqref="A4"/>
      <selection pane="topRight" activeCell="A4" sqref="A4"/>
      <selection pane="bottomLeft" activeCell="A4" sqref="A4"/>
      <selection pane="bottomRight" activeCell="A3" sqref="A3"/>
    </sheetView>
  </sheetViews>
  <sheetFormatPr defaultRowHeight="17.100000000000001" customHeight="1" x14ac:dyDescent="0.15"/>
  <cols>
    <col min="1" max="1" width="12.875" style="73" bestFit="1" customWidth="1"/>
    <col min="2" max="2" width="13.875" style="73" customWidth="1"/>
    <col min="3" max="11" width="9.625" style="61" customWidth="1"/>
    <col min="12" max="14" width="8.25" style="61" customWidth="1"/>
    <col min="15" max="15" width="6.25" style="61" customWidth="1"/>
    <col min="16" max="16" width="6.75" style="61" bestFit="1" customWidth="1"/>
    <col min="17" max="16384" width="9" style="61"/>
  </cols>
  <sheetData>
    <row r="1" spans="1:17" ht="17.100000000000001" customHeight="1" x14ac:dyDescent="0.15">
      <c r="A1" s="51" t="s">
        <v>36</v>
      </c>
      <c r="B1" s="50" t="s">
        <v>55</v>
      </c>
      <c r="C1" s="64"/>
      <c r="D1" s="64"/>
      <c r="E1" s="64"/>
      <c r="F1" s="64"/>
      <c r="G1" s="64"/>
      <c r="H1" s="72"/>
      <c r="I1" s="72"/>
      <c r="J1" s="64"/>
      <c r="K1" s="64"/>
      <c r="L1" s="64"/>
      <c r="M1" s="64"/>
      <c r="N1" s="64"/>
      <c r="O1" s="64"/>
      <c r="P1" s="64"/>
    </row>
    <row r="3" spans="1:17" ht="17.100000000000001" customHeight="1" x14ac:dyDescent="0.15">
      <c r="A3" s="41" t="s">
        <v>0</v>
      </c>
      <c r="B3" s="41" t="s">
        <v>4</v>
      </c>
      <c r="C3" s="113" t="s">
        <v>50</v>
      </c>
      <c r="D3" s="113" t="s">
        <v>48</v>
      </c>
      <c r="E3" s="42" t="s">
        <v>13</v>
      </c>
      <c r="F3" s="42" t="s">
        <v>14</v>
      </c>
      <c r="G3" s="42" t="s">
        <v>27</v>
      </c>
      <c r="H3" s="42" t="s">
        <v>28</v>
      </c>
      <c r="I3" s="113" t="s">
        <v>41</v>
      </c>
      <c r="J3" s="42" t="s">
        <v>30</v>
      </c>
      <c r="K3" s="42" t="s">
        <v>31</v>
      </c>
      <c r="L3" s="43" t="s">
        <v>39</v>
      </c>
      <c r="M3" s="43" t="s">
        <v>32</v>
      </c>
      <c r="N3" s="43" t="s">
        <v>33</v>
      </c>
      <c r="O3" s="44" t="s">
        <v>34</v>
      </c>
      <c r="P3" s="43" t="s">
        <v>26</v>
      </c>
      <c r="Q3" s="43" t="s">
        <v>38</v>
      </c>
    </row>
    <row r="4" spans="1:17" ht="17.100000000000001" customHeight="1" x14ac:dyDescent="0.3">
      <c r="A4" s="69" t="s">
        <v>55</v>
      </c>
      <c r="B4" s="113" t="s">
        <v>55</v>
      </c>
      <c r="C4" s="126"/>
      <c r="D4" s="126"/>
      <c r="E4" s="24"/>
      <c r="F4" s="24"/>
      <c r="G4" s="24"/>
      <c r="H4" s="24"/>
      <c r="I4" s="35"/>
      <c r="J4" s="24"/>
      <c r="K4" s="24"/>
      <c r="L4" s="24">
        <v>0</v>
      </c>
      <c r="M4" s="25">
        <v>0</v>
      </c>
      <c r="N4" s="25">
        <v>0</v>
      </c>
      <c r="O4" s="26">
        <v>0</v>
      </c>
      <c r="P4" s="25">
        <v>0</v>
      </c>
      <c r="Q4" s="26">
        <v>0</v>
      </c>
    </row>
    <row r="5" spans="1:17" ht="17.100000000000001" customHeight="1" x14ac:dyDescent="0.3">
      <c r="A5" s="69" t="s">
        <v>56</v>
      </c>
      <c r="B5" s="113"/>
      <c r="C5" s="126"/>
      <c r="D5" s="126"/>
      <c r="E5" s="24"/>
      <c r="F5" s="24"/>
      <c r="G5" s="24"/>
      <c r="H5" s="24"/>
      <c r="I5" s="35"/>
      <c r="J5" s="24"/>
      <c r="K5" s="24"/>
      <c r="L5" s="24">
        <v>0</v>
      </c>
      <c r="M5" s="25">
        <v>0</v>
      </c>
      <c r="N5" s="25">
        <v>0</v>
      </c>
      <c r="O5" s="26">
        <v>0</v>
      </c>
      <c r="P5" s="25">
        <v>0</v>
      </c>
      <c r="Q5" s="26">
        <v>0</v>
      </c>
    </row>
    <row r="6" spans="1:17" ht="17.100000000000001" customHeight="1" x14ac:dyDescent="0.3">
      <c r="A6" s="70" t="s">
        <v>1</v>
      </c>
      <c r="B6" s="71"/>
      <c r="C6" s="127"/>
      <c r="D6" s="127"/>
      <c r="E6" s="27"/>
      <c r="F6" s="27"/>
      <c r="G6" s="27"/>
      <c r="H6" s="27"/>
      <c r="I6" s="36"/>
      <c r="J6" s="27"/>
      <c r="K6" s="27"/>
      <c r="L6" s="27">
        <v>0</v>
      </c>
      <c r="M6" s="28">
        <v>0</v>
      </c>
      <c r="N6" s="28">
        <v>0</v>
      </c>
      <c r="O6" s="29">
        <v>0</v>
      </c>
      <c r="P6" s="28">
        <v>0</v>
      </c>
      <c r="Q6" s="29">
        <v>0</v>
      </c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/>
  </sheetPr>
  <dimension ref="A1:U8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5" sqref="A5"/>
    </sheetView>
  </sheetViews>
  <sheetFormatPr defaultColWidth="12.625" defaultRowHeight="17.100000000000001" customHeight="1" x14ac:dyDescent="0.15"/>
  <cols>
    <col min="1" max="1" width="12.625" style="86"/>
    <col min="2" max="2" width="11.25" style="86" customWidth="1"/>
    <col min="3" max="3" width="11.25" style="96" customWidth="1"/>
    <col min="4" max="7" width="11.25" style="97" customWidth="1"/>
    <col min="8" max="8" width="10.875" style="97" customWidth="1"/>
    <col min="9" max="9" width="12" style="97" customWidth="1"/>
    <col min="10" max="11" width="10" style="98" customWidth="1"/>
    <col min="12" max="12" width="10" style="99" customWidth="1"/>
    <col min="13" max="13" width="10" style="98" customWidth="1"/>
    <col min="14" max="15" width="10" style="97" customWidth="1"/>
    <col min="16" max="17" width="10" style="98" customWidth="1"/>
    <col min="18" max="18" width="12" style="99" customWidth="1"/>
    <col min="19" max="20" width="12" style="97" customWidth="1"/>
    <col min="21" max="21" width="12" style="91" customWidth="1"/>
    <col min="22" max="16384" width="12.625" style="91"/>
  </cols>
  <sheetData>
    <row r="1" spans="1:21" s="86" customFormat="1" ht="17.100000000000001" customHeight="1" x14ac:dyDescent="0.15">
      <c r="A1" s="51" t="s">
        <v>36</v>
      </c>
      <c r="B1" s="50" t="s">
        <v>53</v>
      </c>
      <c r="C1" s="82"/>
      <c r="D1" s="83"/>
      <c r="E1" s="83"/>
      <c r="F1" s="83"/>
      <c r="G1" s="83"/>
      <c r="H1" s="83"/>
      <c r="I1" s="83"/>
      <c r="J1" s="84"/>
      <c r="K1" s="84"/>
      <c r="L1" s="85"/>
      <c r="M1" s="84"/>
      <c r="N1" s="83"/>
      <c r="O1" s="83"/>
      <c r="P1" s="84"/>
      <c r="Q1" s="84"/>
      <c r="R1" s="85"/>
      <c r="S1" s="83"/>
      <c r="T1" s="83"/>
    </row>
    <row r="2" spans="1:21" s="80" customFormat="1" ht="17.100000000000001" customHeight="1" x14ac:dyDescent="0.1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1" s="86" customFormat="1" ht="17.100000000000001" customHeight="1" x14ac:dyDescent="0.15">
      <c r="A3" s="41" t="s">
        <v>0</v>
      </c>
      <c r="B3" s="113" t="s">
        <v>50</v>
      </c>
      <c r="C3" s="113" t="s">
        <v>48</v>
      </c>
      <c r="D3" s="42" t="s">
        <v>13</v>
      </c>
      <c r="E3" s="42" t="s">
        <v>14</v>
      </c>
      <c r="F3" s="42" t="s">
        <v>27</v>
      </c>
      <c r="G3" s="42" t="s">
        <v>28</v>
      </c>
      <c r="H3" s="136" t="s">
        <v>45</v>
      </c>
      <c r="I3" s="136" t="s">
        <v>41</v>
      </c>
      <c r="J3" s="42" t="s">
        <v>30</v>
      </c>
      <c r="K3" s="42" t="s">
        <v>31</v>
      </c>
      <c r="L3" s="115" t="s">
        <v>39</v>
      </c>
      <c r="M3" s="43" t="s">
        <v>32</v>
      </c>
      <c r="N3" s="43" t="s">
        <v>33</v>
      </c>
      <c r="O3" s="44" t="s">
        <v>34</v>
      </c>
      <c r="P3" s="116" t="s">
        <v>26</v>
      </c>
      <c r="Q3" s="135" t="s">
        <v>38</v>
      </c>
      <c r="R3" s="42" t="s">
        <v>15</v>
      </c>
      <c r="S3" s="42" t="s">
        <v>16</v>
      </c>
      <c r="T3" s="42" t="s">
        <v>17</v>
      </c>
      <c r="U3" s="42" t="s">
        <v>18</v>
      </c>
    </row>
    <row r="4" spans="1:21" ht="17.100000000000001" customHeight="1" x14ac:dyDescent="0.15">
      <c r="A4" s="69">
        <v>43122</v>
      </c>
      <c r="B4" s="128">
        <v>0</v>
      </c>
      <c r="C4" s="128">
        <v>0</v>
      </c>
      <c r="D4" s="87">
        <v>4</v>
      </c>
      <c r="E4" s="87">
        <v>0</v>
      </c>
      <c r="F4" s="87">
        <v>10</v>
      </c>
      <c r="G4" s="87">
        <v>4</v>
      </c>
      <c r="H4" s="88">
        <v>0</v>
      </c>
      <c r="I4" s="88">
        <v>0</v>
      </c>
      <c r="J4" s="109">
        <v>0</v>
      </c>
      <c r="K4" s="109">
        <v>0</v>
      </c>
      <c r="L4" s="109">
        <v>0</v>
      </c>
      <c r="M4" s="89">
        <v>0</v>
      </c>
      <c r="N4" s="89">
        <v>0</v>
      </c>
      <c r="O4" s="90">
        <v>0</v>
      </c>
      <c r="P4" s="89">
        <v>0</v>
      </c>
      <c r="Q4" s="90">
        <v>0</v>
      </c>
      <c r="R4" s="87">
        <v>0</v>
      </c>
      <c r="S4" s="87">
        <v>0</v>
      </c>
      <c r="T4" s="87">
        <v>0</v>
      </c>
      <c r="U4" s="87">
        <v>0</v>
      </c>
    </row>
    <row r="5" spans="1:21" ht="17.100000000000001" customHeight="1" x14ac:dyDescent="0.15">
      <c r="A5" s="70" t="s">
        <v>1</v>
      </c>
      <c r="B5" s="129">
        <v>0</v>
      </c>
      <c r="C5" s="129">
        <v>0</v>
      </c>
      <c r="D5" s="92">
        <v>4</v>
      </c>
      <c r="E5" s="92">
        <v>0</v>
      </c>
      <c r="F5" s="92">
        <v>10</v>
      </c>
      <c r="G5" s="92">
        <v>4</v>
      </c>
      <c r="H5" s="93">
        <v>0</v>
      </c>
      <c r="I5" s="93">
        <v>0</v>
      </c>
      <c r="J5" s="110">
        <v>0</v>
      </c>
      <c r="K5" s="110">
        <v>0</v>
      </c>
      <c r="L5" s="110">
        <v>0</v>
      </c>
      <c r="M5" s="94">
        <v>0</v>
      </c>
      <c r="N5" s="94">
        <v>0</v>
      </c>
      <c r="O5" s="95">
        <v>0</v>
      </c>
      <c r="P5" s="94">
        <v>0</v>
      </c>
      <c r="Q5" s="95">
        <v>0</v>
      </c>
      <c r="R5" s="92">
        <v>0</v>
      </c>
      <c r="S5" s="92">
        <v>0</v>
      </c>
      <c r="T5" s="92">
        <v>0</v>
      </c>
      <c r="U5" s="92">
        <v>0</v>
      </c>
    </row>
    <row r="6" spans="1:21" ht="17.100000000000001" customHeight="1" x14ac:dyDescent="0.1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</row>
    <row r="7" spans="1:21" ht="17.100000000000001" customHeight="1" x14ac:dyDescent="0.1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</row>
    <row r="8" spans="1:21" ht="17.100000000000001" customHeight="1" x14ac:dyDescent="0.1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 tint="0.59999389629810485"/>
  </sheetPr>
  <dimension ref="A1:V11"/>
  <sheetViews>
    <sheetView workbookViewId="0">
      <pane xSplit="2" ySplit="4" topLeftCell="C5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12.625" defaultRowHeight="17.100000000000001" customHeight="1" x14ac:dyDescent="0.15"/>
  <cols>
    <col min="1" max="1" width="16.25" style="86" bestFit="1" customWidth="1"/>
    <col min="2" max="2" width="12.625" style="86"/>
    <col min="3" max="3" width="12.625" style="96"/>
    <col min="4" max="9" width="12.625" style="97"/>
    <col min="10" max="11" width="12.625" style="98"/>
    <col min="12" max="12" width="12.625" style="99"/>
    <col min="13" max="13" width="12.625" style="98"/>
    <col min="14" max="15" width="12.625" style="97"/>
    <col min="16" max="17" width="12.625" style="98"/>
    <col min="18" max="18" width="12.625" style="85"/>
    <col min="19" max="20" width="12.625" style="83"/>
    <col min="21" max="22" width="12.625" style="84"/>
    <col min="23" max="16384" width="12.625" style="101"/>
  </cols>
  <sheetData>
    <row r="1" spans="1:22" ht="17.100000000000001" customHeight="1" x14ac:dyDescent="0.15">
      <c r="A1" s="47" t="s">
        <v>42</v>
      </c>
      <c r="B1" s="48" t="s">
        <v>43</v>
      </c>
    </row>
    <row r="2" spans="1:22" s="100" customFormat="1" ht="17.100000000000001" customHeight="1" x14ac:dyDescent="0.15">
      <c r="A2" s="47" t="s">
        <v>36</v>
      </c>
      <c r="B2" s="48" t="s">
        <v>53</v>
      </c>
      <c r="C2" s="104"/>
      <c r="D2" s="104"/>
      <c r="E2" s="104"/>
      <c r="F2" s="104"/>
      <c r="G2" s="104"/>
      <c r="H2" s="105"/>
      <c r="I2" s="105"/>
      <c r="J2" s="104"/>
      <c r="K2" s="104"/>
      <c r="L2" s="104"/>
      <c r="M2" s="104"/>
      <c r="N2" s="104"/>
      <c r="O2" s="104"/>
      <c r="P2" s="104"/>
      <c r="Q2" s="104"/>
      <c r="R2" s="73"/>
      <c r="S2" s="73"/>
      <c r="T2" s="73"/>
      <c r="U2" s="73"/>
      <c r="V2" s="73"/>
    </row>
    <row r="3" spans="1:22" ht="17.100000000000001" customHeight="1" x14ac:dyDescent="0.15">
      <c r="A3" s="73"/>
      <c r="B3" s="73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73"/>
      <c r="S3" s="73"/>
      <c r="T3" s="73"/>
      <c r="U3" s="73"/>
      <c r="V3" s="73"/>
    </row>
    <row r="4" spans="1:22" ht="17.100000000000001" customHeight="1" x14ac:dyDescent="0.15">
      <c r="A4" s="65" t="s">
        <v>4</v>
      </c>
      <c r="B4" s="65" t="s">
        <v>0</v>
      </c>
      <c r="C4" s="46" t="s">
        <v>50</v>
      </c>
      <c r="D4" s="133" t="s">
        <v>48</v>
      </c>
      <c r="E4" s="66" t="s">
        <v>13</v>
      </c>
      <c r="F4" s="66" t="s">
        <v>14</v>
      </c>
      <c r="G4" s="66" t="s">
        <v>27</v>
      </c>
      <c r="H4" s="66" t="s">
        <v>28</v>
      </c>
      <c r="I4" s="138" t="s">
        <v>45</v>
      </c>
      <c r="J4" s="138" t="s">
        <v>41</v>
      </c>
      <c r="K4" s="66" t="s">
        <v>30</v>
      </c>
      <c r="L4" s="66" t="s">
        <v>31</v>
      </c>
      <c r="M4" s="117" t="s">
        <v>39</v>
      </c>
      <c r="N4" s="67" t="s">
        <v>32</v>
      </c>
      <c r="O4" s="67" t="s">
        <v>33</v>
      </c>
      <c r="P4" s="68" t="s">
        <v>34</v>
      </c>
      <c r="Q4" s="137" t="s">
        <v>26</v>
      </c>
      <c r="R4" s="138" t="s">
        <v>38</v>
      </c>
      <c r="S4" s="66" t="s">
        <v>15</v>
      </c>
      <c r="T4" s="66" t="s">
        <v>16</v>
      </c>
      <c r="U4" s="66" t="s">
        <v>17</v>
      </c>
      <c r="V4" s="66" t="s">
        <v>18</v>
      </c>
    </row>
    <row r="5" spans="1:22" ht="17.100000000000001" customHeight="1" x14ac:dyDescent="0.15">
      <c r="A5" s="46" t="s">
        <v>52</v>
      </c>
      <c r="B5" s="102">
        <v>43122</v>
      </c>
      <c r="C5" s="146">
        <v>0</v>
      </c>
      <c r="D5" s="146">
        <v>0</v>
      </c>
      <c r="E5" s="147">
        <v>4</v>
      </c>
      <c r="F5" s="147">
        <v>0</v>
      </c>
      <c r="G5" s="147">
        <v>10</v>
      </c>
      <c r="H5" s="147">
        <v>4</v>
      </c>
      <c r="I5" s="148">
        <v>0</v>
      </c>
      <c r="J5" s="148">
        <v>0</v>
      </c>
      <c r="K5" s="147">
        <v>0</v>
      </c>
      <c r="L5" s="147">
        <v>0</v>
      </c>
      <c r="M5" s="149">
        <v>0</v>
      </c>
      <c r="N5" s="150">
        <v>0</v>
      </c>
      <c r="O5" s="150">
        <v>0</v>
      </c>
      <c r="P5" s="151">
        <v>0</v>
      </c>
      <c r="Q5" s="150">
        <v>0</v>
      </c>
      <c r="R5" s="151">
        <v>0</v>
      </c>
      <c r="S5" s="147">
        <v>0</v>
      </c>
      <c r="T5" s="147">
        <v>0</v>
      </c>
      <c r="U5" s="147">
        <v>0</v>
      </c>
      <c r="V5" s="147">
        <v>0</v>
      </c>
    </row>
    <row r="6" spans="1:22" ht="17.100000000000001" customHeight="1" x14ac:dyDescent="0.15">
      <c r="A6" s="46" t="s">
        <v>57</v>
      </c>
      <c r="B6" s="46"/>
      <c r="C6" s="146">
        <v>0</v>
      </c>
      <c r="D6" s="146">
        <v>0</v>
      </c>
      <c r="E6" s="147">
        <v>4</v>
      </c>
      <c r="F6" s="147">
        <v>0</v>
      </c>
      <c r="G6" s="147">
        <v>10</v>
      </c>
      <c r="H6" s="147">
        <v>4</v>
      </c>
      <c r="I6" s="148">
        <v>0</v>
      </c>
      <c r="J6" s="148">
        <v>0</v>
      </c>
      <c r="K6" s="147">
        <v>0</v>
      </c>
      <c r="L6" s="147">
        <v>0</v>
      </c>
      <c r="M6" s="149">
        <v>0</v>
      </c>
      <c r="N6" s="150">
        <v>0</v>
      </c>
      <c r="O6" s="150">
        <v>0</v>
      </c>
      <c r="P6" s="151">
        <v>0</v>
      </c>
      <c r="Q6" s="150">
        <v>0</v>
      </c>
      <c r="R6" s="151">
        <v>0</v>
      </c>
      <c r="S6" s="147">
        <v>0</v>
      </c>
      <c r="T6" s="147">
        <v>0</v>
      </c>
      <c r="U6" s="147">
        <v>0</v>
      </c>
      <c r="V6" s="147">
        <v>0</v>
      </c>
    </row>
    <row r="7" spans="1:22" ht="17.100000000000001" customHeight="1" x14ac:dyDescent="0.15">
      <c r="A7" s="103" t="s">
        <v>1</v>
      </c>
      <c r="B7" s="103"/>
      <c r="C7" s="132">
        <v>0</v>
      </c>
      <c r="D7" s="132">
        <v>0</v>
      </c>
      <c r="E7" s="106">
        <v>4</v>
      </c>
      <c r="F7" s="106">
        <v>0</v>
      </c>
      <c r="G7" s="106">
        <v>10</v>
      </c>
      <c r="H7" s="106">
        <v>4</v>
      </c>
      <c r="I7" s="119">
        <v>0</v>
      </c>
      <c r="J7" s="119">
        <v>0</v>
      </c>
      <c r="K7" s="106">
        <v>0</v>
      </c>
      <c r="L7" s="106">
        <v>0</v>
      </c>
      <c r="M7" s="114">
        <v>0</v>
      </c>
      <c r="N7" s="107">
        <v>0</v>
      </c>
      <c r="O7" s="107">
        <v>0</v>
      </c>
      <c r="P7" s="108">
        <v>0</v>
      </c>
      <c r="Q7" s="107">
        <v>0</v>
      </c>
      <c r="R7" s="108">
        <v>0</v>
      </c>
      <c r="S7" s="106">
        <v>0</v>
      </c>
      <c r="T7" s="106">
        <v>0</v>
      </c>
      <c r="U7" s="106">
        <v>0</v>
      </c>
      <c r="V7" s="106">
        <v>0</v>
      </c>
    </row>
    <row r="8" spans="1:22" ht="17.100000000000001" customHeight="1" x14ac:dyDescent="0.1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</row>
    <row r="9" spans="1:22" ht="17.100000000000001" customHeight="1" x14ac:dyDescent="0.1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1:22" ht="17.100000000000001" customHeight="1" x14ac:dyDescent="0.1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ht="17.100000000000001" customHeight="1" x14ac:dyDescent="0.1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5" tint="0.59999389629810485"/>
  </sheetPr>
  <dimension ref="A1:V13"/>
  <sheetViews>
    <sheetView workbookViewId="0">
      <pane xSplit="2" ySplit="4" topLeftCell="C5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12.625" defaultRowHeight="17.100000000000001" customHeight="1" x14ac:dyDescent="0.15"/>
  <cols>
    <col min="1" max="1" width="12.875" style="86" bestFit="1" customWidth="1"/>
    <col min="2" max="2" width="12.625" style="78"/>
    <col min="3" max="3" width="12.625" style="57"/>
    <col min="4" max="9" width="12.625" style="58"/>
    <col min="10" max="11" width="12.625" style="59"/>
    <col min="12" max="12" width="12.625" style="60"/>
    <col min="13" max="13" width="12.625" style="59"/>
    <col min="14" max="15" width="12.625" style="58"/>
    <col min="16" max="17" width="12.625" style="59"/>
    <col min="18" max="18" width="12.625" style="60"/>
    <col min="19" max="20" width="12.625" style="58"/>
    <col min="21" max="22" width="12.625" style="59"/>
    <col min="23" max="16384" width="12.625" style="81"/>
  </cols>
  <sheetData>
    <row r="1" spans="1:22" s="78" customFormat="1" ht="17.100000000000001" customHeight="1" x14ac:dyDescent="0.3">
      <c r="A1" s="49" t="s">
        <v>42</v>
      </c>
      <c r="B1" s="45" t="s">
        <v>43</v>
      </c>
      <c r="C1" s="74"/>
      <c r="D1" s="75"/>
      <c r="E1" s="75"/>
      <c r="F1" s="75"/>
      <c r="G1" s="75"/>
      <c r="H1" s="75"/>
      <c r="I1" s="75"/>
      <c r="J1" s="76"/>
      <c r="K1" s="76"/>
      <c r="L1" s="77"/>
      <c r="M1" s="76"/>
      <c r="N1" s="75"/>
      <c r="O1" s="75"/>
      <c r="P1" s="76"/>
      <c r="Q1" s="76"/>
      <c r="R1" s="77"/>
      <c r="S1" s="75"/>
      <c r="T1" s="75"/>
      <c r="U1" s="76"/>
      <c r="V1" s="76"/>
    </row>
    <row r="2" spans="1:22" s="80" customFormat="1" ht="17.100000000000001" customHeight="1" x14ac:dyDescent="0.15">
      <c r="A2" s="51" t="s">
        <v>36</v>
      </c>
      <c r="B2" s="50" t="s">
        <v>53</v>
      </c>
      <c r="C2" s="64"/>
      <c r="D2" s="64"/>
      <c r="E2" s="64"/>
      <c r="F2" s="64"/>
      <c r="G2" s="64"/>
      <c r="H2" s="72"/>
      <c r="I2" s="72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104"/>
    </row>
    <row r="3" spans="1:22" s="78" customFormat="1" ht="17.100000000000001" customHeight="1" x14ac:dyDescent="0.15">
      <c r="A3" s="73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</row>
    <row r="4" spans="1:22" ht="17.100000000000001" customHeight="1" x14ac:dyDescent="0.15">
      <c r="A4" s="41" t="s">
        <v>0</v>
      </c>
      <c r="B4" s="41" t="s">
        <v>4</v>
      </c>
      <c r="C4" s="113" t="s">
        <v>50</v>
      </c>
      <c r="D4" s="134" t="s">
        <v>48</v>
      </c>
      <c r="E4" s="42" t="s">
        <v>13</v>
      </c>
      <c r="F4" s="42" t="s">
        <v>14</v>
      </c>
      <c r="G4" s="42" t="s">
        <v>27</v>
      </c>
      <c r="H4" s="42" t="s">
        <v>28</v>
      </c>
      <c r="I4" s="115" t="s">
        <v>45</v>
      </c>
      <c r="J4" s="115" t="s">
        <v>41</v>
      </c>
      <c r="K4" s="42" t="s">
        <v>30</v>
      </c>
      <c r="L4" s="42" t="s">
        <v>31</v>
      </c>
      <c r="M4" s="115" t="s">
        <v>39</v>
      </c>
      <c r="N4" s="43" t="s">
        <v>32</v>
      </c>
      <c r="O4" s="43" t="s">
        <v>33</v>
      </c>
      <c r="P4" s="44" t="s">
        <v>34</v>
      </c>
      <c r="Q4" s="43" t="s">
        <v>26</v>
      </c>
      <c r="R4" s="115" t="s">
        <v>38</v>
      </c>
      <c r="S4" s="42" t="s">
        <v>15</v>
      </c>
      <c r="T4" s="42" t="s">
        <v>16</v>
      </c>
      <c r="U4" s="42" t="s">
        <v>17</v>
      </c>
      <c r="V4" s="42" t="s">
        <v>18</v>
      </c>
    </row>
    <row r="5" spans="1:22" ht="17.100000000000001" customHeight="1" x14ac:dyDescent="0.3">
      <c r="A5" s="144">
        <v>43122</v>
      </c>
      <c r="B5" s="143" t="s">
        <v>52</v>
      </c>
      <c r="C5" s="126">
        <v>0</v>
      </c>
      <c r="D5" s="126">
        <v>0</v>
      </c>
      <c r="E5" s="24">
        <v>4</v>
      </c>
      <c r="F5" s="24">
        <v>0</v>
      </c>
      <c r="G5" s="24">
        <v>10</v>
      </c>
      <c r="H5" s="24">
        <v>4</v>
      </c>
      <c r="I5" s="35">
        <v>0</v>
      </c>
      <c r="J5" s="35">
        <v>0</v>
      </c>
      <c r="K5" s="24">
        <v>0</v>
      </c>
      <c r="L5" s="24">
        <v>0</v>
      </c>
      <c r="M5" s="145">
        <v>0</v>
      </c>
      <c r="N5" s="25">
        <v>0</v>
      </c>
      <c r="O5" s="25">
        <v>0</v>
      </c>
      <c r="P5" s="26">
        <v>0</v>
      </c>
      <c r="Q5" s="25">
        <v>0</v>
      </c>
      <c r="R5" s="26">
        <v>0</v>
      </c>
      <c r="S5" s="24">
        <v>0</v>
      </c>
      <c r="T5" s="24">
        <v>0</v>
      </c>
      <c r="U5" s="24">
        <v>0</v>
      </c>
      <c r="V5" s="24">
        <v>0</v>
      </c>
    </row>
    <row r="6" spans="1:22" ht="17.100000000000001" customHeight="1" x14ac:dyDescent="0.3">
      <c r="A6" s="144" t="s">
        <v>58</v>
      </c>
      <c r="B6" s="143"/>
      <c r="C6" s="126">
        <v>0</v>
      </c>
      <c r="D6" s="126">
        <v>0</v>
      </c>
      <c r="E6" s="24">
        <v>4</v>
      </c>
      <c r="F6" s="24">
        <v>0</v>
      </c>
      <c r="G6" s="24">
        <v>10</v>
      </c>
      <c r="H6" s="24">
        <v>4</v>
      </c>
      <c r="I6" s="35">
        <v>0</v>
      </c>
      <c r="J6" s="35">
        <v>0</v>
      </c>
      <c r="K6" s="24">
        <v>0</v>
      </c>
      <c r="L6" s="24">
        <v>0</v>
      </c>
      <c r="M6" s="145">
        <v>0</v>
      </c>
      <c r="N6" s="25">
        <v>0</v>
      </c>
      <c r="O6" s="25">
        <v>0</v>
      </c>
      <c r="P6" s="26">
        <v>0</v>
      </c>
      <c r="Q6" s="25">
        <v>0</v>
      </c>
      <c r="R6" s="26">
        <v>0</v>
      </c>
      <c r="S6" s="24">
        <v>0</v>
      </c>
      <c r="T6" s="24">
        <v>0</v>
      </c>
      <c r="U6" s="24">
        <v>0</v>
      </c>
      <c r="V6" s="24">
        <v>0</v>
      </c>
    </row>
    <row r="7" spans="1:22" ht="17.100000000000001" customHeight="1" x14ac:dyDescent="0.3">
      <c r="A7" s="70" t="s">
        <v>1</v>
      </c>
      <c r="B7" s="71"/>
      <c r="C7" s="127">
        <v>0</v>
      </c>
      <c r="D7" s="127">
        <v>0</v>
      </c>
      <c r="E7" s="27">
        <v>4</v>
      </c>
      <c r="F7" s="27">
        <v>0</v>
      </c>
      <c r="G7" s="27">
        <v>10</v>
      </c>
      <c r="H7" s="27">
        <v>4</v>
      </c>
      <c r="I7" s="36">
        <v>0</v>
      </c>
      <c r="J7" s="36">
        <v>0</v>
      </c>
      <c r="K7" s="27">
        <v>0</v>
      </c>
      <c r="L7" s="27">
        <v>0</v>
      </c>
      <c r="M7" s="112">
        <v>0</v>
      </c>
      <c r="N7" s="28">
        <v>0</v>
      </c>
      <c r="O7" s="28">
        <v>0</v>
      </c>
      <c r="P7" s="29">
        <v>0</v>
      </c>
      <c r="Q7" s="28">
        <v>0</v>
      </c>
      <c r="R7" s="29">
        <v>0</v>
      </c>
      <c r="S7" s="27">
        <v>0</v>
      </c>
      <c r="T7" s="27">
        <v>0</v>
      </c>
      <c r="U7" s="27">
        <v>0</v>
      </c>
      <c r="V7" s="27">
        <v>0</v>
      </c>
    </row>
    <row r="8" spans="1:22" ht="17.100000000000001" customHeight="1" x14ac:dyDescent="0.3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</row>
    <row r="9" spans="1:22" ht="17.100000000000001" customHeight="1" x14ac:dyDescent="0.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1:22" ht="17.100000000000001" customHeight="1" x14ac:dyDescent="0.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ht="17.100000000000001" customHeight="1" x14ac:dyDescent="0.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ht="17.100000000000001" customHeight="1" x14ac:dyDescent="0.3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ht="17.100000000000001" customHeight="1" x14ac:dyDescent="0.3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8" tint="0.39997558519241921"/>
  </sheetPr>
  <dimension ref="A1:V13"/>
  <sheetViews>
    <sheetView workbookViewId="0">
      <pane xSplit="2" ySplit="4" topLeftCell="C5" activePane="bottomRight" state="frozen"/>
      <selection activeCell="A10" sqref="A10"/>
      <selection pane="topRight" activeCell="A10" sqref="A10"/>
      <selection pane="bottomLeft" activeCell="A10" sqref="A10"/>
      <selection pane="bottomRight" activeCell="A7" sqref="A7"/>
    </sheetView>
  </sheetViews>
  <sheetFormatPr defaultRowHeight="17.100000000000001" customHeight="1" x14ac:dyDescent="0.15"/>
  <cols>
    <col min="1" max="1" width="16.125" style="78" bestFit="1" customWidth="1"/>
    <col min="2" max="2" width="11.5" style="78" bestFit="1" customWidth="1"/>
    <col min="3" max="3" width="11.625" style="57" customWidth="1"/>
    <col min="4" max="9" width="11.625" style="58" customWidth="1"/>
    <col min="10" max="10" width="11.625" style="59" customWidth="1"/>
    <col min="11" max="11" width="11.875" style="59" customWidth="1"/>
    <col min="12" max="12" width="11.875" style="60" customWidth="1"/>
    <col min="13" max="13" width="11.875" style="59" customWidth="1"/>
    <col min="14" max="15" width="11.875" style="58" customWidth="1"/>
    <col min="16" max="16" width="11.875" style="59" customWidth="1"/>
    <col min="17" max="17" width="10.75" style="59" customWidth="1"/>
    <col min="18" max="18" width="10.75" style="60" customWidth="1"/>
    <col min="19" max="20" width="10.75" style="58" customWidth="1"/>
    <col min="21" max="21" width="8.625" style="59" customWidth="1"/>
    <col min="22" max="22" width="9.125" style="59" customWidth="1"/>
    <col min="23" max="16384" width="9" style="81"/>
  </cols>
  <sheetData>
    <row r="1" spans="1:22" s="78" customFormat="1" ht="17.100000000000001" customHeight="1" x14ac:dyDescent="0.3">
      <c r="A1" s="49" t="s">
        <v>42</v>
      </c>
      <c r="B1" s="45" t="s">
        <v>43</v>
      </c>
      <c r="C1" s="74"/>
      <c r="D1" s="75"/>
      <c r="E1" s="75"/>
      <c r="F1" s="75"/>
      <c r="G1" s="75"/>
      <c r="H1" s="75"/>
      <c r="I1" s="75"/>
      <c r="J1" s="76"/>
      <c r="K1" s="76"/>
      <c r="L1" s="77"/>
      <c r="M1" s="76"/>
      <c r="N1" s="75"/>
      <c r="O1" s="75"/>
      <c r="P1" s="76"/>
      <c r="Q1" s="76"/>
      <c r="R1" s="77"/>
      <c r="S1" s="75"/>
      <c r="T1" s="75"/>
      <c r="U1" s="76"/>
      <c r="V1" s="76"/>
    </row>
    <row r="2" spans="1:22" s="80" customFormat="1" ht="17.100000000000001" customHeight="1" x14ac:dyDescent="0.3">
      <c r="A2" s="49" t="s">
        <v>36</v>
      </c>
      <c r="B2" s="45" t="s">
        <v>53</v>
      </c>
      <c r="C2" s="63"/>
      <c r="D2" s="63"/>
      <c r="E2" s="63"/>
      <c r="F2" s="63"/>
      <c r="G2" s="63"/>
      <c r="H2" s="79"/>
      <c r="I2" s="79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73"/>
    </row>
    <row r="3" spans="1:22" s="78" customFormat="1" ht="17.100000000000001" customHeight="1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</row>
    <row r="4" spans="1:22" ht="17.100000000000001" customHeight="1" x14ac:dyDescent="0.15">
      <c r="A4" s="41" t="s">
        <v>4</v>
      </c>
      <c r="B4" s="41" t="s">
        <v>0</v>
      </c>
      <c r="C4" s="113" t="s">
        <v>50</v>
      </c>
      <c r="D4" s="113" t="s">
        <v>48</v>
      </c>
      <c r="E4" s="42" t="s">
        <v>13</v>
      </c>
      <c r="F4" s="42" t="s">
        <v>14</v>
      </c>
      <c r="G4" s="42" t="s">
        <v>27</v>
      </c>
      <c r="H4" s="42" t="s">
        <v>28</v>
      </c>
      <c r="I4" s="113" t="s">
        <v>45</v>
      </c>
      <c r="J4" s="113" t="s">
        <v>41</v>
      </c>
      <c r="K4" s="42" t="s">
        <v>30</v>
      </c>
      <c r="L4" s="42" t="s">
        <v>31</v>
      </c>
      <c r="M4" s="42" t="s">
        <v>39</v>
      </c>
      <c r="N4" s="43" t="s">
        <v>32</v>
      </c>
      <c r="O4" s="43" t="s">
        <v>33</v>
      </c>
      <c r="P4" s="44" t="s">
        <v>34</v>
      </c>
      <c r="Q4" s="43" t="s">
        <v>26</v>
      </c>
      <c r="R4" s="42" t="s">
        <v>38</v>
      </c>
      <c r="S4" s="42" t="s">
        <v>15</v>
      </c>
      <c r="T4" s="42" t="s">
        <v>16</v>
      </c>
      <c r="U4" s="42" t="s">
        <v>17</v>
      </c>
      <c r="V4" s="42" t="s">
        <v>18</v>
      </c>
    </row>
    <row r="5" spans="1:22" ht="17.100000000000001" customHeight="1" x14ac:dyDescent="0.3">
      <c r="A5" s="143" t="s">
        <v>52</v>
      </c>
      <c r="B5" s="144">
        <v>43122</v>
      </c>
      <c r="C5" s="126">
        <v>0</v>
      </c>
      <c r="D5" s="126">
        <v>0</v>
      </c>
      <c r="E5" s="24">
        <v>4</v>
      </c>
      <c r="F5" s="24">
        <v>0</v>
      </c>
      <c r="G5" s="24">
        <v>10</v>
      </c>
      <c r="H5" s="24">
        <v>4</v>
      </c>
      <c r="I5" s="35">
        <v>0</v>
      </c>
      <c r="J5" s="35">
        <v>0</v>
      </c>
      <c r="K5" s="24">
        <v>0</v>
      </c>
      <c r="L5" s="24">
        <v>0</v>
      </c>
      <c r="M5" s="145">
        <v>0</v>
      </c>
      <c r="N5" s="25">
        <v>0</v>
      </c>
      <c r="O5" s="25">
        <v>0</v>
      </c>
      <c r="P5" s="26">
        <v>0</v>
      </c>
      <c r="Q5" s="25">
        <v>0</v>
      </c>
      <c r="R5" s="26">
        <v>0</v>
      </c>
      <c r="S5" s="24">
        <v>0</v>
      </c>
      <c r="T5" s="24">
        <v>0</v>
      </c>
      <c r="U5" s="24">
        <v>0</v>
      </c>
      <c r="V5" s="24">
        <v>0</v>
      </c>
    </row>
    <row r="6" spans="1:22" ht="17.100000000000001" customHeight="1" x14ac:dyDescent="0.3">
      <c r="A6" s="143" t="s">
        <v>57</v>
      </c>
      <c r="B6" s="143"/>
      <c r="C6" s="126">
        <v>0</v>
      </c>
      <c r="D6" s="126">
        <v>0</v>
      </c>
      <c r="E6" s="24">
        <v>4</v>
      </c>
      <c r="F6" s="24">
        <v>0</v>
      </c>
      <c r="G6" s="24">
        <v>10</v>
      </c>
      <c r="H6" s="24">
        <v>4</v>
      </c>
      <c r="I6" s="35">
        <v>0</v>
      </c>
      <c r="J6" s="35">
        <v>0</v>
      </c>
      <c r="K6" s="24">
        <v>0</v>
      </c>
      <c r="L6" s="24">
        <v>0</v>
      </c>
      <c r="M6" s="145">
        <v>0</v>
      </c>
      <c r="N6" s="25">
        <v>0</v>
      </c>
      <c r="O6" s="25">
        <v>0</v>
      </c>
      <c r="P6" s="26">
        <v>0</v>
      </c>
      <c r="Q6" s="25">
        <v>0</v>
      </c>
      <c r="R6" s="26">
        <v>0</v>
      </c>
      <c r="S6" s="24">
        <v>0</v>
      </c>
      <c r="T6" s="24">
        <v>0</v>
      </c>
      <c r="U6" s="24">
        <v>0</v>
      </c>
      <c r="V6" s="24">
        <v>0</v>
      </c>
    </row>
    <row r="7" spans="1:22" ht="17.100000000000001" customHeight="1" x14ac:dyDescent="0.3">
      <c r="A7" s="8" t="s">
        <v>1</v>
      </c>
      <c r="B7" s="8"/>
      <c r="C7" s="127">
        <v>0</v>
      </c>
      <c r="D7" s="127">
        <v>0</v>
      </c>
      <c r="E7" s="27">
        <v>4</v>
      </c>
      <c r="F7" s="27">
        <v>0</v>
      </c>
      <c r="G7" s="27">
        <v>10</v>
      </c>
      <c r="H7" s="27">
        <v>4</v>
      </c>
      <c r="I7" s="36">
        <v>0</v>
      </c>
      <c r="J7" s="36">
        <v>0</v>
      </c>
      <c r="K7" s="27">
        <v>0</v>
      </c>
      <c r="L7" s="27">
        <v>0</v>
      </c>
      <c r="M7" s="112">
        <v>0</v>
      </c>
      <c r="N7" s="28">
        <v>0</v>
      </c>
      <c r="O7" s="28">
        <v>0</v>
      </c>
      <c r="P7" s="29">
        <v>0</v>
      </c>
      <c r="Q7" s="28">
        <v>0</v>
      </c>
      <c r="R7" s="29">
        <v>0</v>
      </c>
      <c r="S7" s="27">
        <v>0</v>
      </c>
      <c r="T7" s="27">
        <v>0</v>
      </c>
      <c r="U7" s="27">
        <v>0</v>
      </c>
      <c r="V7" s="27">
        <v>0</v>
      </c>
    </row>
    <row r="8" spans="1:22" ht="17.100000000000001" customHeight="1" x14ac:dyDescent="0.3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</row>
    <row r="9" spans="1:22" ht="17.100000000000001" customHeight="1" x14ac:dyDescent="0.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1:22" ht="17.100000000000001" customHeight="1" x14ac:dyDescent="0.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ht="17.100000000000001" customHeight="1" x14ac:dyDescent="0.1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ht="17.100000000000001" customHeight="1" x14ac:dyDescent="0.1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ht="17.100000000000001" customHeight="1" x14ac:dyDescent="0.1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8" tint="0.39997558519241921"/>
  </sheetPr>
  <dimension ref="A1:V13"/>
  <sheetViews>
    <sheetView workbookViewId="0">
      <pane xSplit="2" ySplit="4" topLeftCell="C5" activePane="bottomRight" state="frozen"/>
      <selection activeCell="A10" sqref="A10"/>
      <selection pane="topRight" activeCell="A10" sqref="A10"/>
      <selection pane="bottomLeft" activeCell="A10" sqref="A10"/>
      <selection pane="bottomRight" activeCell="B2" sqref="B2"/>
      <pivotSelection showHeader="1" click="1" r:id="rId1">
        <pivotArea dataOnly="0" labelOnly="1" outline="0" fieldPosition="0">
          <references count="1">
            <reference field="9" count="0"/>
          </references>
        </pivotArea>
      </pivotSelection>
    </sheetView>
  </sheetViews>
  <sheetFormatPr defaultColWidth="11.625" defaultRowHeight="17.100000000000001" customHeight="1" x14ac:dyDescent="0.15"/>
  <cols>
    <col min="1" max="1" width="12.875" style="125" bestFit="1" customWidth="1"/>
    <col min="2" max="2" width="12.25" style="125" bestFit="1" customWidth="1"/>
    <col min="3" max="3" width="11.625" style="9"/>
    <col min="4" max="9" width="11.625" style="10"/>
    <col min="10" max="11" width="11.625" style="11"/>
    <col min="12" max="12" width="11.625" style="12"/>
    <col min="13" max="13" width="11.625" style="11"/>
    <col min="14" max="15" width="11.625" style="10"/>
    <col min="16" max="17" width="11.625" style="11"/>
    <col min="18" max="18" width="11.625" style="12"/>
    <col min="19" max="20" width="11.625" style="10"/>
    <col min="21" max="22" width="11.625" style="11"/>
    <col min="23" max="16384" width="11.625" style="7"/>
  </cols>
  <sheetData>
    <row r="1" spans="1:22" s="16" customFormat="1" ht="17.100000000000001" customHeight="1" x14ac:dyDescent="0.3">
      <c r="A1" s="49" t="s">
        <v>42</v>
      </c>
      <c r="B1" s="45" t="s">
        <v>43</v>
      </c>
      <c r="C1" s="31"/>
      <c r="D1" s="32"/>
      <c r="E1" s="32"/>
      <c r="F1" s="32"/>
      <c r="G1" s="32"/>
      <c r="H1" s="32"/>
      <c r="I1" s="32"/>
      <c r="J1" s="33"/>
      <c r="K1" s="33"/>
      <c r="L1" s="34"/>
      <c r="M1" s="33"/>
      <c r="N1" s="32"/>
      <c r="O1" s="32"/>
      <c r="P1" s="33"/>
      <c r="Q1" s="33"/>
      <c r="R1" s="34"/>
      <c r="S1" s="32"/>
      <c r="T1" s="32"/>
      <c r="U1" s="33"/>
      <c r="V1" s="33"/>
    </row>
    <row r="2" spans="1:22" s="17" customFormat="1" ht="17.100000000000001" customHeight="1" x14ac:dyDescent="0.15">
      <c r="A2" s="51" t="s">
        <v>36</v>
      </c>
      <c r="B2" s="50" t="s">
        <v>53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18"/>
    </row>
    <row r="3" spans="1:22" s="30" customFormat="1" ht="17.100000000000001" customHeight="1" x14ac:dyDescent="0.15">
      <c r="A3" s="18"/>
      <c r="B3" s="18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1:22" ht="17.100000000000001" customHeight="1" x14ac:dyDescent="0.15">
      <c r="A4" s="19" t="s">
        <v>0</v>
      </c>
      <c r="B4" s="19" t="s">
        <v>4</v>
      </c>
      <c r="C4" s="113" t="s">
        <v>50</v>
      </c>
      <c r="D4" s="113" t="s">
        <v>48</v>
      </c>
      <c r="E4" s="20" t="s">
        <v>13</v>
      </c>
      <c r="F4" s="20" t="s">
        <v>14</v>
      </c>
      <c r="G4" s="20" t="s">
        <v>27</v>
      </c>
      <c r="H4" s="20" t="s">
        <v>28</v>
      </c>
      <c r="I4" s="113" t="s">
        <v>45</v>
      </c>
      <c r="J4" s="113" t="s">
        <v>41</v>
      </c>
      <c r="K4" s="20" t="s">
        <v>30</v>
      </c>
      <c r="L4" s="20" t="s">
        <v>31</v>
      </c>
      <c r="M4" s="20" t="s">
        <v>39</v>
      </c>
      <c r="N4" s="21" t="s">
        <v>32</v>
      </c>
      <c r="O4" s="21" t="s">
        <v>33</v>
      </c>
      <c r="P4" s="22" t="s">
        <v>34</v>
      </c>
      <c r="Q4" s="21" t="s">
        <v>26</v>
      </c>
      <c r="R4" s="20" t="s">
        <v>38</v>
      </c>
      <c r="S4" s="20" t="s">
        <v>15</v>
      </c>
      <c r="T4" s="20" t="s">
        <v>16</v>
      </c>
      <c r="U4" s="20" t="s">
        <v>17</v>
      </c>
      <c r="V4" s="20" t="s">
        <v>18</v>
      </c>
    </row>
    <row r="5" spans="1:22" ht="17.100000000000001" customHeight="1" x14ac:dyDescent="0.3">
      <c r="A5" s="69">
        <v>43122</v>
      </c>
      <c r="B5" s="143" t="s">
        <v>52</v>
      </c>
      <c r="C5" s="126">
        <v>0</v>
      </c>
      <c r="D5" s="126">
        <v>0</v>
      </c>
      <c r="E5" s="24">
        <v>4</v>
      </c>
      <c r="F5" s="24">
        <v>0</v>
      </c>
      <c r="G5" s="24">
        <v>10</v>
      </c>
      <c r="H5" s="24">
        <v>4</v>
      </c>
      <c r="I5" s="35">
        <v>0</v>
      </c>
      <c r="J5" s="35">
        <v>0</v>
      </c>
      <c r="K5" s="35">
        <v>0</v>
      </c>
      <c r="L5" s="35">
        <v>0</v>
      </c>
      <c r="M5" s="145">
        <v>0</v>
      </c>
      <c r="N5" s="25">
        <v>0</v>
      </c>
      <c r="O5" s="25">
        <v>0</v>
      </c>
      <c r="P5" s="26">
        <v>0</v>
      </c>
      <c r="Q5" s="25">
        <v>0</v>
      </c>
      <c r="R5" s="26">
        <v>0</v>
      </c>
      <c r="S5" s="24">
        <v>0</v>
      </c>
      <c r="T5" s="24">
        <v>0</v>
      </c>
      <c r="U5" s="24">
        <v>0</v>
      </c>
      <c r="V5" s="24">
        <v>0</v>
      </c>
    </row>
    <row r="6" spans="1:22" ht="17.100000000000001" customHeight="1" x14ac:dyDescent="0.3">
      <c r="A6" s="69" t="s">
        <v>58</v>
      </c>
      <c r="B6" s="113"/>
      <c r="C6" s="126">
        <v>0</v>
      </c>
      <c r="D6" s="126">
        <v>0</v>
      </c>
      <c r="E6" s="24">
        <v>4</v>
      </c>
      <c r="F6" s="24">
        <v>0</v>
      </c>
      <c r="G6" s="24">
        <v>10</v>
      </c>
      <c r="H6" s="24">
        <v>4</v>
      </c>
      <c r="I6" s="35">
        <v>0</v>
      </c>
      <c r="J6" s="35">
        <v>0</v>
      </c>
      <c r="K6" s="35">
        <v>0</v>
      </c>
      <c r="L6" s="35">
        <v>0</v>
      </c>
      <c r="M6" s="145">
        <v>0</v>
      </c>
      <c r="N6" s="25">
        <v>0</v>
      </c>
      <c r="O6" s="25">
        <v>0</v>
      </c>
      <c r="P6" s="26">
        <v>0</v>
      </c>
      <c r="Q6" s="25">
        <v>0</v>
      </c>
      <c r="R6" s="26">
        <v>0</v>
      </c>
      <c r="S6" s="24">
        <v>0</v>
      </c>
      <c r="T6" s="24">
        <v>0</v>
      </c>
      <c r="U6" s="24">
        <v>0</v>
      </c>
      <c r="V6" s="24">
        <v>0</v>
      </c>
    </row>
    <row r="7" spans="1:22" ht="17.100000000000001" customHeight="1" x14ac:dyDescent="0.3">
      <c r="A7" s="70" t="s">
        <v>1</v>
      </c>
      <c r="B7" s="71"/>
      <c r="C7" s="127">
        <v>0</v>
      </c>
      <c r="D7" s="127">
        <v>0</v>
      </c>
      <c r="E7" s="27">
        <v>4</v>
      </c>
      <c r="F7" s="27">
        <v>0</v>
      </c>
      <c r="G7" s="27">
        <v>10</v>
      </c>
      <c r="H7" s="27">
        <v>4</v>
      </c>
      <c r="I7" s="36">
        <v>0</v>
      </c>
      <c r="J7" s="36">
        <v>0</v>
      </c>
      <c r="K7" s="36">
        <v>0</v>
      </c>
      <c r="L7" s="36">
        <v>0</v>
      </c>
      <c r="M7" s="112">
        <v>0</v>
      </c>
      <c r="N7" s="28">
        <v>0</v>
      </c>
      <c r="O7" s="28">
        <v>0</v>
      </c>
      <c r="P7" s="29">
        <v>0</v>
      </c>
      <c r="Q7" s="28">
        <v>0</v>
      </c>
      <c r="R7" s="29">
        <v>0</v>
      </c>
      <c r="S7" s="27">
        <v>0</v>
      </c>
      <c r="T7" s="27">
        <v>0</v>
      </c>
      <c r="U7" s="27">
        <v>0</v>
      </c>
      <c r="V7" s="27">
        <v>0</v>
      </c>
    </row>
    <row r="8" spans="1:22" ht="17.100000000000001" customHeight="1" x14ac:dyDescent="0.3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</row>
    <row r="9" spans="1:22" ht="17.100000000000001" customHeight="1" x14ac:dyDescent="0.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1:22" ht="17.100000000000001" customHeight="1" x14ac:dyDescent="0.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ht="17.100000000000001" customHeight="1" x14ac:dyDescent="0.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ht="17.100000000000001" customHeight="1" x14ac:dyDescent="0.3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ht="17.100000000000001" customHeight="1" x14ac:dyDescent="0.3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 tint="0.39997558519241921"/>
  </sheetPr>
  <dimension ref="A1:Q2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defaultRowHeight="17.100000000000001" customHeight="1" x14ac:dyDescent="0.15"/>
  <cols>
    <col min="1" max="1" width="16.125" style="73" bestFit="1" customWidth="1"/>
    <col min="2" max="2" width="10.625" style="73" customWidth="1"/>
    <col min="3" max="17" width="10.625" style="61" customWidth="1"/>
    <col min="18" max="16384" width="9" style="61"/>
  </cols>
  <sheetData>
    <row r="1" spans="1:17" ht="17.100000000000001" customHeight="1" x14ac:dyDescent="0.15">
      <c r="A1" s="47" t="s">
        <v>36</v>
      </c>
      <c r="B1" s="48" t="s">
        <v>55</v>
      </c>
    </row>
    <row r="2" spans="1:17" ht="17.100000000000001" customHeight="1" x14ac:dyDescent="0.15">
      <c r="A2" s="18"/>
      <c r="B2" s="18"/>
      <c r="C2"/>
      <c r="D2"/>
      <c r="E2"/>
      <c r="F2"/>
      <c r="G2"/>
      <c r="H2"/>
      <c r="I2"/>
      <c r="J2"/>
      <c r="K2"/>
      <c r="L2"/>
      <c r="M2"/>
      <c r="N2"/>
      <c r="O2"/>
      <c r="P2"/>
      <c r="Q2"/>
    </row>
    <row r="3" spans="1:17" ht="17.100000000000001" customHeight="1" x14ac:dyDescent="0.15">
      <c r="A3" s="65" t="s">
        <v>4</v>
      </c>
      <c r="B3" s="65" t="s">
        <v>0</v>
      </c>
      <c r="C3" s="46" t="s">
        <v>50</v>
      </c>
      <c r="D3" s="46" t="s">
        <v>48</v>
      </c>
      <c r="E3" s="66" t="s">
        <v>13</v>
      </c>
      <c r="F3" s="66" t="s">
        <v>14</v>
      </c>
      <c r="G3" s="66" t="s">
        <v>27</v>
      </c>
      <c r="H3" s="66" t="s">
        <v>28</v>
      </c>
      <c r="I3" s="46" t="s">
        <v>41</v>
      </c>
      <c r="J3" s="66" t="s">
        <v>30</v>
      </c>
      <c r="K3" s="66" t="s">
        <v>31</v>
      </c>
      <c r="L3" s="67" t="s">
        <v>39</v>
      </c>
      <c r="M3" s="67" t="s">
        <v>32</v>
      </c>
      <c r="N3" s="67" t="s">
        <v>33</v>
      </c>
      <c r="O3" s="68" t="s">
        <v>34</v>
      </c>
      <c r="P3" s="67" t="s">
        <v>26</v>
      </c>
      <c r="Q3" s="67" t="s">
        <v>38</v>
      </c>
    </row>
    <row r="4" spans="1:17" ht="17.100000000000001" customHeight="1" x14ac:dyDescent="0.3">
      <c r="A4" s="46" t="s">
        <v>55</v>
      </c>
      <c r="B4" s="102" t="s">
        <v>55</v>
      </c>
      <c r="C4" s="130"/>
      <c r="D4" s="130"/>
      <c r="E4" s="121"/>
      <c r="F4" s="121"/>
      <c r="G4" s="121"/>
      <c r="H4" s="121"/>
      <c r="I4" s="122"/>
      <c r="J4" s="121"/>
      <c r="K4" s="121"/>
      <c r="L4" s="121">
        <v>0</v>
      </c>
      <c r="M4" s="123">
        <v>0</v>
      </c>
      <c r="N4" s="123">
        <v>0</v>
      </c>
      <c r="O4" s="124">
        <v>0</v>
      </c>
      <c r="P4" s="123">
        <v>0</v>
      </c>
      <c r="Q4" s="124">
        <v>0</v>
      </c>
    </row>
    <row r="5" spans="1:17" ht="17.100000000000001" customHeight="1" x14ac:dyDescent="0.3">
      <c r="A5" s="46" t="s">
        <v>56</v>
      </c>
      <c r="B5" s="46"/>
      <c r="C5" s="130"/>
      <c r="D5" s="130"/>
      <c r="E5" s="121"/>
      <c r="F5" s="121"/>
      <c r="G5" s="121"/>
      <c r="H5" s="121"/>
      <c r="I5" s="122"/>
      <c r="J5" s="121"/>
      <c r="K5" s="121"/>
      <c r="L5" s="121">
        <v>0</v>
      </c>
      <c r="M5" s="123">
        <v>0</v>
      </c>
      <c r="N5" s="123">
        <v>0</v>
      </c>
      <c r="O5" s="124">
        <v>0</v>
      </c>
      <c r="P5" s="123">
        <v>0</v>
      </c>
      <c r="Q5" s="124">
        <v>0</v>
      </c>
    </row>
    <row r="6" spans="1:17" ht="17.100000000000001" customHeight="1" x14ac:dyDescent="0.3">
      <c r="A6" s="103" t="s">
        <v>1</v>
      </c>
      <c r="B6" s="103"/>
      <c r="C6" s="131"/>
      <c r="D6" s="131"/>
      <c r="E6" s="13"/>
      <c r="F6" s="13"/>
      <c r="G6" s="13"/>
      <c r="H6" s="13"/>
      <c r="I6" s="118"/>
      <c r="J6" s="13"/>
      <c r="K6" s="13"/>
      <c r="L6" s="13">
        <v>0</v>
      </c>
      <c r="M6" s="14">
        <v>0</v>
      </c>
      <c r="N6" s="14">
        <v>0</v>
      </c>
      <c r="O6" s="15">
        <v>0</v>
      </c>
      <c r="P6" s="14">
        <v>0</v>
      </c>
      <c r="Q6" s="15">
        <v>0</v>
      </c>
    </row>
    <row r="7" spans="1:17" ht="17.100000000000001" customHeight="1" x14ac:dyDescent="0.1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</row>
    <row r="8" spans="1:17" ht="17.100000000000001" customHeight="1" x14ac:dyDescent="0.1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</row>
    <row r="9" spans="1:17" ht="17.100000000000001" customHeight="1" x14ac:dyDescent="0.1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</row>
    <row r="10" spans="1:17" ht="17.100000000000001" customHeight="1" x14ac:dyDescent="0.1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</row>
    <row r="11" spans="1:17" ht="17.100000000000001" customHeight="1" x14ac:dyDescent="0.1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</row>
    <row r="12" spans="1:17" ht="17.100000000000001" customHeight="1" x14ac:dyDescent="0.1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</row>
    <row r="13" spans="1:17" ht="17.100000000000001" customHeight="1" x14ac:dyDescent="0.1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</row>
    <row r="14" spans="1:17" ht="17.100000000000001" customHeight="1" x14ac:dyDescent="0.1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1:17" ht="17.100000000000001" customHeight="1" x14ac:dyDescent="0.1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</row>
    <row r="16" spans="1:17" ht="17.100000000000001" customHeight="1" x14ac:dyDescent="0.1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1:17" ht="17.100000000000001" customHeight="1" x14ac:dyDescent="0.1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</row>
    <row r="18" spans="1:17" ht="17.100000000000001" customHeight="1" x14ac:dyDescent="0.1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</row>
    <row r="19" spans="1:17" ht="17.100000000000001" customHeight="1" x14ac:dyDescent="0.1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</row>
    <row r="20" spans="1:17" ht="17.100000000000001" customHeight="1" x14ac:dyDescent="0.1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</row>
    <row r="21" spans="1:17" ht="17.100000000000001" customHeight="1" x14ac:dyDescent="0.1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1:17" ht="17.100000000000001" customHeight="1" x14ac:dyDescent="0.1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</row>
    <row r="23" spans="1:17" ht="17.100000000000001" customHeight="1" x14ac:dyDescent="0.1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1:17" ht="17.100000000000001" customHeight="1" x14ac:dyDescent="0.1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</row>
    <row r="25" spans="1:17" ht="17.100000000000001" customHeight="1" x14ac:dyDescent="0.1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</row>
    <row r="26" spans="1:17" ht="17.100000000000001" customHeight="1" x14ac:dyDescent="0.1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1:17" ht="17.100000000000001" customHeight="1" x14ac:dyDescent="0.1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9" tint="0.39997558519241921"/>
  </sheetPr>
  <dimension ref="A1:Q2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3" sqref="C3"/>
    </sheetView>
  </sheetViews>
  <sheetFormatPr defaultRowHeight="17.100000000000001" customHeight="1" x14ac:dyDescent="0.15"/>
  <cols>
    <col min="1" max="1" width="12.875" style="73" bestFit="1" customWidth="1"/>
    <col min="2" max="2" width="12.25" style="73" bestFit="1" customWidth="1"/>
    <col min="3" max="17" width="10" style="61" customWidth="1"/>
    <col min="18" max="16384" width="9" style="61"/>
  </cols>
  <sheetData>
    <row r="1" spans="1:17" ht="17.100000000000001" customHeight="1" x14ac:dyDescent="0.15">
      <c r="A1" s="51" t="s">
        <v>36</v>
      </c>
      <c r="B1" s="50" t="s">
        <v>55</v>
      </c>
    </row>
    <row r="2" spans="1:17" ht="17.100000000000001" customHeight="1" x14ac:dyDescent="0.15">
      <c r="A2" s="18"/>
      <c r="B2" s="18"/>
      <c r="C2"/>
      <c r="D2"/>
      <c r="E2"/>
      <c r="F2"/>
      <c r="G2"/>
      <c r="H2"/>
      <c r="I2"/>
      <c r="J2"/>
      <c r="K2"/>
      <c r="L2"/>
      <c r="M2"/>
      <c r="N2"/>
      <c r="O2"/>
      <c r="P2"/>
      <c r="Q2"/>
    </row>
    <row r="3" spans="1:17" ht="17.100000000000001" customHeight="1" x14ac:dyDescent="0.15">
      <c r="A3" s="41" t="s">
        <v>0</v>
      </c>
      <c r="B3" s="41" t="s">
        <v>4</v>
      </c>
      <c r="C3" s="113" t="s">
        <v>50</v>
      </c>
      <c r="D3" s="113" t="s">
        <v>48</v>
      </c>
      <c r="E3" s="42" t="s">
        <v>13</v>
      </c>
      <c r="F3" s="42" t="s">
        <v>14</v>
      </c>
      <c r="G3" s="42" t="s">
        <v>27</v>
      </c>
      <c r="H3" s="42" t="s">
        <v>28</v>
      </c>
      <c r="I3" s="113" t="s">
        <v>41</v>
      </c>
      <c r="J3" s="42" t="s">
        <v>30</v>
      </c>
      <c r="K3" s="42" t="s">
        <v>31</v>
      </c>
      <c r="L3" s="43" t="s">
        <v>32</v>
      </c>
      <c r="M3" s="43" t="s">
        <v>33</v>
      </c>
      <c r="N3" s="44" t="s">
        <v>34</v>
      </c>
      <c r="O3" s="43" t="s">
        <v>26</v>
      </c>
      <c r="P3" s="43" t="s">
        <v>39</v>
      </c>
      <c r="Q3" s="43" t="s">
        <v>38</v>
      </c>
    </row>
    <row r="4" spans="1:17" ht="17.100000000000001" customHeight="1" x14ac:dyDescent="0.3">
      <c r="A4" s="69" t="s">
        <v>55</v>
      </c>
      <c r="B4" s="113" t="s">
        <v>55</v>
      </c>
      <c r="C4" s="126"/>
      <c r="D4" s="126"/>
      <c r="E4" s="24"/>
      <c r="F4" s="24"/>
      <c r="G4" s="24"/>
      <c r="H4" s="24"/>
      <c r="I4" s="35"/>
      <c r="J4" s="24"/>
      <c r="K4" s="24"/>
      <c r="L4" s="25">
        <v>0</v>
      </c>
      <c r="M4" s="25">
        <v>0</v>
      </c>
      <c r="N4" s="26">
        <v>0</v>
      </c>
      <c r="O4" s="25">
        <v>0</v>
      </c>
      <c r="P4" s="24">
        <v>0</v>
      </c>
      <c r="Q4" s="26">
        <v>0</v>
      </c>
    </row>
    <row r="5" spans="1:17" ht="17.100000000000001" customHeight="1" x14ac:dyDescent="0.3">
      <c r="A5" s="69" t="s">
        <v>56</v>
      </c>
      <c r="B5" s="113"/>
      <c r="C5" s="126"/>
      <c r="D5" s="126"/>
      <c r="E5" s="24"/>
      <c r="F5" s="24"/>
      <c r="G5" s="24"/>
      <c r="H5" s="24"/>
      <c r="I5" s="35"/>
      <c r="J5" s="24"/>
      <c r="K5" s="24"/>
      <c r="L5" s="25">
        <v>0</v>
      </c>
      <c r="M5" s="25">
        <v>0</v>
      </c>
      <c r="N5" s="26">
        <v>0</v>
      </c>
      <c r="O5" s="25">
        <v>0</v>
      </c>
      <c r="P5" s="24">
        <v>0</v>
      </c>
      <c r="Q5" s="26">
        <v>0</v>
      </c>
    </row>
    <row r="6" spans="1:17" ht="17.100000000000001" customHeight="1" x14ac:dyDescent="0.3">
      <c r="A6" s="70" t="s">
        <v>1</v>
      </c>
      <c r="B6" s="71"/>
      <c r="C6" s="127"/>
      <c r="D6" s="127"/>
      <c r="E6" s="27"/>
      <c r="F6" s="27"/>
      <c r="G6" s="27"/>
      <c r="H6" s="27"/>
      <c r="I6" s="36"/>
      <c r="J6" s="27"/>
      <c r="K6" s="27"/>
      <c r="L6" s="28">
        <v>0</v>
      </c>
      <c r="M6" s="28">
        <v>0</v>
      </c>
      <c r="N6" s="29">
        <v>0</v>
      </c>
      <c r="O6" s="28">
        <v>0</v>
      </c>
      <c r="P6" s="27">
        <v>0</v>
      </c>
      <c r="Q6" s="29">
        <v>0</v>
      </c>
    </row>
    <row r="7" spans="1:17" ht="17.100000000000001" customHeight="1" x14ac:dyDescent="0.1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</row>
    <row r="8" spans="1:17" ht="17.100000000000001" customHeight="1" x14ac:dyDescent="0.1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</row>
    <row r="9" spans="1:17" ht="17.100000000000001" customHeight="1" x14ac:dyDescent="0.1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</row>
    <row r="10" spans="1:17" ht="17.100000000000001" customHeight="1" x14ac:dyDescent="0.1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</row>
    <row r="11" spans="1:17" ht="17.100000000000001" customHeight="1" x14ac:dyDescent="0.1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</row>
    <row r="12" spans="1:17" ht="17.100000000000001" customHeight="1" x14ac:dyDescent="0.1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</row>
    <row r="13" spans="1:17" ht="17.100000000000001" customHeight="1" x14ac:dyDescent="0.1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</row>
    <row r="14" spans="1:17" ht="17.100000000000001" customHeight="1" x14ac:dyDescent="0.1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1:17" ht="17.100000000000001" customHeight="1" x14ac:dyDescent="0.1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</row>
    <row r="16" spans="1:17" ht="17.100000000000001" customHeight="1" x14ac:dyDescent="0.1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1:17" ht="17.100000000000001" customHeight="1" x14ac:dyDescent="0.1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</row>
    <row r="18" spans="1:17" ht="17.100000000000001" customHeight="1" x14ac:dyDescent="0.1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</row>
    <row r="19" spans="1:17" ht="17.100000000000001" customHeight="1" x14ac:dyDescent="0.1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</row>
    <row r="20" spans="1:17" ht="17.100000000000001" customHeight="1" x14ac:dyDescent="0.1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</row>
    <row r="21" spans="1:17" ht="17.100000000000001" customHeight="1" x14ac:dyDescent="0.1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1:17" ht="17.100000000000001" customHeight="1" x14ac:dyDescent="0.1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</row>
    <row r="23" spans="1:17" ht="17.100000000000001" customHeight="1" x14ac:dyDescent="0.1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1:17" ht="17.100000000000001" customHeight="1" x14ac:dyDescent="0.1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</row>
    <row r="25" spans="1:17" ht="17.100000000000001" customHeight="1" x14ac:dyDescent="0.1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A1:Q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defaultRowHeight="17.100000000000001" customHeight="1" x14ac:dyDescent="0.15"/>
  <cols>
    <col min="1" max="1" width="16.125" style="73" bestFit="1" customWidth="1"/>
    <col min="2" max="2" width="12.125" style="73" customWidth="1"/>
    <col min="3" max="17" width="9.875" style="61" customWidth="1"/>
    <col min="18" max="16384" width="9" style="61"/>
  </cols>
  <sheetData>
    <row r="1" spans="1:17" ht="17.100000000000001" customHeight="1" x14ac:dyDescent="0.15">
      <c r="A1" s="47" t="s">
        <v>36</v>
      </c>
      <c r="B1" s="48" t="s">
        <v>55</v>
      </c>
      <c r="H1" s="62"/>
      <c r="I1" s="62"/>
    </row>
    <row r="3" spans="1:17" ht="17.100000000000001" customHeight="1" x14ac:dyDescent="0.15">
      <c r="A3" s="65" t="s">
        <v>4</v>
      </c>
      <c r="B3" s="65" t="s">
        <v>0</v>
      </c>
      <c r="C3" s="46" t="s">
        <v>50</v>
      </c>
      <c r="D3" s="46" t="s">
        <v>48</v>
      </c>
      <c r="E3" s="66" t="s">
        <v>13</v>
      </c>
      <c r="F3" s="66" t="s">
        <v>14</v>
      </c>
      <c r="G3" s="66" t="s">
        <v>27</v>
      </c>
      <c r="H3" s="66" t="s">
        <v>28</v>
      </c>
      <c r="I3" s="46" t="s">
        <v>41</v>
      </c>
      <c r="J3" s="66" t="s">
        <v>30</v>
      </c>
      <c r="K3" s="66" t="s">
        <v>31</v>
      </c>
      <c r="L3" s="46" t="s">
        <v>39</v>
      </c>
      <c r="M3" s="67" t="s">
        <v>32</v>
      </c>
      <c r="N3" s="67" t="s">
        <v>33</v>
      </c>
      <c r="O3" s="68" t="s">
        <v>34</v>
      </c>
      <c r="P3" s="67" t="s">
        <v>26</v>
      </c>
      <c r="Q3" s="46" t="s">
        <v>38</v>
      </c>
    </row>
    <row r="4" spans="1:17" ht="17.100000000000001" customHeight="1" x14ac:dyDescent="0.3">
      <c r="A4" s="46" t="s">
        <v>55</v>
      </c>
      <c r="B4" s="102" t="s">
        <v>55</v>
      </c>
      <c r="C4" s="130"/>
      <c r="D4" s="130"/>
      <c r="E4" s="121"/>
      <c r="F4" s="121"/>
      <c r="G4" s="121"/>
      <c r="H4" s="121"/>
      <c r="I4" s="122"/>
      <c r="J4" s="121"/>
      <c r="K4" s="121"/>
      <c r="L4" s="121">
        <v>0</v>
      </c>
      <c r="M4" s="123">
        <v>0</v>
      </c>
      <c r="N4" s="123">
        <v>0</v>
      </c>
      <c r="O4" s="124">
        <v>0</v>
      </c>
      <c r="P4" s="123">
        <v>0</v>
      </c>
      <c r="Q4" s="124">
        <v>0</v>
      </c>
    </row>
    <row r="5" spans="1:17" ht="17.100000000000001" customHeight="1" x14ac:dyDescent="0.3">
      <c r="A5" s="46" t="s">
        <v>56</v>
      </c>
      <c r="B5" s="46"/>
      <c r="C5" s="130"/>
      <c r="D5" s="130"/>
      <c r="E5" s="121"/>
      <c r="F5" s="121"/>
      <c r="G5" s="121"/>
      <c r="H5" s="121"/>
      <c r="I5" s="122"/>
      <c r="J5" s="121"/>
      <c r="K5" s="121"/>
      <c r="L5" s="121">
        <v>0</v>
      </c>
      <c r="M5" s="123">
        <v>0</v>
      </c>
      <c r="N5" s="123">
        <v>0</v>
      </c>
      <c r="O5" s="124">
        <v>0</v>
      </c>
      <c r="P5" s="123">
        <v>0</v>
      </c>
      <c r="Q5" s="124">
        <v>0</v>
      </c>
    </row>
    <row r="6" spans="1:17" ht="17.100000000000001" customHeight="1" x14ac:dyDescent="0.3">
      <c r="A6" s="103" t="s">
        <v>1</v>
      </c>
      <c r="B6" s="103"/>
      <c r="C6" s="131"/>
      <c r="D6" s="131"/>
      <c r="E6" s="13"/>
      <c r="F6" s="13"/>
      <c r="G6" s="13"/>
      <c r="H6" s="13"/>
      <c r="I6" s="118"/>
      <c r="J6" s="13"/>
      <c r="K6" s="13"/>
      <c r="L6" s="13">
        <v>0</v>
      </c>
      <c r="M6" s="14">
        <v>0</v>
      </c>
      <c r="N6" s="14">
        <v>0</v>
      </c>
      <c r="O6" s="15">
        <v>0</v>
      </c>
      <c r="P6" s="14">
        <v>0</v>
      </c>
      <c r="Q6" s="15">
        <v>0</v>
      </c>
    </row>
  </sheetData>
  <phoneticPr fontId="1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基础数据</vt:lpstr>
      <vt:lpstr>展示促销 - 日期</vt:lpstr>
      <vt:lpstr>PC - 媒体</vt:lpstr>
      <vt:lpstr>PC -日期</vt:lpstr>
      <vt:lpstr>M端 - 媒体</vt:lpstr>
      <vt:lpstr>M端 - 日期</vt:lpstr>
      <vt:lpstr>导航&amp;品专&amp;搜索 - 媒体</vt:lpstr>
      <vt:lpstr>导航&amp;品专&amp;搜索 - 日期</vt:lpstr>
      <vt:lpstr>无线浏览器 - 媒体</vt:lpstr>
      <vt:lpstr>无线浏览器 - 日期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胡欢</dc:creator>
  <cp:lastModifiedBy>jd</cp:lastModifiedBy>
  <dcterms:created xsi:type="dcterms:W3CDTF">2006-09-16T00:00:00Z</dcterms:created>
  <dcterms:modified xsi:type="dcterms:W3CDTF">2018-02-01T07:41:40Z</dcterms:modified>
</cp:coreProperties>
</file>