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4380" windowHeight="4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1" l="1"/>
  <c r="U2" i="1" l="1"/>
  <c r="U18" i="1"/>
  <c r="G29" i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8" i="1"/>
  <c r="Q8" i="1" s="1"/>
  <c r="P9" i="1"/>
  <c r="Q9" i="1" s="1"/>
  <c r="P3" i="1"/>
  <c r="Q3" i="1" s="1"/>
  <c r="P4" i="1"/>
  <c r="Q4" i="1" s="1"/>
  <c r="P5" i="1"/>
  <c r="Q5" i="1" s="1"/>
  <c r="P6" i="1"/>
  <c r="Q6" i="1" s="1"/>
  <c r="P7" i="1"/>
  <c r="Q7" i="1" s="1"/>
  <c r="P10" i="1"/>
  <c r="Q10" i="1" s="1"/>
  <c r="P11" i="1"/>
  <c r="Q11" i="1" s="1"/>
  <c r="P12" i="1"/>
  <c r="Q12" i="1" s="1"/>
  <c r="P13" i="1"/>
  <c r="Q13" i="1" s="1"/>
  <c r="P14" i="1"/>
  <c r="Q14" i="1" s="1"/>
  <c r="P2" i="1"/>
  <c r="Q2" i="1" s="1"/>
</calcChain>
</file>

<file path=xl/sharedStrings.xml><?xml version="1.0" encoding="utf-8"?>
<sst xmlns="http://schemas.openxmlformats.org/spreadsheetml/2006/main" count="23" uniqueCount="18">
  <si>
    <t>*4</t>
    <phoneticPr fontId="2" type="noConversion"/>
  </si>
  <si>
    <t>*2</t>
    <phoneticPr fontId="2" type="noConversion"/>
  </si>
  <si>
    <t>10(-與95)</t>
    <phoneticPr fontId="2" type="noConversion"/>
  </si>
  <si>
    <t>2(-與90)</t>
    <phoneticPr fontId="2" type="noConversion"/>
  </si>
  <si>
    <t>*3</t>
    <phoneticPr fontId="2" type="noConversion"/>
  </si>
  <si>
    <t>*8</t>
    <phoneticPr fontId="2" type="noConversion"/>
  </si>
  <si>
    <t>*4</t>
    <phoneticPr fontId="2" type="noConversion"/>
  </si>
  <si>
    <t>*3</t>
    <phoneticPr fontId="2" type="noConversion"/>
  </si>
  <si>
    <t>共</t>
    <phoneticPr fontId="2" type="noConversion"/>
  </si>
  <si>
    <t>剩餘長度</t>
    <phoneticPr fontId="2" type="noConversion"/>
  </si>
  <si>
    <t>用到長度</t>
    <phoneticPr fontId="2" type="noConversion"/>
  </si>
  <si>
    <t>需要長度</t>
    <phoneticPr fontId="2" type="noConversion"/>
  </si>
  <si>
    <t>根數</t>
    <phoneticPr fontId="2" type="noConversion"/>
  </si>
  <si>
    <t>30自己找</t>
    <phoneticPr fontId="2" type="noConversion"/>
  </si>
  <si>
    <t>長度種類</t>
    <phoneticPr fontId="2" type="noConversion"/>
  </si>
  <si>
    <t>總計25支</t>
    <phoneticPr fontId="2" type="noConversion"/>
  </si>
  <si>
    <t>3.8x8.9x360cm</t>
    <phoneticPr fontId="2" type="noConversion"/>
  </si>
  <si>
    <t>原始19支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</si>
</sst>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3" fillId="3" borderId="11" xfId="0" applyFont="1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0" borderId="0" xfId="0" applyFill="1">
      <alignment vertical="center"/>
    </xf>
    <xf numFmtId="0" fontId="0" fillId="0" borderId="7" xfId="0" applyFill="1" applyBorder="1">
      <alignment vertical="center"/>
    </xf>
    <xf numFmtId="0" fontId="0" fillId="0" borderId="14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4" xfId="0" applyBorder="1">
      <alignment vertical="center"/>
    </xf>
    <xf numFmtId="0" fontId="0" fillId="0" borderId="15" xfId="0" applyBorder="1">
      <alignment vertical="center"/>
    </xf>
    <xf numFmtId="0" fontId="0" fillId="2" borderId="15" xfId="0" applyFill="1" applyBorder="1">
      <alignment vertical="center"/>
    </xf>
    <xf numFmtId="0" fontId="0" fillId="2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E1" workbookViewId="0">
      <selection activeCell="U11" sqref="U11"/>
    </sheetView>
  </sheetViews>
  <sheetFormatPr defaultRowHeight="17"/>
  <cols>
    <col min="3" max="3" width="9.7265625" customWidth="1"/>
    <col min="10" max="10" width="8.7265625" style="32"/>
    <col min="11" max="11" width="8.7265625" style="1"/>
    <col min="15" max="15" width="5.36328125" customWidth="1"/>
    <col min="17" max="17" width="10.08984375" customWidth="1"/>
    <col min="19" max="19" width="18.54296875" customWidth="1"/>
    <col min="20" max="20" width="9.6328125" customWidth="1"/>
    <col min="21" max="21" width="4.08984375" customWidth="1"/>
    <col min="22" max="22" width="9.6328125" customWidth="1"/>
  </cols>
  <sheetData>
    <row r="1" spans="1:22" ht="17.5" thickBot="1">
      <c r="C1" t="s">
        <v>11</v>
      </c>
      <c r="D1" s="17" t="s">
        <v>12</v>
      </c>
      <c r="K1" s="43" t="s">
        <v>14</v>
      </c>
      <c r="L1" s="44"/>
      <c r="M1" s="44"/>
      <c r="N1" s="44"/>
      <c r="O1" s="34"/>
      <c r="P1" s="41" t="s">
        <v>10</v>
      </c>
      <c r="Q1" s="42" t="s">
        <v>9</v>
      </c>
    </row>
    <row r="2" spans="1:22">
      <c r="A2" s="18">
        <v>90</v>
      </c>
      <c r="B2" s="19">
        <v>8</v>
      </c>
      <c r="C2" s="24">
        <v>200</v>
      </c>
      <c r="D2" s="25">
        <v>2</v>
      </c>
      <c r="F2" s="5">
        <v>200</v>
      </c>
      <c r="G2" s="6">
        <v>2</v>
      </c>
      <c r="H2" s="2"/>
      <c r="K2" s="35">
        <v>200</v>
      </c>
      <c r="L2" s="36">
        <v>155</v>
      </c>
      <c r="M2" s="36"/>
      <c r="N2" s="36"/>
      <c r="O2" s="36"/>
      <c r="P2" s="37">
        <f t="shared" ref="P2:P14" si="0">K2+L2+M2+N2</f>
        <v>355</v>
      </c>
      <c r="Q2" s="38">
        <f t="shared" ref="Q2:Q14" si="1">360-P2</f>
        <v>5</v>
      </c>
      <c r="T2" s="17" t="s">
        <v>8</v>
      </c>
      <c r="U2">
        <f>13+3+1+2</f>
        <v>19</v>
      </c>
    </row>
    <row r="3" spans="1:22">
      <c r="A3" s="20">
        <v>95</v>
      </c>
      <c r="B3" s="21">
        <v>4</v>
      </c>
      <c r="C3" s="26">
        <v>155</v>
      </c>
      <c r="D3" s="27">
        <v>4</v>
      </c>
      <c r="F3" s="9">
        <v>155</v>
      </c>
      <c r="G3" s="10">
        <v>8</v>
      </c>
      <c r="H3" s="2"/>
      <c r="K3" s="35">
        <v>200</v>
      </c>
      <c r="L3" s="36">
        <v>155</v>
      </c>
      <c r="M3" s="36"/>
      <c r="N3" s="36"/>
      <c r="O3" s="36"/>
      <c r="P3" s="37">
        <f t="shared" si="0"/>
        <v>355</v>
      </c>
      <c r="Q3" s="38">
        <f t="shared" si="1"/>
        <v>5</v>
      </c>
    </row>
    <row r="4" spans="1:22">
      <c r="A4" s="20">
        <v>200</v>
      </c>
      <c r="B4" s="21">
        <v>2</v>
      </c>
      <c r="C4" s="26">
        <v>155</v>
      </c>
      <c r="D4" s="27">
        <v>4</v>
      </c>
      <c r="F4" s="9">
        <v>100</v>
      </c>
      <c r="G4" s="10">
        <v>4</v>
      </c>
      <c r="H4" s="2"/>
      <c r="K4" s="35">
        <v>155</v>
      </c>
      <c r="L4" s="36">
        <v>155</v>
      </c>
      <c r="M4" s="36">
        <v>30</v>
      </c>
      <c r="N4" s="36"/>
      <c r="O4" s="36"/>
      <c r="P4" s="37">
        <f t="shared" si="0"/>
        <v>340</v>
      </c>
      <c r="Q4" s="38">
        <f t="shared" si="1"/>
        <v>20</v>
      </c>
    </row>
    <row r="5" spans="1:22">
      <c r="A5" s="20">
        <v>80</v>
      </c>
      <c r="B5" s="21">
        <v>16</v>
      </c>
      <c r="C5" s="28">
        <v>100</v>
      </c>
      <c r="D5" s="29">
        <v>2</v>
      </c>
      <c r="F5" s="9">
        <v>95</v>
      </c>
      <c r="G5" s="10">
        <v>6</v>
      </c>
      <c r="K5" s="35">
        <v>155</v>
      </c>
      <c r="L5" s="36">
        <v>155</v>
      </c>
      <c r="M5" s="36">
        <v>30</v>
      </c>
      <c r="N5" s="36"/>
      <c r="O5" s="36"/>
      <c r="P5" s="37">
        <f t="shared" si="0"/>
        <v>340</v>
      </c>
      <c r="Q5" s="38">
        <f t="shared" si="1"/>
        <v>20</v>
      </c>
      <c r="S5" s="45" t="s">
        <v>16</v>
      </c>
      <c r="T5" s="46" t="s">
        <v>15</v>
      </c>
      <c r="V5" t="s">
        <v>17</v>
      </c>
    </row>
    <row r="6" spans="1:22">
      <c r="A6" s="20">
        <v>76</v>
      </c>
      <c r="B6" s="21">
        <v>16</v>
      </c>
      <c r="C6" s="28">
        <v>100</v>
      </c>
      <c r="D6" s="29">
        <v>2</v>
      </c>
      <c r="F6" s="9">
        <v>90</v>
      </c>
      <c r="G6" s="10">
        <v>8</v>
      </c>
      <c r="K6" s="35">
        <v>155</v>
      </c>
      <c r="L6" s="36">
        <v>155</v>
      </c>
      <c r="M6" s="36"/>
      <c r="N6" s="36"/>
      <c r="O6" s="36"/>
      <c r="P6" s="37">
        <f t="shared" si="0"/>
        <v>310</v>
      </c>
      <c r="Q6" s="38">
        <f t="shared" si="1"/>
        <v>50</v>
      </c>
    </row>
    <row r="7" spans="1:22">
      <c r="A7" s="20">
        <v>155</v>
      </c>
      <c r="B7" s="21">
        <v>4</v>
      </c>
      <c r="C7" s="28">
        <v>95</v>
      </c>
      <c r="D7" s="29">
        <v>4</v>
      </c>
      <c r="F7" s="9">
        <v>80</v>
      </c>
      <c r="G7" s="10">
        <v>16</v>
      </c>
      <c r="H7" s="11" t="s">
        <v>2</v>
      </c>
      <c r="I7" s="12" t="s">
        <v>3</v>
      </c>
      <c r="K7" s="35">
        <v>80</v>
      </c>
      <c r="L7" s="36">
        <v>80</v>
      </c>
      <c r="M7" s="36">
        <v>95</v>
      </c>
      <c r="N7" s="36">
        <v>95</v>
      </c>
      <c r="O7" s="36"/>
      <c r="P7" s="37">
        <f t="shared" si="0"/>
        <v>350</v>
      </c>
      <c r="Q7" s="38">
        <f t="shared" si="1"/>
        <v>10</v>
      </c>
    </row>
    <row r="8" spans="1:22">
      <c r="A8" s="20">
        <v>30</v>
      </c>
      <c r="B8" s="21">
        <v>2</v>
      </c>
      <c r="C8" s="28">
        <v>95</v>
      </c>
      <c r="D8" s="29">
        <v>2</v>
      </c>
      <c r="F8" s="9">
        <v>77</v>
      </c>
      <c r="G8" s="10">
        <v>2</v>
      </c>
      <c r="K8" s="35">
        <v>80</v>
      </c>
      <c r="L8" s="36">
        <v>80</v>
      </c>
      <c r="M8" s="36">
        <v>95</v>
      </c>
      <c r="N8" s="36">
        <v>95</v>
      </c>
      <c r="O8" s="36"/>
      <c r="P8" s="37">
        <f t="shared" si="0"/>
        <v>350</v>
      </c>
      <c r="Q8" s="38">
        <f t="shared" si="1"/>
        <v>10</v>
      </c>
    </row>
    <row r="9" spans="1:22">
      <c r="A9" s="20">
        <v>77</v>
      </c>
      <c r="B9" s="21">
        <v>2</v>
      </c>
      <c r="C9" s="28">
        <v>90</v>
      </c>
      <c r="D9" s="29">
        <v>8</v>
      </c>
      <c r="F9" s="9">
        <v>76</v>
      </c>
      <c r="G9" s="10">
        <v>16</v>
      </c>
      <c r="H9" s="11">
        <v>12</v>
      </c>
      <c r="K9" s="35">
        <v>80</v>
      </c>
      <c r="L9" s="36">
        <v>80</v>
      </c>
      <c r="M9" s="36">
        <v>95</v>
      </c>
      <c r="N9" s="36">
        <v>95</v>
      </c>
      <c r="O9" s="36"/>
      <c r="P9" s="37">
        <f t="shared" si="0"/>
        <v>350</v>
      </c>
      <c r="Q9" s="38">
        <f t="shared" si="1"/>
        <v>10</v>
      </c>
    </row>
    <row r="10" spans="1:22">
      <c r="A10" s="20">
        <v>100</v>
      </c>
      <c r="B10" s="21">
        <v>2</v>
      </c>
      <c r="C10" s="28">
        <v>80</v>
      </c>
      <c r="D10" s="29">
        <v>16</v>
      </c>
      <c r="F10" s="9">
        <v>75</v>
      </c>
      <c r="G10" s="10">
        <v>4</v>
      </c>
      <c r="K10" s="35">
        <v>80</v>
      </c>
      <c r="L10" s="36">
        <v>80</v>
      </c>
      <c r="M10" s="36">
        <v>90</v>
      </c>
      <c r="N10" s="36">
        <v>90</v>
      </c>
      <c r="O10" s="36" t="s">
        <v>0</v>
      </c>
      <c r="P10" s="37">
        <f t="shared" si="0"/>
        <v>340</v>
      </c>
      <c r="Q10" s="38">
        <f t="shared" si="1"/>
        <v>20</v>
      </c>
    </row>
    <row r="11" spans="1:22" ht="17.5" thickBot="1">
      <c r="A11" s="20">
        <v>100</v>
      </c>
      <c r="B11" s="21">
        <v>2</v>
      </c>
      <c r="C11" s="28">
        <v>77</v>
      </c>
      <c r="D11" s="29">
        <v>2</v>
      </c>
      <c r="F11" s="3">
        <v>30</v>
      </c>
      <c r="G11" s="4">
        <v>2</v>
      </c>
      <c r="K11" s="35">
        <v>76</v>
      </c>
      <c r="L11" s="36">
        <v>76</v>
      </c>
      <c r="M11" s="36">
        <v>100</v>
      </c>
      <c r="N11" s="36">
        <v>100</v>
      </c>
      <c r="O11" s="36" t="s">
        <v>1</v>
      </c>
      <c r="P11" s="37">
        <f t="shared" si="0"/>
        <v>352</v>
      </c>
      <c r="Q11" s="38">
        <f t="shared" si="1"/>
        <v>8</v>
      </c>
    </row>
    <row r="12" spans="1:22">
      <c r="A12" s="20">
        <v>155</v>
      </c>
      <c r="B12" s="21">
        <v>4</v>
      </c>
      <c r="C12" s="28">
        <v>76</v>
      </c>
      <c r="D12" s="29">
        <v>16</v>
      </c>
      <c r="K12" s="35">
        <v>76</v>
      </c>
      <c r="L12" s="36">
        <v>76</v>
      </c>
      <c r="M12" s="36">
        <v>76</v>
      </c>
      <c r="N12" s="36">
        <v>76</v>
      </c>
      <c r="O12" s="36" t="s">
        <v>4</v>
      </c>
      <c r="P12" s="37">
        <f t="shared" si="0"/>
        <v>304</v>
      </c>
      <c r="Q12" s="38">
        <f t="shared" si="1"/>
        <v>56</v>
      </c>
    </row>
    <row r="13" spans="1:22">
      <c r="A13" s="20">
        <v>75</v>
      </c>
      <c r="B13" s="21">
        <v>4</v>
      </c>
      <c r="C13" s="28">
        <v>75</v>
      </c>
      <c r="D13" s="29">
        <v>4</v>
      </c>
      <c r="K13" s="35">
        <v>80</v>
      </c>
      <c r="L13" s="36">
        <v>80</v>
      </c>
      <c r="M13" s="36">
        <v>77</v>
      </c>
      <c r="N13" s="36">
        <v>77</v>
      </c>
      <c r="O13" s="36"/>
      <c r="P13" s="37">
        <f t="shared" si="0"/>
        <v>314</v>
      </c>
      <c r="Q13" s="38">
        <f t="shared" si="1"/>
        <v>46</v>
      </c>
    </row>
    <row r="14" spans="1:22" ht="17.5" thickBot="1">
      <c r="A14" s="22">
        <v>95</v>
      </c>
      <c r="B14" s="23">
        <v>2</v>
      </c>
      <c r="C14" s="30">
        <v>30</v>
      </c>
      <c r="D14" s="31">
        <v>2</v>
      </c>
      <c r="K14" s="3">
        <v>75</v>
      </c>
      <c r="L14" s="39">
        <v>75</v>
      </c>
      <c r="M14" s="39">
        <v>75</v>
      </c>
      <c r="N14" s="39">
        <v>75</v>
      </c>
      <c r="O14" s="39"/>
      <c r="P14" s="40">
        <f t="shared" si="0"/>
        <v>300</v>
      </c>
      <c r="Q14" s="4">
        <f t="shared" si="1"/>
        <v>60</v>
      </c>
    </row>
    <row r="15" spans="1:22">
      <c r="F15" s="15"/>
      <c r="G15" s="15"/>
      <c r="H15" s="15"/>
      <c r="I15" s="15"/>
      <c r="J15" s="33"/>
      <c r="K15" s="15"/>
      <c r="L15" s="15"/>
      <c r="M15" s="15"/>
      <c r="N15" s="15"/>
      <c r="O15" s="15"/>
      <c r="P15" s="16"/>
      <c r="Q15" s="15"/>
      <c r="R15" s="15"/>
      <c r="S15" s="15"/>
      <c r="T15" s="15"/>
      <c r="U15" s="15"/>
    </row>
    <row r="16" spans="1:22" ht="17.5" thickBot="1">
      <c r="K16"/>
      <c r="P16" s="1"/>
    </row>
    <row r="17" spans="6:21" ht="17.5" thickBot="1">
      <c r="K17" s="43" t="s">
        <v>14</v>
      </c>
      <c r="L17" s="44"/>
      <c r="M17" s="44"/>
      <c r="N17" s="44"/>
      <c r="O17" s="34"/>
      <c r="P17" s="41" t="s">
        <v>10</v>
      </c>
      <c r="Q17" s="42" t="s">
        <v>9</v>
      </c>
    </row>
    <row r="18" spans="6:21">
      <c r="F18" s="5">
        <v>200</v>
      </c>
      <c r="G18" s="6">
        <v>2</v>
      </c>
      <c r="K18" s="35">
        <v>155</v>
      </c>
      <c r="L18" s="36">
        <v>90</v>
      </c>
      <c r="M18" s="36">
        <v>80</v>
      </c>
      <c r="N18" s="36"/>
      <c r="O18" s="36" t="s">
        <v>5</v>
      </c>
      <c r="P18" s="37">
        <f t="shared" ref="P18:P24" si="2">K18+L18+M18+N18</f>
        <v>325</v>
      </c>
      <c r="Q18" s="38">
        <f t="shared" ref="Q18:Q24" si="3">360-P18</f>
        <v>35</v>
      </c>
      <c r="S18">
        <v>24</v>
      </c>
      <c r="T18" s="17" t="s">
        <v>8</v>
      </c>
      <c r="U18">
        <f>8+1+1+4+3+1+1</f>
        <v>19</v>
      </c>
    </row>
    <row r="19" spans="6:21">
      <c r="F19" s="9">
        <v>155</v>
      </c>
      <c r="G19" s="10">
        <v>8</v>
      </c>
      <c r="K19" s="35">
        <v>200</v>
      </c>
      <c r="L19" s="36">
        <v>77</v>
      </c>
      <c r="M19" s="36">
        <v>77</v>
      </c>
      <c r="N19" s="36"/>
      <c r="O19" s="36"/>
      <c r="P19" s="37">
        <f t="shared" si="2"/>
        <v>354</v>
      </c>
      <c r="Q19" s="38">
        <f t="shared" si="3"/>
        <v>6</v>
      </c>
      <c r="S19">
        <v>3</v>
      </c>
    </row>
    <row r="20" spans="6:21">
      <c r="F20" s="9">
        <v>100</v>
      </c>
      <c r="G20" s="10">
        <v>4</v>
      </c>
      <c r="K20" s="35">
        <v>200</v>
      </c>
      <c r="L20" s="36">
        <v>75</v>
      </c>
      <c r="M20" s="36">
        <v>75</v>
      </c>
      <c r="N20" s="36"/>
      <c r="O20" s="36"/>
      <c r="P20" s="37">
        <f t="shared" si="2"/>
        <v>350</v>
      </c>
      <c r="Q20" s="38">
        <f t="shared" si="3"/>
        <v>10</v>
      </c>
      <c r="S20">
        <v>3</v>
      </c>
    </row>
    <row r="21" spans="6:21">
      <c r="F21" s="9">
        <v>95</v>
      </c>
      <c r="G21" s="10">
        <v>6</v>
      </c>
      <c r="K21" s="35">
        <v>100</v>
      </c>
      <c r="L21" s="36">
        <v>76</v>
      </c>
      <c r="M21" s="36">
        <v>76</v>
      </c>
      <c r="N21" s="36">
        <v>76</v>
      </c>
      <c r="O21" s="36" t="s">
        <v>6</v>
      </c>
      <c r="P21" s="37">
        <f t="shared" si="2"/>
        <v>328</v>
      </c>
      <c r="Q21" s="38">
        <f t="shared" si="3"/>
        <v>32</v>
      </c>
      <c r="S21">
        <v>16</v>
      </c>
    </row>
    <row r="22" spans="6:21">
      <c r="F22" s="9">
        <v>90</v>
      </c>
      <c r="G22" s="10">
        <v>8</v>
      </c>
      <c r="K22" s="35">
        <v>95</v>
      </c>
      <c r="L22" s="36">
        <v>95</v>
      </c>
      <c r="M22" s="36">
        <v>80</v>
      </c>
      <c r="N22" s="36">
        <v>80</v>
      </c>
      <c r="O22" s="36" t="s">
        <v>7</v>
      </c>
      <c r="P22" s="37">
        <f t="shared" si="2"/>
        <v>350</v>
      </c>
      <c r="Q22" s="38">
        <f t="shared" si="3"/>
        <v>10</v>
      </c>
      <c r="S22">
        <v>12</v>
      </c>
    </row>
    <row r="23" spans="6:21">
      <c r="F23" s="7">
        <v>80</v>
      </c>
      <c r="G23" s="8">
        <v>16</v>
      </c>
      <c r="H23">
        <v>2</v>
      </c>
      <c r="I23">
        <v>0</v>
      </c>
      <c r="K23" s="35">
        <v>76</v>
      </c>
      <c r="L23" s="36">
        <v>76</v>
      </c>
      <c r="M23" s="36">
        <v>76</v>
      </c>
      <c r="N23" s="36">
        <v>76</v>
      </c>
      <c r="O23" s="36"/>
      <c r="P23" s="37">
        <f t="shared" si="2"/>
        <v>304</v>
      </c>
      <c r="Q23" s="38">
        <f t="shared" si="3"/>
        <v>56</v>
      </c>
      <c r="S23">
        <v>4</v>
      </c>
    </row>
    <row r="24" spans="6:21" ht="17.5" thickBot="1">
      <c r="F24" s="9">
        <v>77</v>
      </c>
      <c r="G24" s="10">
        <v>2</v>
      </c>
      <c r="K24" s="3">
        <v>80</v>
      </c>
      <c r="L24" s="39">
        <v>80</v>
      </c>
      <c r="M24" s="39">
        <v>75</v>
      </c>
      <c r="N24" s="39">
        <v>75</v>
      </c>
      <c r="O24" s="39"/>
      <c r="P24" s="40">
        <f t="shared" si="2"/>
        <v>310</v>
      </c>
      <c r="Q24" s="4">
        <f t="shared" si="3"/>
        <v>50</v>
      </c>
      <c r="S24">
        <v>4</v>
      </c>
    </row>
    <row r="25" spans="6:21">
      <c r="F25" s="7">
        <v>76</v>
      </c>
      <c r="G25" s="8">
        <v>16</v>
      </c>
      <c r="H25">
        <v>4</v>
      </c>
      <c r="I25">
        <v>2</v>
      </c>
      <c r="K25"/>
      <c r="P25" s="32"/>
      <c r="Q25" s="32"/>
      <c r="S25">
        <f>SUM(S18:S24)</f>
        <v>66</v>
      </c>
    </row>
    <row r="26" spans="6:21">
      <c r="F26" s="7">
        <v>75</v>
      </c>
      <c r="G26" s="8">
        <v>4</v>
      </c>
      <c r="H26">
        <v>2</v>
      </c>
      <c r="K26"/>
      <c r="P26" s="32"/>
      <c r="Q26" s="32"/>
      <c r="S26" t="s">
        <v>13</v>
      </c>
    </row>
    <row r="27" spans="6:21" ht="17.5" thickBot="1">
      <c r="F27" s="13">
        <v>30</v>
      </c>
      <c r="G27" s="14">
        <v>2</v>
      </c>
      <c r="K27"/>
      <c r="P27" s="32"/>
      <c r="Q27" s="32"/>
    </row>
    <row r="28" spans="6:21">
      <c r="K28"/>
      <c r="P28" s="32"/>
      <c r="Q28" s="32"/>
    </row>
    <row r="29" spans="6:21">
      <c r="F29" t="s">
        <v>8</v>
      </c>
      <c r="G29">
        <f>SUM(G18:G27)</f>
        <v>68</v>
      </c>
      <c r="K29"/>
      <c r="P29" s="32"/>
      <c r="Q29" s="32"/>
    </row>
    <row r="30" spans="6:21">
      <c r="K30"/>
      <c r="P30" s="32"/>
      <c r="Q30" s="32"/>
    </row>
  </sheetData>
  <sortState ref="G2:H14">
    <sortCondition descending="1" ref="G2"/>
  </sortState>
  <mergeCells count="2">
    <mergeCell ref="K1:N1"/>
    <mergeCell ref="K17:N1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fxm77773</dc:creator>
  <cp:lastModifiedBy>Lawrence Chien</cp:lastModifiedBy>
  <dcterms:created xsi:type="dcterms:W3CDTF">2019-03-20T09:25:44Z</dcterms:created>
  <dcterms:modified xsi:type="dcterms:W3CDTF">2019-03-27T10:53:12Z</dcterms:modified>
</cp:coreProperties>
</file>