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codeName="ThisWorkbook" defaultThemeVersion="166925"/>
  <mc:AlternateContent xmlns:mc="http://schemas.openxmlformats.org/markup-compatibility/2006">
    <mc:Choice Requires="x15">
      <x15ac:absPath xmlns:x15ac="http://schemas.microsoft.com/office/spreadsheetml/2010/11/ac" url="C:\Users\kaosh\Desktop\Side-project-ML\sentence_analyze\"/>
    </mc:Choice>
  </mc:AlternateContent>
  <xr:revisionPtr revIDLastSave="0" documentId="13_ncr:1_{200F3C3E-98A9-47AD-972D-3C1CF9F05DAB}" xr6:coauthVersionLast="47" xr6:coauthVersionMax="47" xr10:uidLastSave="{00000000-0000-0000-0000-000000000000}"/>
  <bookViews>
    <workbookView xWindow="-110" yWindow="-110" windowWidth="19420" windowHeight="10420" activeTab="2" xr2:uid="{00000000-000D-0000-FFFF-FFFF00000000}"/>
  </bookViews>
  <sheets>
    <sheet name="Criteria" sheetId="4" r:id="rId1"/>
    <sheet name="DevOps" sheetId="9" r:id="rId2"/>
    <sheet name="DevOps transpose" sheetId="10" r:id="rId3"/>
    <sheet name="DevOps1" sheetId="3" r:id="rId4"/>
    <sheet name="Security" sheetId="5" r:id="rId5"/>
    <sheet name="Security transpose" sheetId="11" r:id="rId6"/>
    <sheet name="Security1" sheetId="12" r:id="rId7"/>
    <sheet name="Operations" sheetId="6" r:id="rId8"/>
    <sheet name="Operation transpose" sheetId="13" r:id="rId9"/>
    <sheet name="Operation1" sheetId="14" r:id="rId10"/>
    <sheet name="Application" sheetId="7" r:id="rId11"/>
    <sheet name="Application transpose" sheetId="15" r:id="rId12"/>
    <sheet name="Application1" sheetId="17" r:id="rId13"/>
    <sheet name="Innovation" sheetId="8" r:id="rId14"/>
    <sheet name="Innovation transpose" sheetId="16" r:id="rId15"/>
    <sheet name="Innovation1" sheetId="18"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1" i="16" l="1" a="1"/>
  <c r="B31" i="16" s="1"/>
  <c r="B32" i="16" a="1"/>
  <c r="B32" i="16"/>
  <c r="B33" i="16" a="1"/>
  <c r="B33" i="16" s="1"/>
  <c r="B34" i="16" a="1"/>
  <c r="B34" i="16"/>
  <c r="B35" i="16" a="1"/>
  <c r="B35" i="16" s="1"/>
  <c r="B36" i="16" a="1"/>
  <c r="B36" i="16"/>
  <c r="B37" i="16" a="1"/>
  <c r="B37" i="16" s="1"/>
  <c r="B38" i="16" a="1"/>
  <c r="B38" i="16"/>
  <c r="B39" i="16" a="1"/>
  <c r="B39" i="16" s="1"/>
  <c r="B40" i="16" a="1"/>
  <c r="B40" i="16"/>
  <c r="B41" i="16" a="1"/>
  <c r="B41" i="16" s="1"/>
  <c r="B42" i="16" a="1"/>
  <c r="B42" i="16"/>
  <c r="B43" i="16" a="1"/>
  <c r="B43" i="16" s="1"/>
  <c r="B44" i="16" a="1"/>
  <c r="B44" i="16"/>
  <c r="B45" i="16" a="1"/>
  <c r="B45" i="16" s="1"/>
  <c r="B46" i="16" a="1"/>
  <c r="B46" i="16"/>
  <c r="B47" i="16" a="1"/>
  <c r="B47" i="16" s="1"/>
  <c r="B48" i="16" a="1"/>
  <c r="B48" i="16"/>
  <c r="B49" i="16" a="1"/>
  <c r="B49" i="16" s="1"/>
  <c r="B50" i="16" a="1"/>
  <c r="B50" i="16"/>
  <c r="B51" i="16" a="1"/>
  <c r="B51" i="16" s="1"/>
  <c r="B52" i="16" a="1"/>
  <c r="B52" i="16"/>
  <c r="B53" i="16" a="1"/>
  <c r="B53" i="16" s="1"/>
  <c r="B54" i="16" a="1"/>
  <c r="B54" i="16"/>
  <c r="B55" i="16" a="1"/>
  <c r="B55" i="16" s="1"/>
  <c r="B30" i="16" a="1"/>
  <c r="B30" i="16" s="1"/>
  <c r="B40" i="15" a="1"/>
  <c r="B40" i="15" s="1"/>
  <c r="B41" i="15" a="1"/>
  <c r="B41" i="15" s="1"/>
  <c r="B42" i="15" a="1"/>
  <c r="B42" i="15" s="1"/>
  <c r="B43" i="15" a="1"/>
  <c r="B43" i="15"/>
  <c r="B44" i="15" a="1"/>
  <c r="B44" i="15"/>
  <c r="B45" i="15" a="1"/>
  <c r="B45" i="15" s="1"/>
  <c r="B46" i="15" a="1"/>
  <c r="B46" i="15" s="1"/>
  <c r="B47" i="15" a="1"/>
  <c r="B47" i="15"/>
  <c r="B48" i="15" a="1"/>
  <c r="B48" i="15"/>
  <c r="B49" i="15" a="1"/>
  <c r="B49" i="15" s="1"/>
  <c r="B50" i="15" a="1"/>
  <c r="B50" i="15" s="1"/>
  <c r="B51" i="15" a="1"/>
  <c r="B51" i="15" s="1"/>
  <c r="B52" i="15" a="1"/>
  <c r="B52" i="15"/>
  <c r="B53" i="15" a="1"/>
  <c r="B53" i="15" s="1"/>
  <c r="B54" i="15" a="1"/>
  <c r="B54" i="15" s="1"/>
  <c r="B55" i="15" a="1"/>
  <c r="B55" i="15"/>
  <c r="B56" i="15" a="1"/>
  <c r="B56" i="15"/>
  <c r="B57" i="15" a="1"/>
  <c r="B57" i="15" s="1"/>
  <c r="B58" i="15" a="1"/>
  <c r="B58" i="15" s="1"/>
  <c r="B59" i="15" a="1"/>
  <c r="B59" i="15" s="1"/>
  <c r="B60" i="15" a="1"/>
  <c r="B60" i="15"/>
  <c r="B61" i="15" a="1"/>
  <c r="B61" i="15" s="1"/>
  <c r="B62" i="15" a="1"/>
  <c r="B62" i="15" s="1"/>
  <c r="B63" i="15" a="1"/>
  <c r="B63" i="15" s="1"/>
  <c r="B64" i="15" a="1"/>
  <c r="B64" i="15"/>
  <c r="B65" i="15" a="1"/>
  <c r="B65" i="15" s="1"/>
  <c r="B66" i="15" a="1"/>
  <c r="B66" i="15" s="1"/>
  <c r="B67" i="15" a="1"/>
  <c r="B67" i="15" s="1"/>
  <c r="B68" i="15" a="1"/>
  <c r="B68" i="15"/>
  <c r="B69" i="15" a="1"/>
  <c r="B69" i="15" s="1"/>
  <c r="B70" i="15" a="1"/>
  <c r="B70" i="15" s="1"/>
  <c r="B71" i="15" a="1"/>
  <c r="B71" i="15" s="1"/>
  <c r="B72" i="15" a="1"/>
  <c r="B72" i="15"/>
  <c r="B73" i="15" a="1"/>
  <c r="B73" i="15" s="1"/>
  <c r="B74" i="15" a="1"/>
  <c r="B74" i="15" s="1"/>
  <c r="B75" i="15" a="1"/>
  <c r="B75" i="15" s="1"/>
  <c r="B36" i="13" a="1"/>
  <c r="B36" i="13" s="1"/>
  <c r="B37" i="13" a="1"/>
  <c r="B37" i="13"/>
  <c r="B38" i="13" a="1"/>
  <c r="B38" i="13" s="1"/>
  <c r="B39" i="13" a="1"/>
  <c r="B39" i="13" s="1"/>
  <c r="B40" i="13" a="1"/>
  <c r="B40" i="13"/>
  <c r="B41" i="13" a="1"/>
  <c r="B41" i="13"/>
  <c r="B42" i="13" a="1"/>
  <c r="B42" i="13" s="1"/>
  <c r="B43" i="13" a="1"/>
  <c r="B43" i="13" s="1"/>
  <c r="B44" i="13" a="1"/>
  <c r="B44" i="13"/>
  <c r="B45" i="13" a="1"/>
  <c r="B45" i="13"/>
  <c r="B46" i="13" a="1"/>
  <c r="B46" i="13" s="1"/>
  <c r="B47" i="13" a="1"/>
  <c r="B47" i="13" s="1"/>
  <c r="B48" i="13" a="1"/>
  <c r="B48" i="13"/>
  <c r="B49" i="13" a="1"/>
  <c r="B49" i="13"/>
  <c r="B50" i="13" a="1"/>
  <c r="B50" i="13" s="1"/>
  <c r="B51" i="13" a="1"/>
  <c r="B51" i="13" s="1"/>
  <c r="B52" i="13" a="1"/>
  <c r="B52" i="13"/>
  <c r="B53" i="13" a="1"/>
  <c r="B53" i="13"/>
  <c r="B54" i="13" a="1"/>
  <c r="B54" i="13" s="1"/>
  <c r="B55" i="13" a="1"/>
  <c r="B55" i="13" s="1"/>
  <c r="B56" i="13" a="1"/>
  <c r="B56" i="13"/>
  <c r="B57" i="13" a="1"/>
  <c r="B57" i="13"/>
  <c r="B58" i="13" a="1"/>
  <c r="B58" i="13" s="1"/>
  <c r="B59" i="13" a="1"/>
  <c r="B59" i="13" s="1"/>
  <c r="B60" i="13" a="1"/>
  <c r="B60" i="13"/>
  <c r="B61" i="13" a="1"/>
  <c r="B61" i="13" s="1"/>
  <c r="B62" i="13" a="1"/>
  <c r="B62" i="13" s="1"/>
  <c r="B63" i="13" a="1"/>
  <c r="B63" i="13" s="1"/>
  <c r="B64" i="13" a="1"/>
  <c r="B64" i="13"/>
  <c r="B65" i="13" a="1"/>
  <c r="B65" i="13" s="1"/>
  <c r="B66" i="13" a="1"/>
  <c r="B66" i="13" s="1"/>
  <c r="B67" i="13" a="1"/>
  <c r="B67" i="13" s="1"/>
  <c r="B60" i="11" a="1"/>
  <c r="B60" i="11" s="1"/>
  <c r="B61" i="11" a="1"/>
  <c r="B61" i="11" s="1"/>
  <c r="B62" i="11" a="1"/>
  <c r="B62" i="11" s="1"/>
  <c r="B63" i="11" a="1"/>
  <c r="B63" i="11"/>
  <c r="B64" i="11" a="1"/>
  <c r="B64" i="11"/>
  <c r="B65" i="11" a="1"/>
  <c r="B65" i="11" s="1"/>
  <c r="B66" i="11" a="1"/>
  <c r="B66" i="11" s="1"/>
  <c r="B67" i="11" a="1"/>
  <c r="B67" i="11" s="1"/>
  <c r="B68" i="11" a="1"/>
  <c r="B68" i="11"/>
  <c r="B69" i="11" a="1"/>
  <c r="B69" i="11" s="1"/>
  <c r="B70" i="11" a="1"/>
  <c r="B70" i="11" s="1"/>
  <c r="B71" i="11" a="1"/>
  <c r="B71" i="11"/>
  <c r="B72" i="11" a="1"/>
  <c r="B72" i="11"/>
  <c r="B73" i="11" a="1"/>
  <c r="B73" i="11" s="1"/>
  <c r="B74" i="11" a="1"/>
  <c r="B74" i="11" s="1"/>
  <c r="B75" i="11" a="1"/>
  <c r="B75" i="11" s="1"/>
  <c r="B76" i="11" a="1"/>
  <c r="B76" i="11"/>
  <c r="B77" i="11" a="1"/>
  <c r="B77" i="11" s="1"/>
  <c r="B78" i="11" a="1"/>
  <c r="B78" i="11" s="1"/>
  <c r="B79" i="11" a="1"/>
  <c r="B79" i="11" s="1"/>
  <c r="B80" i="11" a="1"/>
  <c r="B80" i="11"/>
  <c r="B81" i="11" a="1"/>
  <c r="B81" i="11" s="1"/>
  <c r="B82" i="11" a="1"/>
  <c r="B82" i="11" s="1"/>
  <c r="B83" i="11" a="1"/>
  <c r="B83" i="11" s="1"/>
  <c r="B84" i="11" a="1"/>
  <c r="B84" i="11"/>
  <c r="B85" i="11" a="1"/>
  <c r="B85" i="11" s="1"/>
  <c r="B86" i="11" a="1"/>
  <c r="B86" i="11" s="1"/>
  <c r="B87" i="11" a="1"/>
  <c r="B87" i="11" s="1"/>
  <c r="B88" i="11" a="1"/>
  <c r="B88" i="11"/>
  <c r="B89" i="11" a="1"/>
  <c r="B89" i="11" s="1"/>
  <c r="B90" i="11" a="1"/>
  <c r="B90" i="11" s="1"/>
  <c r="B91" i="11" a="1"/>
  <c r="B91" i="11" s="1"/>
  <c r="B92" i="11" a="1"/>
  <c r="B92" i="11"/>
  <c r="B93" i="11" a="1"/>
  <c r="B93" i="11" s="1"/>
  <c r="B94" i="11" a="1"/>
  <c r="B94" i="11" s="1"/>
  <c r="B95" i="11" a="1"/>
  <c r="B95" i="11" s="1"/>
  <c r="B96" i="11" a="1"/>
  <c r="B96" i="11"/>
  <c r="B97" i="11" a="1"/>
  <c r="B97" i="11" s="1"/>
  <c r="B98" i="11" a="1"/>
  <c r="B98" i="11" s="1"/>
  <c r="B99" i="11" a="1"/>
  <c r="B99" i="11" s="1"/>
  <c r="B100" i="11" a="1"/>
  <c r="B100" i="11"/>
  <c r="B101" i="11" a="1"/>
  <c r="B101" i="11" s="1"/>
  <c r="B102" i="11" a="1"/>
  <c r="B102" i="11" s="1"/>
  <c r="B103" i="11" a="1"/>
  <c r="B103" i="11" s="1"/>
  <c r="B104" i="11" a="1"/>
  <c r="B104" i="11"/>
  <c r="B105" i="11" a="1"/>
  <c r="B105" i="11" s="1"/>
  <c r="B106" i="11" a="1"/>
  <c r="B106" i="11" s="1"/>
  <c r="B107" i="11" a="1"/>
  <c r="B107" i="11" s="1"/>
  <c r="B108" i="11" a="1"/>
  <c r="B108" i="11"/>
  <c r="B109" i="11" a="1"/>
  <c r="B109" i="11" s="1"/>
  <c r="B110" i="11" a="1"/>
  <c r="B110" i="11" s="1"/>
  <c r="B111" i="11" a="1"/>
  <c r="B111" i="11" s="1"/>
  <c r="B112" i="11" a="1"/>
  <c r="B112" i="11"/>
  <c r="B113" i="11" a="1"/>
  <c r="B113" i="11" s="1"/>
  <c r="B114" i="11" a="1"/>
  <c r="B114" i="11" s="1"/>
  <c r="B115" i="11" a="1"/>
  <c r="B115" i="11" s="1"/>
  <c r="B38" i="10" a="1"/>
  <c r="B38" i="10" s="1"/>
  <c r="B39" i="10" a="1"/>
  <c r="B39" i="10"/>
  <c r="B40" i="10" a="1"/>
  <c r="B40" i="10" s="1"/>
  <c r="B41" i="10" a="1"/>
  <c r="B41" i="10"/>
  <c r="B42" i="10" a="1"/>
  <c r="B42" i="10"/>
  <c r="B43" i="10" a="1"/>
  <c r="B43" i="10"/>
  <c r="B44" i="10" a="1"/>
  <c r="B44" i="10" s="1"/>
  <c r="B45" i="10" a="1"/>
  <c r="B45" i="10"/>
  <c r="B46" i="10" a="1"/>
  <c r="B46" i="10"/>
  <c r="B47" i="10" a="1"/>
  <c r="B47" i="10"/>
  <c r="B48" i="10" a="1"/>
  <c r="B48" i="10" s="1"/>
  <c r="B49" i="10" a="1"/>
  <c r="B49" i="10"/>
  <c r="B50" i="10" a="1"/>
  <c r="B50" i="10"/>
  <c r="B51" i="10" a="1"/>
  <c r="B51" i="10"/>
  <c r="B52" i="10" a="1"/>
  <c r="B52" i="10" s="1"/>
  <c r="B53" i="10" a="1"/>
  <c r="B53" i="10"/>
  <c r="B54" i="10" a="1"/>
  <c r="B54" i="10"/>
  <c r="B55" i="10" a="1"/>
  <c r="B55" i="10" s="1"/>
  <c r="B56" i="10" a="1"/>
  <c r="B56" i="10" s="1"/>
  <c r="B57" i="10" a="1"/>
  <c r="B57" i="10" s="1"/>
  <c r="B58" i="10" a="1"/>
  <c r="B58" i="10"/>
  <c r="B59" i="10" a="1"/>
  <c r="B59" i="10" s="1"/>
  <c r="B60" i="10" a="1"/>
  <c r="B60" i="10" s="1"/>
  <c r="B61" i="10" a="1"/>
  <c r="B61" i="10" s="1"/>
  <c r="B62" i="10" a="1"/>
  <c r="B62" i="10"/>
  <c r="B63" i="10" a="1"/>
  <c r="B63" i="10" s="1"/>
  <c r="B64" i="10" a="1"/>
  <c r="B64" i="10" s="1"/>
  <c r="B65" i="10" a="1"/>
  <c r="B65" i="10" s="1"/>
  <c r="B66" i="10" a="1"/>
  <c r="B66" i="10"/>
  <c r="B67" i="10" a="1"/>
  <c r="B67" i="10" s="1"/>
  <c r="B68" i="10" a="1"/>
  <c r="B68" i="10" s="1"/>
  <c r="B69" i="10" a="1"/>
  <c r="B69" i="10" s="1"/>
  <c r="A1" i="3" l="1" a="1"/>
  <c r="A1" i="3" s="1"/>
  <c r="A1" i="10" a="1"/>
  <c r="A1" i="18" a="1"/>
  <c r="A1" i="18" s="1"/>
  <c r="A30" i="16" a="1"/>
  <c r="A30" i="16" s="1"/>
  <c r="A1" i="16" a="1"/>
  <c r="A1" i="16" s="1"/>
  <c r="A1" i="15" a="1"/>
  <c r="A1" i="13" a="1"/>
  <c r="A1" i="11" a="1"/>
  <c r="A1" i="11" s="1"/>
  <c r="A60" i="11" s="1"/>
  <c r="A1" i="15" l="1"/>
  <c r="A40" i="15" s="1" a="1"/>
  <c r="A40" i="15" s="1"/>
  <c r="A1" i="13"/>
  <c r="A36" i="13" s="1" a="1"/>
  <c r="A36" i="13" s="1"/>
  <c r="A1" i="10"/>
  <c r="A100" i="11"/>
  <c r="A102" i="11"/>
  <c r="A91" i="11"/>
  <c r="A83" i="11"/>
  <c r="A75" i="11"/>
  <c r="A67" i="11"/>
  <c r="A99" i="11"/>
  <c r="A109" i="11"/>
  <c r="A101" i="11"/>
  <c r="A90" i="11"/>
  <c r="A82" i="11"/>
  <c r="A74" i="11"/>
  <c r="A66" i="11"/>
  <c r="A98" i="11"/>
  <c r="A108" i="11"/>
  <c r="A115" i="11"/>
  <c r="A76" i="11"/>
  <c r="A73" i="11"/>
  <c r="A107" i="11"/>
  <c r="A80" i="11"/>
  <c r="A72" i="11"/>
  <c r="A64" i="11"/>
  <c r="A96" i="11"/>
  <c r="A106" i="11"/>
  <c r="A113" i="11"/>
  <c r="A68" i="11"/>
  <c r="A89" i="11"/>
  <c r="A97" i="11"/>
  <c r="A87" i="11"/>
  <c r="A63" i="11"/>
  <c r="A105" i="11"/>
  <c r="A84" i="11"/>
  <c r="A92" i="11"/>
  <c r="A81" i="11"/>
  <c r="A65" i="11"/>
  <c r="A114" i="11"/>
  <c r="A88" i="11"/>
  <c r="A79" i="11"/>
  <c r="A71" i="11"/>
  <c r="A95" i="11"/>
  <c r="A112" i="11"/>
  <c r="A86" i="11"/>
  <c r="A78" i="11"/>
  <c r="A70" i="11"/>
  <c r="A62" i="11"/>
  <c r="A94" i="11"/>
  <c r="A104" i="11"/>
  <c r="A111" i="11"/>
  <c r="A85" i="11"/>
  <c r="A77" i="11"/>
  <c r="A69" i="11"/>
  <c r="A61" i="11"/>
  <c r="A93" i="11"/>
  <c r="A103" i="11"/>
  <c r="A110" i="11"/>
  <c r="A62" i="10"/>
  <c r="A40" i="10"/>
  <c r="A48" i="10"/>
  <c r="A56" i="10"/>
  <c r="A63" i="10"/>
  <c r="A41" i="10"/>
  <c r="A49" i="10"/>
  <c r="A57" i="10"/>
  <c r="A69" i="10"/>
  <c r="A47" i="10"/>
  <c r="A55" i="10"/>
  <c r="A64" i="10"/>
  <c r="A42" i="10"/>
  <c r="A50" i="10"/>
  <c r="A58" i="10"/>
  <c r="A45" i="10"/>
  <c r="A61" i="10"/>
  <c r="A68" i="10"/>
  <c r="A46" i="10"/>
  <c r="A39" i="10"/>
  <c r="A65" i="10"/>
  <c r="A43" i="10"/>
  <c r="A51" i="10"/>
  <c r="A59" i="10"/>
  <c r="A67" i="10"/>
  <c r="A53" i="10"/>
  <c r="A38" i="10"/>
  <c r="A54" i="10"/>
  <c r="A66" i="10"/>
  <c r="A44" i="10"/>
  <c r="A52" i="10"/>
  <c r="A60" i="10"/>
  <c r="A1" i="17" l="1" a="1"/>
  <c r="A1" i="17" s="1"/>
  <c r="A1" i="14" a="1"/>
  <c r="A1" i="14" s="1"/>
  <c r="A1" i="12" a="1"/>
  <c r="A1" i="1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<sst xmlns="http://schemas.openxmlformats.org/spreadsheetml/2006/main" count="2591" uniqueCount="650">
  <si>
    <t xml:space="preserve">
Does your organization have a complete set of standardized tools and processes for infrastructure needs?
 您的組織是否擁有一套完整的標準化工具和流程來滿足基礎架構需求？</t>
  </si>
  <si>
    <t>No</t>
  </si>
  <si>
    <t>Yes</t>
  </si>
  <si>
    <t xml:space="preserve">Can you describe how these tools and processes are integrated into your daily operations?
 您能描述這些工具和流程是如何融入您的日常營運中嗎？
</t>
  </si>
  <si>
    <t xml:space="preserve">Do most teams utilize automated builds and scripts for testing and deployment?
 大多數團隊是否使用自動構建和腳本進行測試和部署？
 </t>
  </si>
  <si>
    <t xml:space="preserve">Can you describe how automation has impacted the efficiency and reliability of builds and deployments?
 您是否能描述自動化如何影響構建和部署的效率和可靠性嗎？
</t>
  </si>
  <si>
    <t>Do most teams utilize automated builds and scripts for testing and deployment?
 大多數團隊是否使用自動構建和腳本進行測試和部署？
 2</t>
  </si>
  <si>
    <t>Can you describe how automation has impacted the efficiency and reliability of builds and deployments?
 您是否能描述自動化如何影響構建和部署的效率和可靠性嗎？</t>
  </si>
  <si>
    <t>Does your organization automate compliance scanning and reporting for all environments?
 您的組織是否自動進行所有環境的合規性掃描和報告？</t>
  </si>
  <si>
    <t xml:space="preserve">How has automated compliance scanning and reporting improved your compliance posture?
 自動合規掃描和報告如何改進了您的合規狀態？
</t>
  </si>
  <si>
    <t xml:space="preserve">
Does your organization leverage an automation framework for deploying standardized infrastructure?
 您的組織是否使用自動化框架來部署標準化的基礎架構？</t>
  </si>
  <si>
    <t xml:space="preserve">
How does this automation framework enhance your infrastructure deployment process?
 這個自動化框架如何增強您的基礎架構部署流程？</t>
  </si>
  <si>
    <t xml:space="preserve">
Is the gold standard image baking process and standard defined and automated in your organization?
 在您的組織中，黃金標準映像模板被建置的過程是否有明確被定義的標準並自動化？</t>
  </si>
  <si>
    <t xml:space="preserve">How does this automation process contribute to the management and deployment of your virtual environments?
 這個自動化過程如何有助於虛擬環境的管理和部署？
</t>
  </si>
  <si>
    <t>Is self-service designing a standardized practice across the organization?
在整個組織中，自助服務設計是否成為一種標準化的實踐？</t>
  </si>
  <si>
    <t xml:space="preserve">How has standardizing self-service design impacted the efficiency of application deployment?
 標準化的自助服務設計如何影響應用程式部署的效率？
</t>
  </si>
  <si>
    <t xml:space="preserve">
Has your organization implemented standardized automated testing for infrastructure deployments?
 您的組織是否實施了基礎架構部署的標準化自動化測試？</t>
  </si>
  <si>
    <t xml:space="preserve">
How do you ensure the effectiveness and coverage of your automated testing processes?
 您如何確保自動化測試的效果和覆蓋範圍？
</t>
  </si>
  <si>
    <t xml:space="preserve">
Have development and operations teams established a standardized method for cross-team collaboration?
 開發和營運團隊是否建立了一種跨團隊協作的標準方法？</t>
  </si>
  <si>
    <t xml:space="preserve">
Can you provide examples of successful outcomes resulting from this cross-team collaboration?
  您能提供因跨團隊協作而取得成功結果的例子嗎？
</t>
  </si>
  <si>
    <t>Does your organization have a defined process for identifying and addressing skill gaps in DevOps?
 您的組織是否有確定的流程來識別和解決團隊DevOps技能間的差距？</t>
  </si>
  <si>
    <t xml:space="preserve">
Can you discuss how this process has helped in upskilling your teams?
  您能談談這個流程如何幫助和提升團隊的技能水平嗎？
</t>
  </si>
  <si>
    <t>Has the organization clearly defined and communicated its values regarding continuous improvement?
組織是否清晰地定義並傳達了持續改進的價值觀？</t>
  </si>
  <si>
    <t xml:space="preserve">
How are these values reflected in daily operations and decision-making processes?
  這些價值觀如何體現於日常營運和決策過程？
</t>
  </si>
  <si>
    <t>Are there established processes and procedures guiding the adoption of automation in line with the Automation Framework?
 是否已經建立了指導如何導入自動化的流程和程序，符合自動化框架？</t>
  </si>
  <si>
    <t xml:space="preserve">How were these processes and procedures developed, and how do they align with the overall Automation Framework?
 這些流程和程序是如何制定的，它們如何符合整體的自動化框架？
</t>
  </si>
  <si>
    <t>Are standards for application design and PaaS resource consumption well-defined and utilized organization-wide?
 應用程式設計和PaaS資源消耗的標準是否在整個組織中有明確的定義和使用？</t>
  </si>
  <si>
    <t xml:space="preserve">
How do these standards contribute to efficient and effective application development?
 這些標準如何有助於有效的應用程式開發？
</t>
  </si>
  <si>
    <t xml:space="preserve">Is there a decentralized oversight of design, with most deployments following standard templates?
 在設計方面，是否存在分散式的監督，並且大多數部署都遵循標準模板？
</t>
  </si>
  <si>
    <t xml:space="preserve">How does this approach to design oversight affect the agility and consistency of your deployments?
  這種設計監督方法如何影響您的部署的靈活性和一致性？
</t>
  </si>
  <si>
    <t xml:space="preserve">
Are modern SDLC practices, including DevOps, defined as the gold standard in your organization?
 在您的組織中，現代的 SDLC 實踐，包括DevOps，是否被定義為黃金標準？ </t>
  </si>
  <si>
    <t xml:space="preserve">How do these practices impact the overall software development lifecycle in your organization?
 這些實踐如何影響您組織的整體軟體開發生命周期？
</t>
  </si>
  <si>
    <t xml:space="preserve">
Are all business units covered by basic governance and monitoring mechanisms?
 所有的業務單位是否都受到基本的治理和監控機制的規範？</t>
  </si>
  <si>
    <t xml:space="preserve">How do these mechanisms enhance transparency and accountability within the organization?
 這些機制如何增強組織內的透明度和責任制？
</t>
  </si>
  <si>
    <t>Questions</t>
  </si>
  <si>
    <t>All Answers concat</t>
  </si>
  <si>
    <t>Criteria</t>
  </si>
  <si>
    <t>Standardized Toolset: Listen for "comprehensive toolset," "organization-wide standards," and "unified processes."
Tooling for Development and Deployment: Keywords like "integrated tooling," "support for application development," and "deployment tool standardization" are crucial.
Infrastructure Templates: Terms such as "standardized templates," "consistent deployment," and "infrastructure efficiency" indicate a mature approach.</t>
  </si>
  <si>
    <t xml:space="preserve">Shared Repository Impact: Enhancements to CI/CD practices through centralization.&lt;br&gt;Automation Impact: Efficiency and reliability benefits from automated builds and testing.&lt;br&gt;Consistency Across Teams: Management of CI/CD uniformity.        </t>
  </si>
  <si>
    <t>Domain</t>
  </si>
  <si>
    <t>Capability</t>
  </si>
  <si>
    <t>Tests (Questions)</t>
  </si>
  <si>
    <t>Characteristics (Scoring)</t>
  </si>
  <si>
    <t>Applications</t>
  </si>
  <si>
    <t>App Portfolio Management</t>
  </si>
  <si>
    <t>Does your organization utilize APM software across the entire application portfolio?
Follow-up: How do you leverage the metrics from APM software for decision-making and optimization?
Is APM integrated into the onboarding process for new application development or procurement?
Follow-up: Can you describe the process of integrating APM tools during application development or procurement?</t>
  </si>
  <si>
    <t xml:space="preserve"> APM Software Utilization: How APM metrics inform decision-making and portfolio optimization.&lt;br&gt;Integration Process: The process and benefits of integrating APM during application development or procurement.                                                                                                                                 </t>
  </si>
  <si>
    <t>App Rationalization</t>
  </si>
  <si>
    <t>Is rationalization review a part of your SDLC process, albeit infrequently?
Follow-up: How do you ensure that the rationalization reviews are effectively guiding decision-making in the SDLC?
Does your organization use tooling to track and monitor application portfolio cost and usage data?
Follow-up: What specific insights have you gained from tracking application portfolio cost and usage data, and how have they influenced your strategy?</t>
  </si>
  <si>
    <t xml:space="preserve"> Rationalization Review in SDLC: Ensuring effective decision-making through infrequent but strategic reviews.&lt;br&gt;Tooling for Cost and Usage Insights: Specific insights gained from application portfolio monitoring and their strategic impact.                                                                                                   </t>
  </si>
  <si>
    <t>Automation</t>
  </si>
  <si>
    <t>Are there established processes and procedures that guide automation adoption in line with your Automation Framework?
Follow-up: How do these processes and procedures impact the efficiency and effectiveness of automation in your organization?
Does your organization have standards developed to govern automation approaches and tooling boundaries?
Follow-up: Can you provide examples of how these standards have shaped your approach to automation and tool selection?</t>
  </si>
  <si>
    <t xml:space="preserve"> Processes and Procedures Impact: The influence of guidelines on automation efficiency and effectiveness.&lt;br&gt;Standards on Automation Approach: Examples showing how developed standards shape automation practices and tool selection.                                                                                                           </t>
  </si>
  <si>
    <t>Business Continuity</t>
  </si>
  <si>
    <t>Has your organization defined and deployed a centralized area for tracking impact assessments?
Follow-up: How does centralizing impact assessments enhance your business continuity planning and response?
Are application-specific details included in your business continuity repository?
Follow-up: How do these application-specific details contribute to your overall business continuity strategy?</t>
  </si>
  <si>
    <t xml:space="preserve"> Centralizing Impact Assessments: The enhancement of business continuity planning through centralized tracking.&lt;br&gt;Application-Specific Details: How including these details strengthens business continuity strategy.                                                                                                                             </t>
  </si>
  <si>
    <t>CI/CD Applications</t>
  </si>
  <si>
    <t>Does your organization have a shared repository of CI/CD tools used by all relevant teams?
Follow-up: How has the shared repository of CI/CD tools improved the consistency and efficiency of your deployment processes?
Are CI/CD tools and practices consistent across different teams within your organization?
Follow-up: Can you provide an example of how this consistency in tools and practices has benefited a recent project?</t>
  </si>
  <si>
    <t xml:space="preserve"> Shared Repository Benefits: How a shared CI/CD tool repository improves deployment consistency and efficiency.&lt;br&gt;Consistency in Tools and Practices: Examples of benefits from consistent CI/CD practices across projects.                                                                                                                        </t>
  </si>
  <si>
    <t>Collaboration</t>
  </si>
  <si>
    <t>Is there evidence of some cross-collaborative problem-solving across multiple teams or departments?
Follow-up: Can you share a success story where cross-collaborative problem-solving led to a significant improvement or innovation?
Does your organization have a standard communication plan in place to facilitate collaboration?
Follow-up: How does the communication plan enhance collaboration across different teams or departments?</t>
  </si>
  <si>
    <t xml:space="preserve"> Cross-Collaborative Problem-Solving: Success stories demonstrating significant improvements or innovations resulting from collaboration.&lt;br&gt;Communication Plan Impact: Details on how the plan facilitates cross-departmental collaboration and enhances project outcomes.                                                                         </t>
  </si>
  <si>
    <t>Customer Service Strategy (ingestion process)</t>
  </si>
  <si>
    <t>Is there a maturing visibility for your application roadmap, with continuous testing of cloud services in place?
Follow-up: How do these elements (roadmap visibility and continuous testing) contribute to the overall effectiveness of your customer service strategy?
Are your application ingestion processes in line with cloud service offerings, including timely and accurate billing?
Follow-up: How does aligning ingestion processes with cloud services improve service delivery and customer satisfaction?</t>
  </si>
  <si>
    <t xml:space="preserve"> Roadmap Visibility and Continuous Testing Impact: Contributions to customer service effectiveness.&lt;br&gt;Alignment with Cloud Services: Improvements in service delivery and customer satisfaction due to aligned ingestion processes.                                                                                                               </t>
  </si>
  <si>
    <t>Design Patterns</t>
  </si>
  <si>
    <t>Is the identification and incorporation of Design Patterns part of any new application design enterprise-wide?
Follow-up: How does this practice influence the quality and efficiency of your application development?
Are Design Patterns periodically reviewed and updated to remove outdated or insecure patterns?
Follow-up: Can you describe the process and impact of regularly updating your Design Patterns?</t>
  </si>
  <si>
    <t xml:space="preserve"> Influence on Quality and Efficiency: Listen for examples of how design patterns improve code reusability, maintainability, and application performance.&lt;br&gt;Process and Impact of Updating: Details about the review cycle for design patterns, including how outdated or insecure patterns are identified and the impact of updates on projects.</t>
  </si>
  <si>
    <t>ITSM / Tooling</t>
  </si>
  <si>
    <t>Are ITSM processes documented and is there a knowledge base that shapes ITSM capabilities?
Follow-up: How does this documentation and knowledge base enhance the execution and evolution of ITSM in your organization?
Is regular training available to ensure efficient process execution in ITSM?
Follow-up: Can you provide an example of how regular training has improved ITSM process execution or proactive service delivery?</t>
  </si>
  <si>
    <t xml:space="preserve"> Documentation and Knowledge Base Enhancement: The role of ITSM documentation in process execution.&lt;br&gt;Training Impact: Examples of how training improves ITSM efficiency or proactive service delivery.                                                                                                                                           </t>
  </si>
  <si>
    <t>Modern Coding Practices</t>
  </si>
  <si>
    <t>Has your organization adopted automated unit testing and a test-first strategy enterprise-wide?
Follow-up: How have these practices impacted the quality and reliability of your software products?
Are coding standards defined, published, and followed in your organization?
Follow-up: Can you discuss how these coding standards have influenced development practices and outcomes?</t>
  </si>
  <si>
    <t xml:space="preserve"> Automated Testing and Strategy Impact: Effects on software quality and reliability.&lt;br&gt;Influence of Coding Standards: How adherence to standards has shaped development practices and outcomes.                                                                                                                                                  </t>
  </si>
  <si>
    <t>Operating Model</t>
  </si>
  <si>
    <t>Are "distributed" cross-functional teams becoming the more common operating model in your organization?
Follow-up: How do these distributed, cross-functional teams enhance product focus and overall organizational efficiency?
Does the Technology Business Office (TBO) play a key role in defining standards and patterns for these distributed teams?
Follow-up: Can you describe how the TBO's involvement has shaped team structures and their effectiveness?</t>
  </si>
  <si>
    <t xml:space="preserve"> Distributed Team Benefits: Enhancements in product focus and organizational efficiency due to cross-functional teams.&lt;br&gt;TBO's Role: The influence of TBO on team structures and effectiveness.                                                                                                                                                 </t>
  </si>
  <si>
    <t>Reference Architecture</t>
  </si>
  <si>
    <t>Has your organization developed secure, sustainable, and deployable Reference Architectures for workload implementation?
Follow-up: How do these Reference Architectures contribute to the security, sustainability, and efficiency of your IT projects?
Are these architectures regularly reviewed and updated to align with technological advancements and cost objectives?
Follow-up: What process do you use to ensure your Reference Architectures remain relevant and aligned with industry advancements?</t>
  </si>
  <si>
    <t xml:space="preserve"> Contribution to IT Projects: Examples of how reference architectures ensure security, sustainability, and deployment efficiency.&lt;br&gt;Update Process: The process for keeping architectures updated with technological and cost objectives, including frequency and criteria for updates.                                                              </t>
  </si>
  <si>
    <t>Release Management</t>
  </si>
  <si>
    <t>Are automated release management programs used consistently across all relevant teams?
Follow-up: How has the automation of release management improved the speed and reliability of your software deployments?
Is the majority of your software releases automated?
Follow-up: What benefits have you observed from the high automation rate in your release management?</t>
  </si>
  <si>
    <t xml:space="preserve"> Automated Program Use: The improvement in deployment speed and reliability due to automation.&lt;br&gt;Benefits of High Automation Rate: Observed advantages from automating the majority of software releases.                                                                                                                                       </t>
  </si>
  <si>
    <t>SLAs/SLOs</t>
  </si>
  <si>
    <t>Is creating a culture of ownership amongst the development team a priority in your organization?
Follow-up: How does this culture of ownership impact the development and maintenance of your applications?
Are patterns documented to support SLA/SLO in your organization?
Follow-up: How do these documented patterns assist in achieving and maintaining your SLA/SLO objectives?</t>
  </si>
  <si>
    <t xml:space="preserve"> Culture of Ownership: Impact on application development and maintenance.&lt;br&gt;Documented Pattern Assistance: How patterns support achieving SLA/SLO objectives.                                                                                                                                                                                     </t>
  </si>
  <si>
    <t>Staffing (Skill Modeling/Inventory)</t>
  </si>
  <si>
    <t>Are all critical application skillsets redundantly covered within your organization?
Follow-up: How does this redundancy in skillsets contribute to business continuity and operational resilience?
Are effective succession plans in place and followed for critical roles as part of a transformation program?
Follow-up: Can you describe how these succession plans have been implemented and their impact on organizational continuity?</t>
  </si>
  <si>
    <t xml:space="preserve"> Redundancy Contribution: How skillset redundancy supports business continuity and operational resilience.&lt;br&gt;Succession Plans Impact: Implementation details and the effect of succession planning on organizational continuity.                                                                                                                   </t>
  </si>
  <si>
    <t>Virtualization (Containers)</t>
  </si>
  <si>
    <t>Is your containerization practice maturing, with elements like CI/CD integration and automated testing in place?
Follow-up: How have these practices impacted the efficiency and scalability of your containerized workloads?
Is there a centralized library of approved container images, and are security practices involved in their management?
Follow-up: How does this centralized management of container images contribute to security and standardization in your organization?</t>
  </si>
  <si>
    <t xml:space="preserve"> Impact of Practices: Descriptions of how CI/CD integration and automated testing improve container workload management.&lt;br&gt;Centralized Image Management: How the centralized library enhances security and standardization, and involvement of security practices in image management.                                                            </t>
  </si>
  <si>
    <t>Virtualization (Virtual Machines)</t>
  </si>
  <si>
    <t>Is there an emerging standardization in your virtualization practices, including a centralized image repository?
Follow-up: How does this standardization and centralization improve the management and deployment of virtualized workloads?
Are automation and orchestration tools being used to improve resource usage and scalability in virtualization?
Follow-up: Can you provide examples of how these tools have enhanced your virtualization strategy?</t>
  </si>
  <si>
    <t xml:space="preserve"> Standardization and Centralization Benefits: How these practices aid in workload management and deployment.&lt;br&gt;Automation and Orchestration Tools: Examples demonstrating enhancements in resource usage, scalability, and the overall virtualization strategy.                                                                                 </t>
  </si>
  <si>
    <t>DevOps</t>
  </si>
  <si>
    <t>Automation Framework</t>
  </si>
  <si>
    <t>Does your organization have a complete set of standardized tools and processes for infrastructure needs?
Follow-up: Can you describe how these tools and processes are integrated into your daily operations?
Are tooling and processes for application development and deployment decided and uniformly developed across the organization?
Follow-up: How do you ensure consistency in tooling and process development across different teams?
Are standardized infrastructure templates being actively used for deployments?
Follow-up: Could you provide examples of how these templates have streamlined your deployment processes?</t>
  </si>
  <si>
    <t>Automation Standards</t>
  </si>
  <si>
    <t>Are there established processes and procedures guiding the adoption of automation in line with the Automation Framework?
Follow-up: How were these processes and procedures developed, and how do they align with the overall Automation Framework?
Have standards been developed to govern the automation approach and tooling boundaries?
Follow-up: What are the key elements of these standards, and how do they influence your automation strategy?
Is there a cohesive approach to automation across different teams?
Follow-up: How is consistency in automation practices ensured across different teams in your organization?</t>
  </si>
  <si>
    <t>Guided Automation Adoption: Listen for "established processes," "in line with framework," and "organization-wide procedures."
Developed Standards: Terms like "governance standards," "automation policies," and "company-wide guidelines" are significant.
Cohesive Automation Approach: Look for "consistency across teams," "unified practices," and "organizational alignment."</t>
  </si>
  <si>
    <t>CI/CD DevOps</t>
  </si>
  <si>
    <t>Is there a shared repository of CI/CD tools used organization-wide?
Follow-up: How does this shared repository enhance your CI/CD practices?
Do most teams utilize automated builds and scripts for testing and deployment?
Follow-up: Can you describe how automation has impacted the efficiency and reliability of builds and deployments?
Are CI/CD tools and practices consistent across different teams within the organization?
Follow-up: How do you manage and maintain consistency in CI/CD practices across various teams?</t>
  </si>
  <si>
    <t>Communication/ Collaboration</t>
  </si>
  <si>
    <t>Have development and operations teams established a standardized method for cross-team collaboration?
Follow-up: Can you provide examples of successful outcomes resulting from this cross-team collaboration?
Is this method for collaboration and learning well-documented and accessible to all relevant teams?
Follow-up: How do you ensure that new team members are brought up to speed with these collaboration practices?
Are there regular initiatives or platforms for promoting communication between development and operations?
Follow-up: How have these initiatives or platforms improved project outcomes or team dynamics?</t>
  </si>
  <si>
    <t xml:space="preserve">Standardized Collaboration: Outcomes from standardized cross-team methods.&lt;br&gt;Documentation Accessibility: Speeding up onboarding with well-documented practices.&lt;br&gt;Initiatives for Communication: Project outcomes or team dynamics improvements. </t>
  </si>
  <si>
    <t>Cont. Compliance Automation</t>
  </si>
  <si>
    <t>Does your organization automate compliance scanning and reporting for all environments?
Follow-up: How has automated compliance scanning and reporting improved your compliance posture?
Are some compliance remediations scripted, albeit triggered manually?
Follow-up: Can you share examples where scripted compliance remediations have been effectively employed?
Is there a unified system linking deployments, code reviews, and build results for streamlined audits?
Follow-up: How does this system contribute to your overall compliance and operational efficiency?</t>
  </si>
  <si>
    <t xml:space="preserve">Automated Compliance Impact: Improvement in compliance posture.&lt;br&gt;Scripted Remediations: Effectiveness of scripted compliance actions.&lt;br&gt;Unified System for Audits: Contribution to compliance and operational efficiency.                          </t>
  </si>
  <si>
    <t>Core Infrastructure Automation</t>
  </si>
  <si>
    <t>Does your organization leverage an automation framework for deploying standardized infrastructure?
Follow-up: How does this automation framework enhance your infrastructure deployment process?
Does the deployment include integration with cloud platform services and security?
Follow-up: Can you explain how you integrate cloud platform services and security measures in your automated deployments?
Is account/subscription creation fully automated in your organization?
Follow-up: How has the automation of account/subscription creation impacted your operational efficiency?</t>
  </si>
  <si>
    <t xml:space="preserve">Automation Framework Benefits: Infrastructure deployment enhancements.&lt;br&gt;Integration with Cloud and Security: Automated integration impacts.&lt;br&gt;Account/Subscription Automation: Operational efficiency improvements.                                 </t>
  </si>
  <si>
    <t>Design, Strategy, and Standards</t>
  </si>
  <si>
    <t>Are standards for application design and PaaS resource consumption well-defined and utilized organization-wide?
Follow-up: How do these standards contribute to efficient and effective application development?
Do all new application developments follow these standards, regardless of their hosting location?
Follow-up: Can you provide an example of a recent application development project that adhered to these standards?</t>
  </si>
  <si>
    <t xml:space="preserve">Organization-wide Standards: Contribution to development efficiency.&lt;br&gt;Adherence in New Developments: Example of project adherence to standards.                                                                                                         </t>
  </si>
  <si>
    <t>DevOps Infrastructure Patterns</t>
  </si>
  <si>
    <t>Is there a decentralized oversight of design, with most deployments following standard templates?
Follow-up: How does this approach to design oversight affect the agility and consistency of your deployments?
Are design patterns centrally managed and communicated across the organization?
Follow-up: How does central management of design patterns contribute to uniformity and best practices in infrastructure development?</t>
  </si>
  <si>
    <t xml:space="preserve">Decentralized Design Oversight: Agility and consistency in deployments.&lt;br&gt;Central Management of Patterns: Uniformity and best practices in infrastructure development.                                                                                   </t>
  </si>
  <si>
    <t>DevOps-Specific Skill Development</t>
  </si>
  <si>
    <t>Does your organization have a defined process for identifying and addressing skill gaps in DevOps?
Follow-up: Can you discuss how this process has helped in upskilling your teams?
Are there established talent development plans in place for filling identified skill gaps?
Follow-up: How do these plans cater to both the 'soft' and 'hard' skills required in DevOps?
Does the organization have a centralized repository for storing DevOps skill-related education and data?
Follow-up: How is this repository utilized to enhance the skill development of your employees?</t>
  </si>
  <si>
    <t xml:space="preserve">Process for Skill Gaps: Upskilling team benefits.&lt;br&gt;Talent Development Plans: Catering to comprehensive skill requirements.&lt;br&gt;Centralized Repository Use: Skill development enhancement.                                                           </t>
  </si>
  <si>
    <t>Gold Standard Image Templates</t>
  </si>
  <si>
    <t>Is the gold standard image baking process and standard defined and automated in your organization?
Follow-up: How does this automation process contribute to the management and deployment of your virtual environments?
Are image patching and vulnerability scanning defined and automated?
Follow-up: Can you describe the impact of automated image patching and vulnerability scanning on your IT security posture?
Does your organization regularly update and maintain these gold standard images?
Follow-up: How do you ensure these images remain relevant and secure over time?</t>
  </si>
  <si>
    <t xml:space="preserve">Automation in Image Management: Virtual environment deployment and management.&lt;br&gt;Automated Patching and Scanning: IT security posture impacts.&lt;br&gt;Regular Updates: Ensuring image relevance and security.                                             </t>
  </si>
  <si>
    <t>Organizational Values / Vison</t>
  </si>
  <si>
    <t>Has the organization clearly defined and communicated its values regarding continuous improvement?
Follow-up: How are these values reflected in daily operations and decision-making processes?
Are employees incentivized to collaborate and improve common standards, automation, and shared DevOps practices?
Follow-up: Can you provide examples of how these incentives have positively impacted team dynamics and productivity?
Is the strategy for collaboration and shared practices currently being implemented across the company?
Follow-up: How is the organization measuring the success and impact of this strategy?</t>
  </si>
  <si>
    <t xml:space="preserve">Defined and Communicated Values: Reflection in operations and decision-making.&lt;br&gt;Incentivization for Collaboration: Impact on team dynamics and productivity.&lt;br&gt;Strategy Implementation: Measuring success and impact.                                </t>
  </si>
  <si>
    <t>SDLC</t>
  </si>
  <si>
    <t>Are modern SDLC practices, including DevOps, defined as the gold standard in your organization?
Follow-up: How do these practices impact the overall software development lifecycle in your organization?
Is there a clear integration of DevOps practices within the SDLC processes?
Follow-up: Can you describe how DevOps practices have been integrated and the benefits they have brought?</t>
  </si>
  <si>
    <t xml:space="preserve">Modern SDLC Practices as Standard: Impact on the software development lifecycle.&lt;br&gt;Integration of DevOps: Benefits of DevOps integration into SDLC.                                                                                                      </t>
  </si>
  <si>
    <t>Self-Service</t>
  </si>
  <si>
    <t>Is self-service designing a standardized practice across the organization?
Follow-up: How has standardizing self-service design impacted the efficiency of application deployment?
Are there established processes and policies in place to promote self-service?
Follow-up: Can you provide examples of how these processes and policies facilitate self-service in your organization?
Has the organization developed standardized tooling and strategy for a consistent user experience in self-service?
Follow-up: How do these tools and strategies enhance the user experience and operational efficiency?</t>
  </si>
  <si>
    <t xml:space="preserve">Standardized Self-Service Design: Application deployment efficiency.&lt;br&gt;Facilitation Processes and Policies: Self-service facilitation examples.&lt;br&gt;Standardized Tooling and Strategy: User experience and operational efficiency enhancement.      </t>
  </si>
  <si>
    <t>Test Automation (Shift Left)</t>
  </si>
  <si>
    <t>Has your organization implemented standardized automated testing for infrastructure deployments?
Follow-up: How do you ensure the effectiveness and coverage of your automated testing processes?
Do all teams follow a defined process for test automation?
Follow-up: Can you describe how this process is communicated and enforced across different teams?
Is improvement of test automation capabilities a prioritized business objective?
Follow-up: How does your organization approach the continuous improvement of test automation?</t>
  </si>
  <si>
    <t>Standardized Automated Testing: Ensuring testing effectiveness and coverage.&lt;br&gt;Defined Process for Automation: Communication and enforcement of testing processes.&lt;br&gt;Improvement as Objective: Approach to test automation continuous improvement.</t>
  </si>
  <si>
    <t>Visibility, Metrics and Goals</t>
  </si>
  <si>
    <t>Are all business units covered by basic governance and monitoring mechanisms?
Follow-up: How do these mechanisms enhance transparency and accountability within the organization?
Is there a clear understanding of work flow from business to customers among teams?
Follow-up: How does this visibility contribute to improved product and feature development?</t>
  </si>
  <si>
    <t xml:space="preserve">Governance and Monitoring Coverage: Transparency and accountability enhancements.&lt;br&gt;Workflow Understanding: Contributions to product and feature development.                                                                                           </t>
  </si>
  <si>
    <t>Innovation</t>
  </si>
  <si>
    <t>Cloud Optimized Development</t>
  </si>
  <si>
    <t>Has your organization implemented standards for developing loosely coupled applications?
Follow-up: Can you provide examples of how these standards have been applied in recent projects to enhance resilience and scalability?</t>
  </si>
  <si>
    <t xml:space="preserve">Implementation of Standards: Examples of resilience and scalability enhancements in projects.&lt;br&gt;Application of Standards: Impact on project outcomes due to standards.                                                            </t>
  </si>
  <si>
    <t>CSP Newest Capabilities (Cloud Technologies)</t>
  </si>
  <si>
    <t>Is your organization actively integrating the latest cloud technologies into its infrastructure?
Follow-up: How do you manage the discovery, learning, and integration of these new cloud technologies?</t>
  </si>
  <si>
    <t xml:space="preserve">Active Integration: Management of new cloud technology integration.&lt;br&gt;Discovery and Learning Process: Approach to incorporating new technologies.                                                                                  </t>
  </si>
  <si>
    <t>Defined Innovation Vision and Strategy</t>
  </si>
  <si>
    <t>Does your organization have a clearly defined and documented innovation vision and strategy with executive buy-in?
Follow-up: How is this innovation strategy communicated and understood across different departments?</t>
  </si>
  <si>
    <t xml:space="preserve">Clearly Defined Strategy: Communication and departmental understanding of innovation strategy.&lt;br&gt;Executive Buy-in: Examples of strategic alignment and execution.                                                                </t>
  </si>
  <si>
    <t>Design Thinking and Lean Hypothesis Development Creative Agility</t>
  </si>
  <si>
    <t>Are customer-facing applications developed using design thinking and lean hypothesis development approaches?
Follow-up: How do you incorporate customer empathy and hypothesis testing into your development process?</t>
  </si>
  <si>
    <t xml:space="preserve">Use of Design Thinking: Incorporation of customer empathy in development.&lt;br&gt;Hypothesis Testing Process: Examples of lean hypothesis application in projects.                                                                     </t>
  </si>
  <si>
    <t>Employee Innovation Ideas Capture (Discovery)</t>
  </si>
  <si>
    <t>Does your organization use a centralized tool for capturing employee innovation ideas?
Follow-up: How are these ideas managed and encouraged among localized teams?</t>
  </si>
  <si>
    <t xml:space="preserve">Centralized Idea Capture: Management and encouragement of employee ideas.&lt;br&gt;Idea Management Process: Approach to fostering innovation among teams.                                                                                 </t>
  </si>
  <si>
    <t>Evaluate and Incubate Ideas from all Sources</t>
  </si>
  <si>
    <t>Has your organization established formalized criteria for evaluating and incubating ideas?
Follow-up: Can you describe how these ideas are evaluated and selected during your recurring idea evaluation sessions?</t>
  </si>
  <si>
    <t xml:space="preserve">Formalized Evaluation Criteria: Process for idea evaluation and selection.&lt;br&gt;Recurring Evaluation Sessions: Examples of idea selection and incubation.                                                                             </t>
  </si>
  <si>
    <t>Evaluation Program for Start-ups and Incubators</t>
  </si>
  <si>
    <t>Are multiple departments involved in evaluating startups for potential investment?
Follow-up: How do you ensure that the evaluation process aligns with your organizational investment strategies and criteria?</t>
  </si>
  <si>
    <t xml:space="preserve">Departmental Involvement: Alignment with investment strategies.&lt;br&gt;Evaluation Process: Organizational approach to startup evaluation.                                                                                                </t>
  </si>
  <si>
    <t>Formalized Organizational Focus</t>
  </si>
  <si>
    <t>Are there designated managers within your organization who specifically focus on driving innovation?
Follow-up: How do these managers utilize unified guiding principles, visions, and roadmaps to achieve innovation objectives?</t>
  </si>
  <si>
    <t xml:space="preserve">Designated Innovation Managers: Utilization of principles and roadmaps for innovation.&lt;br&gt;Innovation Management: Examples of achieving innovation objectives.                                                                       </t>
  </si>
  <si>
    <t>Generic Cloud Technologies</t>
  </si>
  <si>
    <t>Does your organization have a structured process for moving employee-discovered cloud technologies from concept to deployment?
Follow-up: Can you describe the steps involved in this process and how it facilitates the effective use of cloud technologies?</t>
  </si>
  <si>
    <t xml:space="preserve">Structured Deployment Process: Steps from concept to deployment for cloud technologies.&lt;br&gt;Effective Use of Technologies: Impact of the process on cloud technology adoption.                                                       </t>
  </si>
  <si>
    <t>Infrastructure as Code (Platform Enablement)</t>
  </si>
  <si>
    <t>Has your organization adopted an automation framework for standardized infrastructure deployment?
Follow-up: How do you ensure that these deployments are efficient and consistent across different cloud platforms?</t>
  </si>
  <si>
    <t xml:space="preserve">Automation Framework Adoption: Efficiency and consistency in cloud platform deployments.&lt;br&gt;Standardized Deployment: Impact on deployment processes.                                                                                </t>
  </si>
  <si>
    <t>Innovation Feedback Loop</t>
  </si>
  <si>
    <t>Is a closed feedback loop integrated into your organization's daily operations and recurring meetings?
Follow-up: How are the insights from this feedback loop used to improve your innovation functions?</t>
  </si>
  <si>
    <t xml:space="preserve">Integration of Feedback Loop: Use of insights to improve innovation functions.&lt;br&gt;Daily Operations and Meetings: Examples of feedback loop integration and impact.                                                                   </t>
  </si>
  <si>
    <t>Innovation is Funded</t>
  </si>
  <si>
    <t>Does your organization allocate regular funding for innovation across various business units?
Follow-up: How is this funding structured and utilized to support innovative activities?</t>
  </si>
  <si>
    <t xml:space="preserve">Regular Funding Allocation: Structure and use of funding for innovation.&lt;br&gt;Support for Innovative Activities: Examples of funding impact on innovation.                                                                             </t>
  </si>
  <si>
    <t>Innovation Metrics</t>
  </si>
  <si>
    <t>Are innovation KPIs set by management and standardized across the organization?
Follow-up: How do these KPIs influence individual contributor compensation and goal-setting within your organization?</t>
  </si>
  <si>
    <t xml:space="preserve">Set by Management: Standardization of KPIs across the organization.&lt;br&gt;Influence on Compensation: Impact of KPIs on goal-setting and compensation.                                                                                  </t>
  </si>
  <si>
    <t>Operations</t>
  </si>
  <si>
    <t>Application Monitoring</t>
  </si>
  <si>
    <t>Does your organization have a centralized system for application log processing?
Follow-up: Can you describe how this centralized system enhances your application monitoring capabilities?
Are metrics defined for comprehensive application health determination?
Follow-up: What metrics are used, and how do they contribute to your application health analysis?
Is your application monitoring system fully integrated with your development processes?
Follow-up: How does this integration improve your application development and monitoring processes?</t>
  </si>
  <si>
    <t xml:space="preserve">Centralized Log Processing: Impact on monitoring capabilities.&lt;br&gt;Comprehensive Health Metrics: Metrics used for application health analysis.&lt;br&gt;Integration with Development: Improvement in development and monitoring processes.                                                                                                                                                                                                                          </t>
  </si>
  <si>
    <t>Backups &amp; Snapshots</t>
  </si>
  <si>
    <t>Does your organization use a hybrid backup strategy?
Follow-up: How does the hybrid backup strategy benefit your data retention and recovery processes?
Are multi-site data copies part of your backup strategy?
Follow-up: How do multi-site data copies enhance your organization’s data availability and disaster recovery capability?
Does your backup strategy include segregated backups to protect against ransomware?
Follow-up: Can you describe how these segregated backups are implemented and managed?</t>
  </si>
  <si>
    <t xml:space="preserve">Hybrid Backup Strategy: Benefits to data retention and recovery.&lt;br&gt;Multi-site Data Copies: Enhancement of data availability and disaster recovery.&lt;br&gt;Segregated Backups for Ransomware Protection: Implementation and management methods.                                                                                                                                                                                                               </t>
  </si>
  <si>
    <t>Change Enablement</t>
  </si>
  <si>
    <t>Are all technology changes, regardless of origin, included in your change enablement practice?
Follow-up: How does including all changes enhance the effectiveness of your change management process?
Is there an automated logging system for "Emergency" changes?
Follow-up: Can you describe how this system contributes to the management and tracking of emergency changes?
Are test plans for "Normal" changes documented and validated?
Follow-up: How does the documentation and validation of test plans improve the success rate of normal changes?</t>
  </si>
  <si>
    <t xml:space="preserve">Inclusion of All Changes: Effectiveness of change management process.&lt;br&gt;Automated Emergency Change Logging: Management and tracking contributions.&lt;br&gt;Documented Test Plans for Normal Changes: Impact on success rates.                                                                                                                                                                                                                                 </t>
  </si>
  <si>
    <t>Disaster Recovery Management</t>
  </si>
  <si>
    <t>Does your disaster recovery management support hybrid, multi-region failure modes?
Follow-up: How do these capabilities enhance your organization's resilience to different types of failures?
Are your production workloads designed such that they do not require failback in a disaster recovery scenario?
Follow-up: Can you explain the benefits of this approach in your disaster recovery planning?
Is your disaster recovery model impacting and influencing your application design?
Follow-up: How is the disaster recovery model integrated into your application design process?</t>
  </si>
  <si>
    <t xml:space="preserve">Hybrid, Multi-region Support: Enhancement of resilience.&lt;br&gt;Design Without Failback Requirement: Benefits in disaster recovery planning.&lt;br&gt;Impact on Application Design: Integration of disaster recovery model into design process.                                                                                                                                                                                                                        </t>
  </si>
  <si>
    <t>External Connectivity</t>
  </si>
  <si>
    <t>Does your network infrastructure include high-speed external direct links for connectivity?
Follow-up: How do these high-speed links improve your organization’s connectivity and performance?
Is there automatic failover and multi-region capabilities in your network infrastructure?
Follow-up: Can you explain how these features contribute to your network resiliency and reliability?
Do you employ a network hub account to host these external connections?
Follow-up: How does using a network hub account enhance your external connectivity strategy?</t>
  </si>
  <si>
    <t xml:space="preserve">High-Speed External Direct Links: Improvement in connectivity and performance.&lt;br&gt;Automatic Failover and Multi-region Capabilities: Contribution to network resiliency.&lt;br&gt;Network Hub Account Usage: Enhancement of external connectivity strategy.                                                                                                                                                                                                      </t>
  </si>
  <si>
    <t>Image Management</t>
  </si>
  <si>
    <t>Does your organization use an automated pipeline for managing Golden Images?
Follow-up: How does the automation of this pipeline enhance your image management process?
Is there an alerting mechanism in place for security and compliance issues in your image management?
Follow-up: Can you describe how these alerts contribute to maintaining security and compliance?
Are image management and configuration data centralized within a single source of truth?
Follow-up: How does this centralization improve your image management efficiency and accuracy?</t>
  </si>
  <si>
    <t xml:space="preserve">Automated Golden Image Pipeline: Enhancement in management process.&lt;br&gt;Alerting for Security/Compliance Issues: Contribution to security and compliance.&lt;br&gt;Centralization of Management and Data: Improvement in efficiency and accuracy.                                                                                                                                                                                                                </t>
  </si>
  <si>
    <t>Incident Response &amp; Management</t>
  </si>
  <si>
    <t>Are incidents detected using monitoring tools with automatic alerting and entry into an Incident Management tool?
Follow-up: How do these automated detection and alerting capabilities improve your incident response times?
Is basic communication for incident management automated for team routing and management awareness?
Follow-up: How does this automation enhance the efficiency and effectiveness of your incident management process?
Is there a formal "swarming" protocol established for high severity priorities?
Follow-up: Can you explain how the "swarming" protocol works and its impact on resolving high severity incidents?</t>
  </si>
  <si>
    <t xml:space="preserve">Automated Detection and Alerting: Improvement in response times.&lt;br&gt;Automated Communication for Incident Management: Efficiency and effectiveness in management.&lt;br&gt;Formal Swarming Protocol for High Severity: Impact on resolving high severity incidents.                                                                                                                                                                                              </t>
  </si>
  <si>
    <t>Naming &amp; Tagging Standards</t>
  </si>
  <si>
    <t>Does your organization have implemented processes for remediation or removal of resources with missing or invalid tags?
Follow-up: How do these processes ensure effective management and organization of your resources?
Are these tagging standards applied consistently across non-production resources?
Follow-up: How does consistent tagging across non-production resources aid in resource management and identification?
Is there a regular review or audit process for compliance with naming and tagging standards?
Follow-up: Can you describe how this review process helps in maintaining tagging discipline within the organization?</t>
  </si>
  <si>
    <t xml:space="preserve">Remediation for Missing/Invalid Tags: Effective resource management and organization.&lt;br&gt;Consistent Tagging Across Non-production Resources: Aid in management and identification.&lt;br&gt;Review/Audit for Compliance: Maintenance of tagging discipline.                                                                                                                                                                                                   </t>
  </si>
  <si>
    <t>Networking</t>
  </si>
  <si>
    <t>Are network patterns configured using infrastructure as code (IaC) in your organization?
Follow-up: How does using IaC contribute to the efficiency and reliability of network operations?
Does your network deployment follow a hub and spoke design for centralized routing?
Follow-up: How does this design model benefit your network management and security?
Are security controls in place to minimize the blast radius in spoke deployments?
Follow-up: Can you explain how these security controls enhance network safety and integrity?</t>
  </si>
  <si>
    <t xml:space="preserve">Configuration Using Infrastructure as Code: Efficiency and reliability in network operations.&lt;br&gt;Hub and Spoke Design: Benefits to network management and security.&lt;br&gt;Security Controls for Spoke Deployments: Enhancement of network safety and integrity.                                                                                                                                                                                                </t>
  </si>
  <si>
    <t>Are "Distributed" cross-functional teams becoming more common in your operating model?
Follow-up: How do distributed cross-functional teams contribute to your organization's productivity and flexibility?
Are these teams taking on more traditional infrastructure roles in a product-focused manner?
Follow-up: How does this shift in roles enhance your team's ability to deliver and manage products?
Does the Technology Business Office (TBO) play an integral role in defining standards and patterns for distributed teams?
Follow-up: How does the involvement of the TBO facilitate the structuring and efficiency of distributed teams?</t>
  </si>
  <si>
    <t xml:space="preserve">Distributed Cross-functional Teams: Contribution to productivity and flexibility.&lt;br&gt;Shift in Traditional Infrastructure Roles: Enhancement in product delivery and management.&lt;br&gt;Technology Business Office Role: Facilitation of team structuring and efficiency.                                                                                                                                                                                       </t>
  </si>
  <si>
    <t>Operations Infrastructure Patterns</t>
  </si>
  <si>
    <t>Is the oversight of your infrastructure design decentralized?
Follow-up: How does decentralization affect the agility and flexibility of your infrastructure management?
Are most deployments in your organization following standard templates?
Follow-up: How do these standard templates streamline your deployment processes?
Are your design patterns centrally managed and communicated?
Follow-up: How does central management of design patterns contribute to consistency and best practices across your operations?</t>
  </si>
  <si>
    <t xml:space="preserve">Decentralized Oversight: Impact on agility and flexibility.&lt;br&gt;Standard Templates for Deployments: Streamlining of processes.&lt;br&gt;Central Management of Design Patterns: Contribution to consistency and best practices.                                                                                                                                                                                                                                    </t>
  </si>
  <si>
    <t>Operations Production Support</t>
  </si>
  <si>
    <t>Has your organization implemented automated processes for capturing support events?
Follow-up: Can you explain how these automated processes have improved your production support efficiency?
Does your organization have a developed DevOps culture influencing production support?
Follow-up: How does the DevOps culture contribute to your production support strategies and outcomes?
Are there established scripts for automated event remediation in your production support?
Follow-up: How do these scripts enhance your ability to respond to and remediate events?</t>
  </si>
  <si>
    <t xml:space="preserve">Automated Processes for Support Events: Improvement in support efficiency.&lt;br&gt;DevOps Culture Influence: Contribution to support strategies and outcomes.&lt;br&gt;Automated Event Remediation Scripts: Enhancement in event response and remediation.                                                                                                                                                                                                          </t>
  </si>
  <si>
    <t>Service Catalog Management</t>
  </si>
  <si>
    <t>Is your service catalog moving towards supporting all infrastructure patterns?
Follow-up: How does supporting all infrastructure patterns enhance the service catalog's utility and relevance?
Are custom services only allowed through an exception approval process?
Follow-up: How does this exception process ensure the maintenance of standards and efficiency in service delivery?
Is there real-time reporting in place to validate compliance and avoid drift in the service catalog?
Follow-up: How does real-time reporting aid in maintaining the accuracy and currency of the service catalog?</t>
  </si>
  <si>
    <t xml:space="preserve">Support for All Infrastructure Patterns: Enhancement of service catalog utility.&lt;br&gt;Exception Approval Process for Custom Services: Maintenance of standards and efficiency.&lt;br&gt;Real-time Reporting for Compliance: Aid in maintaining accuracy and currency.                                                                                                                                                                                              </t>
  </si>
  <si>
    <t xml:space="preserve">Service Configuration Management </t>
  </si>
  <si>
    <t>Is the CMDB or CMS the authoritative source for all configuration items in your organization?
Follow-up: How does centralizing information in the CMDB or CMS improve configuration management?
Are all cloud configuration items included in your CMDB or CMS?
Follow-up: How does including cloud configuration items enhance the completeness and accuracy of your configuration management?
Are use cases and content being reconciled to validate the completeness and need for configuration items (CIs)?
Follow-up: How does this reconciliation process contribute to the effectiveness of your configuration management system?</t>
  </si>
  <si>
    <t xml:space="preserve">CMDB/CMS as Authoritative Source: Improvement in configuration management.&lt;br&gt;Inclusion of Cloud Configuration Items: Enhancement of completeness and accuracy.&lt;br&gt;Reconciliation for Completeness and Need: Contribution to effectiveness.                                                                                                                                                                                                                </t>
  </si>
  <si>
    <t>Service Desk</t>
  </si>
  <si>
    <t>Are incidents detected and alerts automatically sent and entered into an Incident Management tool at your service desk?
Follow-up: How does this automation improve response times and efficiency at your service desk?
Is basic communication for incident management automated for team routing and management awareness at the service desk?
Follow-up: How does this automated communication impact the management of incidents at the service desk?
Is there a formal "swarming" protocol established at the service desk for high severity priorities?
Follow-up: How does the swarming protocol at the service desk enhance the handling of high-priority incidents?</t>
  </si>
  <si>
    <t xml:space="preserve">Automated Detection and Incident Management Tool Integration: Improvement in response times and efficiency.&lt;br&gt;Automated Communication for Incident Management: Impact on incident handling.&lt;br&gt;Formal Swarming Protocol for High Severity: Enhancement in high-priority incident management.                                                                                                                                                             </t>
  </si>
  <si>
    <t>Supplier Management</t>
  </si>
  <si>
    <t>Has your organization established a comprehensive centralized supplier management program?
Follow-up: How does centralizing supplier management enhance consistency and efficiency in dealing with suppliers?
Does the supplier management program incorporate establishing supplier tiers?
Follow-up: How do supplier tiers contribute to the effectiveness of your supplier management strategy?
Is there a consistent approach applied across the supplier management program?
Follow-up: How does consistency in approach improve relationships and negotiations with suppliers?</t>
  </si>
  <si>
    <t xml:space="preserve">Centralized Supplier Management Program: Consistency and efficiency in supplier dealings.&lt;br&gt;Supplier Tiers Establishment: Effectiveness of supplier management strategy.&lt;br&gt;Consistent Approach in Supplier Management: Improvement in relationships and negotiations.                                                                                                                                                                                    </t>
  </si>
  <si>
    <t>Security</t>
  </si>
  <si>
    <t>Access Control</t>
  </si>
  <si>
    <t>Does your organization deploy comprehensive physical security access controls?
Follow-up: Can you describe the types of access controls in place and how they contribute to your overall physical security strategy?
Are your access control systems integrated with other security systems?
Follow-up: How does this integration enhance security management and incident response within your organization?
Is access control continuously monitored and audited for effectiveness?
Follow-up: What processes are in place for monitoring and auditing access controls, and how do these contribute to security improvements?</t>
  </si>
  <si>
    <t>Comprehensive Physical Security Access Controls: The range of access control measures deployed to secure facilities and the integration of technology, procedures, and personnel in access control systems. System Integration: The benefits of integrating access control systems with other security systems for enhanced management and incident response. Continuous Monitoring and Auditing: Processes for the ongoing monitoring and auditing of access control effectiveness, contributing to security improvements and adjustments.</t>
  </si>
  <si>
    <t>API Security</t>
  </si>
  <si>
    <t>Does your organization develop techniques to protect data in APIs?
Follow-up: Can you describe the types of techniques you use to ensure data protection in your APIs?
Are you actively working to improve the quality of service in your API management?
Follow-up: How do you measure and enhance the quality of service in your API implementations?
Have you implemented security measures specifically for your APIs?
Follow-up: What specific security measures have you put in place for your APIs, and how effective have they been?</t>
  </si>
  <si>
    <t>Techniques for Data Protection: Listen for specific methods such as encryption, tokenization, API gateways, rate limiting, and access controls. Quality of Service Improvement: Metrics like latency, throughput, error rates, and user feedback mechanisms should be mentioned. Security Measures Implementation: Details about authentication, authorization, input validation, and regular security assessments are key.</t>
  </si>
  <si>
    <t>Authentication</t>
  </si>
  <si>
    <t>Does your organization utilize multi-factor authentication (MFA) for enhanced security?
Follow-up: Can you describe how MFA has been implemented and the impact it has had on your organization's security posture?
Is API protection and authentication a part of your authentication strategy?
Follow-up: How do you ensure the security of your APIs, and what role does authentication play in this process?
Have you incorporated modernization efforts into your authentication practices?
Follow-up: What modernization initiatives have you undertaken in the realm of authentication, and how have they improved user experience or security?</t>
  </si>
  <si>
    <t>Multi-factor Authentication (MFA) Use: Implementation details of MFA, including technologies used, user adoption, and impact on security posture. API Protection in Authentication Strategy: Methods for securing APIs, including authentication mechanisms and protection strategies. Modernization in Authentication Practices: Examples of modernization efforts, such as the use of biometrics, token-based authentication, and user experience improvements.</t>
  </si>
  <si>
    <t>Authorization</t>
  </si>
  <si>
    <t>Does your organization leverage real-time insights for managing authorization policies?
Follow-up: How are these real-time insights gathered and used to inform your authorization policies?
Is there an integration of your authorization system with privilege management and risk analysis?
Follow-up: How does this integration enhance your organization's ability to manage access risks effectively?
Are your authorization policies adaptive and responsive to changing security needs?
Follow-up: Can you provide an example of how your authorization policies have adapted to new security challenges or requirements?</t>
  </si>
  <si>
    <t>Real-time Insights for Policy Management: How real-time data is used to adjust and manage authorization policies dynamically. Integration with Privilege Management: The connection between authorization systems and privilege management, enhancing access risk management. Adaptiveness of Authorization Policies: Instances where authorization policies were adjusted in response to new security challenges or organizational requirements.</t>
  </si>
  <si>
    <t>Does your organization conduct scheduled exercises for business continuity readiness?
Follow-up: Can you describe how these exercises are planned and executed, and what key learnings you have derived from them?
Is there a comprehensive feedback loop in place for business continuity?
Follow-up: How is feedback collected and integrated into your business continuity planning and execution?
Are critical integrations established with functions like crisis management and disaster recovery?
Follow-up: How do these integrations enhance your business continuity readiness?</t>
  </si>
  <si>
    <t>Scheduled Exercises: The planning, execution, and key outcomes of business continuity exercises, with a focus on identifying and addressing gaps. Feedback Loop: Mechanisms for collecting and integrating feedback from exercises into continuous improvement of business continuity plans. Critical Integrations: How business continuity planning integrates with related functions like crisis management and disaster recovery to enhance readiness and response.</t>
  </si>
  <si>
    <t>Code Scanning</t>
  </si>
  <si>
    <t>Does your organization use inline scanning in the CI/CD pipeline?
Follow-up: How is inline scanning integrated into your CI/CD processes, and what benefits has it brought?
Do you use containerization orchestration to validate version usage?
Follow-up: How does containerization orchestration help in maintaining the security and integrity of your software versions?
Is dynamic code scanning implemented for your most critical applications?
Follow-up: How do you determine which applications are critical for dynamic code scanning, and what impact has this had on your application security?</t>
  </si>
  <si>
    <t>Inline Scanning Integration: Look for descriptions of automated scanning within the CI/CD pipeline, integration points, and the types of vulnerabilities scanned. Containerization Orchestration for Version Validation: Specifics on how container orchestration tools (e.g., Kubernetes) are used to manage version control and security vulnerabilities. Critical Application Dynamic Scanning: Criteria for identifying critical applications and the process for conducting dynamic scans, including frequency and tools used.</t>
  </si>
  <si>
    <t>Cryptographic Services</t>
  </si>
  <si>
    <t>Does cybersecurity provide lifecycle management for cryptographic services?
Follow-up: Can you explain how lifecycle management of cryptographic services is handled within your organization?
Are these cryptographic services offered as-a-service?
Follow-up: How does offering cryptographic services as-a-service benefit your organization?
Is the lifecycle management comprehensive in scope?
Follow-up: What elements does your lifecycle management for cryptographic services include?</t>
  </si>
  <si>
    <t>Lifecycle Management Practices: Processes for key generation, distribution, rotation, and retirement, emphasizing automation and compliance with standards like NIST. As-a-Service Offering: Benefits of cryptographic services offered as-a-service, such as scalability, ease of use, and compliance facilitation. Scope of Lifecycle Management: The extent of lifecycle management coverage, including hardware security modules (HSMs), cloud-based key management, and policy enforcement mechanisms.</t>
  </si>
  <si>
    <t>Cybersecurity Strategy</t>
  </si>
  <si>
    <t>Has your organization established a comprehensive approach to strategy governance?
Follow-up: What does this comprehensive approach entail, and how is it implemented across the organization?
Are dashboards and reports used to communicate cybersecurity strategy status to stakeholders?
Follow-up: How do these tools aid in transparency and stakeholder engagement regarding cybersecurity strategy?
Does your cybersecurity strategy encompass a hybrid-/multi-cloud IT environment?
Follow-up: How does the strategy address the unique challenges and opportunities presented by hybrid and multi-cloud environments?</t>
  </si>
  <si>
    <t>Strategy Governance: The comprehensive approach to governance, including policy development, risk management, and stakeholder engagement. Communication Tools: Use of dashboards and reports to provide transparency on the cybersecurity strategy's status and engage with stakeholders effectively. Hybrid-/Multi-Cloud Environment Consideration: Adaptations and considerations in the cybersecurity strategy to address the complexities of managing security across hybrid and multi-cloud IT environments.</t>
  </si>
  <si>
    <t>Data Protection</t>
  </si>
  <si>
    <t>Are data protection controls applied at an enterprise scale in your organization?
Follow-up: How do you implement and manage data protection controls across the entire organization?
Do you extend data protection capabilities to edge computing?
Follow-up: What strategies do you use to ensure data protection is effective at the edge?
Is your approach to data protection consistent across all areas?
Follow-up: How do you maintain consistency in data protection across different areas of your organization?</t>
  </si>
  <si>
    <t>Enterprise-scale Controls Implementation: Strategies for applying data protection controls across various data environments, including cloud, on-premise, and hybrid models. Edge Computing Data Protection: Techniques and technologies used to secure data at the edge, such as encryption, secure access, and network segmentation. Consistency Across Areas: Ensuring uniform data protection standards and practices are applied consistently, regardless of the computing environment or location.</t>
  </si>
  <si>
    <t>Disaster Recovery</t>
  </si>
  <si>
    <t>Does your organization leverage automation for coordinating disaster recovery (DR) activities?
Follow-up: How does automation enhance the efficiency and effectiveness of your DR strategies?
Is there a shared responsibility model in place for disaster recovery?
Follow-up: Can you explain how the shared responsibility model works in your DR plan and the benefits it brings?
Are disaster recovery methods and activities integrated with your overall business continuity plan?
Follow-up: How do these integrations ensure a cohesive approach to business continuity and disaster recovery?</t>
  </si>
  <si>
    <t>Automation in Disaster Recovery Coordination: The impact of automation on disaster recovery efficiency and effectiveness, including specific tools and processes used. Shared Responsibility Model: The structure and benefits of a shared responsibility model in disaster recovery planning, emphasizing collaboration and accountability. Integration with Business Continuity: The coherence between disaster recovery methods and the overall business continuity plan, ensuring a unified approach to organizational resilience.</t>
  </si>
  <si>
    <t>Facility Mgmt.</t>
  </si>
  <si>
    <t>Has your organization implemented comprehensive controls for physical security in facility management?
Follow-up: How do these controls ensure the protection of information, assets, and personnel within your facilities?
Are there emergency response plans specific to your facilities?
Follow-up: Can you provide an overview of these emergency response plans and how they are tested and updated?
Do facility security measures include environmental controls and surveillance systems?
Follow-up: How do environmental controls and surveillance systems contribute to the overall security and safety of your facilities?</t>
  </si>
  <si>
    <t>Comprehensive Controls for Facility Security: The implementation of controls to ensure the security of facilities, including the protection of information, assets, and personnel. Emergency Response Planning: The structure and execution of emergency response plans specific to facilities, highlighting testing and update processes. Security Measures Including Environmental Controls: The role of environmental controls and surveillance systems in maintaining facility security and safety.</t>
  </si>
  <si>
    <t>GRC Risk Management</t>
  </si>
  <si>
    <t>Is cybersecurity risk management integrated with other critical functions like disaster recovery and incident management?
Follow-up: How do these integrations enhance your organization's overall risk management capabilities?
Are risk management foundations based on detailed IT and business risk assessments?
Follow-up: How are these risk assessments conducted, and how do they inform your risk management strategies?
Does your risk management approach include coordination across various organizational functions?
Follow-up: Can you provide examples of how cross-functional coordination contributes to effective risk management?</t>
  </si>
  <si>
    <t>Integration with Critical Functions: How cybersecurity risk management is integrated with disaster recovery, incident management, and other critical functions to enhance overall risk posture. Risk Assessment Foundations: Details on conducting IT and business risk assessments, including methodologies, frequency, and integration into strategic planning. Cross-Functional Coordination: Examples of coordination across different organizational functions to manage risks comprehensively and effectively.</t>
  </si>
  <si>
    <t>Identity Lifecycle Mgmt.</t>
  </si>
  <si>
    <t>Has your organization implemented advanced identity and access management (IAM) features such as automation and cloud synchronization?
Follow-up: How have these advanced features improved the efficiency and security of your IAM processes?
Are account change notifications a standard practice in your identity lifecycle management?
Follow-up: How do these notifications contribute to maintaining security and awareness within your IAM framework?
Does your organization support the management of temporary and emergency accounts?
Follow-up: What processes are in place to ensure the secure handling of temporary and emergency accounts?</t>
  </si>
  <si>
    <t>Advanced IAM Features: The impact of automation, cloud synchronization, and other advanced IAM features on organizational security and efficiency. Account Change Notifications: The role of notifications in maintaining security awareness and IAM integrity. Temporary and Emergency Account Management: Processes for securely managing temporary and emergency accounts, including lifecycle management and access controls.</t>
  </si>
  <si>
    <t>Information Security Management</t>
  </si>
  <si>
    <t>Does your information security program extend to the entirety of the enterprise?
Follow-up: How do you ensure that the information security program is effectively implemented across all areas of the organization?
Is the program designed to address the hybrid IT ecosystem?
Follow-up: What specific measures are in place to secure the hybrid IT ecosystem?
Are all components of your IT environment covered by the information security program?
Follow-up: How do you manage and monitor the security of different components within your IT environment?</t>
  </si>
  <si>
    <t>Enterprise-wide Program Extension: Ensuring the information security program's reach and effectiveness across all organizational areas, including remote and cloud environments. Hybrid IT Ecosystem Security: Specific measures to address the security challenges of a hybrid IT ecosystem, including cloud security, endpoint protection, and identity management. Coverage of IT Environment Components: Strategies to ensure all components of the IT environment are covered by the information security program, including legacy systems, cloud services, and mobile devices.</t>
  </si>
  <si>
    <t>Logging, Monitoring, and Alerting</t>
  </si>
  <si>
    <t>Does your organization practice 24x7 and real-time monitoring for operational continuity?
Follow-up: How does continuous monitoring contribute to your organization's ability to detect and respond to incidents quickly?
Are automated responses in place for alert conditions?
Follow-up: How do automated responses improve resolution turnaround time and overall security operation efficiencies?
Is there a robust system for logging and alert consolidation across mission-critical systems?
Follow-up: How do you manage and analyze logs and alerts to ensure timely and effective responses to security incidents?</t>
  </si>
  <si>
    <t>Continuous Monitoring for Operational Continuity: The contribution of 24x7 real-time monitoring to incident detection and organizational resilience, including specific monitoring strategies and technologies. Automated Response Mechanisms: The role of automation in enhancing incident response times and security operation efficiencies, detailing specific automated response actions. Log and Alert Consolidation: Management and analysis strategies for logs and alerts across mission-critical systems, ensuring effective and timely security incident responses.</t>
  </si>
  <si>
    <t>Network Security</t>
  </si>
  <si>
    <t>Does your organization implement a defense-in-depth strategy for network security?
Follow-up: Could you describe the layers of your defense-in-depth strategy and how they work together to enhance network security?
Are network security policies and practices regularly updated to address new threats?
Follow-up: How do you keep abreast of emerging network security threats and incorporate this knowledge into your security practices?
Is network security monitoring proactive and continuous?
Follow-up: Can you provide examples of how continuous monitoring has helped in early detection and prevention of security incidents?</t>
  </si>
  <si>
    <t>Defense-in-Depth Strategy: The composition and efficacy of a multi-layered defense strategy in protecting network resources. Policy and Practice Updates: Processes for regularly updating network security measures in response to evolving threats. Proactive and Continuous Monitoring: Examples of how continuous monitoring aids in the early detection and mitigation of network security incidents.</t>
  </si>
  <si>
    <t>Oversight</t>
  </si>
  <si>
    <t>Does your organization use data-driven insights to guide oversight activities?
Follow-up: Can you provide examples of how data-driven insights have influenced the priority and focus of your oversight activities?
Is there a strategic approach to allocating bandwidth and resources for oversight based on these insights?
Follow-up: How do you determine the allocation of resources and bandwidth for oversight activities, and what role does data analysis play in these decisions?
Do you find that data-driven oversight leads to more effective management and decision-making?
Follow-up: How has the shift to data-driven oversight improved the effectiveness of your management and decision-making processes?</t>
  </si>
  <si>
    <t>Data-Driven Insights for Oversight: Examples of data analytics used to prioritize oversight activities, including the types of data analyzed and decision-making processes influenced by these insights. Resource Allocation Strategy: How insights inform the distribution of resources and bandwidth for oversight, indicating prioritization mechanisms and effectiveness assessment. Effectiveness of Data-Driven Oversight: Evidence of improvements in management and decision-making resulting from a data-oriented approach to oversight.</t>
  </si>
  <si>
    <t>Patch Mgmt.</t>
  </si>
  <si>
    <t>Is patch management automated within your organization?
Follow-up: How has automating patch management improved the efficiency and effectiveness of your security maintenance?
Does your patch management process integrate with CI/CD methods and techniques?
Follow-up: How does this integration help in maintaining the security and stability of your applications and infrastructure?
Are all critical systems and applications regularly and promptly patched?
Follow-up: What measures do you take to ensure timely patching of critical systems, and how do you prioritize patches?</t>
  </si>
  <si>
    <t>Automation in Patch Management: The role of automation in streamlining the patch management process and ensuring timely updates. CI/CD Integration: How patch management is integrated with CI/CD practices to maintain software integrity and security. Regular and Timely Patching: Strategies for ensuring critical systems and applications are promptly updated, prioritizing patches based on risk assessments.</t>
  </si>
  <si>
    <t>Penetration Testing</t>
  </si>
  <si>
    <t>Does your organization have enriched testing approaches to improve coverage in penetration testing?
Follow-up: Can you describe these approaches and how they enhance the thoroughness and effectiveness of your pen testing?
Are there processes and procedures for out-of-cycle testing opportunities?
Follow-up: How do these additional testing opportunities contribute to your overall cybersecurity resilience?
Is penetration testing integrated into your regular security assessments?
Follow-up: How does the integration of pen testing into regular assessments help identify and mitigate potential vulnerabilities?</t>
  </si>
  <si>
    <t>Enriched Testing Approaches: The variety and depth of penetration testing approaches employed to ensure comprehensive coverage, including the use of automated tools and manual testing techniques. Out-of-Cycle Testing Opportunities: The process for identifying and executing additional testing opportunities, contributing to continuous security assessment and improvement. Integration with Security Assessments: The synergy between penetration testing and regular security assessments, highlighting the continuous loop of testing, feedback, and enhancement.</t>
  </si>
  <si>
    <t>Physical Security Policies &amp; Standards</t>
  </si>
  <si>
    <t>Has your organization established enterprise-scale physical security policies and standards?
Follow-up: What key policies and standards are in place, and how are they communicated and enforced across the organization?
Are these policies and standards regularly reviewed and updated?
Follow-up: How often are your physical security policies and standards reviewed, and what prompts their updates?
Do your physical security policies cover a wide range of scenarios and threats?
Follow-up: Can you give examples of the scenarios and threats covered by your policies, and how they guide your security measures?</t>
  </si>
  <si>
    <t>Enterprise-scale Physical Security Policies: The development and enforcement of physical security policies and standards across the organization, covering a broad range of scenarios and threats. Regular Review and Update Process: The frequency and triggers for reviewing and updating physical security policies and standards, ensuring relevance and effectiveness. Coverage of Scenarios and Threats: Specific scenarios and threats addressed by physical security policies, guiding organizational security measures and responses.</t>
  </si>
  <si>
    <t>Physical Security Risk Management</t>
  </si>
  <si>
    <t>Does your organization deploy comprehensive controls for physical security risk management?
Follow-up: How are these risk management controls structured, and what methodologies do you use for risk assessment and mitigation?
Are physical security risks integrated into your broader organizational risk management framework?
Follow-up: How does this integration enhance your overall risk management effectiveness?
Do you conduct regular drills and simulations to test physical security risk responses?
Follow-up: What insights have you gained from these drills, and how have they influenced your physical security strategies?</t>
  </si>
  <si>
    <t>Comprehensive Controls for Risk Management: The structure and methodologies used for physical security risk management, including risk assessment and mitigation strategies. Integration with Organizational Risk Management: The benefits of integrating physical security risks into the broader organizational risk management framework, enhancing overall risk management effectiveness. Regular Drills and Simulations: Insights gained from regular drills and simulations testing physical security risk responses, influencing security strategies and preparedness.</t>
  </si>
  <si>
    <t>Privacy</t>
  </si>
  <si>
    <t>Is your privacy program led by a chief privacy officer?
Follow-up: What role does the chief privacy officer play in shaping and enforcing the privacy program?
Does your organization emphasize enterprise communication and training for privacy?
Follow-up: How do you implement and manage privacy training and communication across the organization?
Are processes and procedures in place to enable enterprise-scale privacy management?
Follow-up: What are some key processes and procedures that support privacy management at an enterprise scale?</t>
  </si>
  <si>
    <t>Chief Privacy Officer Leadership: The role and impact of the chief privacy officer in defining, implementing, and enforcing the privacy program. Communication and Training Emphasis: Approaches to privacy training and awareness across the organization, including methods, frequency, and engagement metrics. Enterprise-scale Privacy Management: Key processes and procedures that support privacy management at an enterprise scale, highlighting compliance, data protection, and incident response strategies.</t>
  </si>
  <si>
    <t>Privileged Access Mgmt.</t>
  </si>
  <si>
    <t>Does your PAM strategy include the implementation of key controls like Multi-Factor Authentication and Zero Trust integration?
Follow-up: How have these controls enhanced the security of your privileged access management?
Are privileged roles for customers and partners effectively managed in your organization?
Follow-up: What measures are in place to ensure the secure and appropriate assignment of privileged roles to external entities?
Is there integration of your PAM system with Security Information and Event Management (SIEM) solutions?
Follow-up: How does this integration contribute to the overall effectiveness and responsiveness of your PAM system?</t>
  </si>
  <si>
    <t>Key Controls Implementation: The effectiveness of controls like MFA and Zero Trust in enhancing PAM security. Management of External Privileged Roles: Strategies for securely managing privileged access for customers and partners. SIEM Integration: Benefits of integrating PAM systems with SIEM solutions for enhanced monitoring and incident response.</t>
  </si>
  <si>
    <t>Problem &amp; Incident Mgmt.</t>
  </si>
  <si>
    <t>Does your organization coordinate cross-functional teams for problem and incident management?
Follow-up: How does this coordination enhance your organization's ability to manage and resolve incidents?
Are automation-driven efficiencies employed in your incident response processes?
Follow-up: How has automation improved the efficiency of your incident response?
Do you conduct response testing and certification through deliberate simulations?
Follow-up: What insights have you gained from these simulations, and how have they influenced your incident response strategies?</t>
  </si>
  <si>
    <t>Cross-Functional Team Coordination: The effectiveness of coordinating cross-functional teams in managing and resolving incidents, including specific coordination mechanisms and success stories. Automation-Driven Efficiencies: The impact of automation on incident response processes, detailing specific automated actions and the resulting improvements in response times and resolution effectiveness. Response Testing and Certification: The insights and improvements gained from conducting response testing and certification through simulations, enhancing the organization's preparedness and response strategies.</t>
  </si>
  <si>
    <t>Server/Endpoint Security</t>
  </si>
  <si>
    <t>Has your organization formalized a server/endpoint security program?
Follow-up: What are the key components of your server/endpoint security program, and how is it managed?
Do you actively maintain and continuously monitor all endpoints?
Follow-up: How do you ensure comprehensive coverage and continuous monitoring of endpoints in your network?
Is compliance a major focus of your server/endpoint security program?
Follow-up: How do you ensure that endpoint security measures are in compliance with internal and external standards and regulations?</t>
  </si>
  <si>
    <t>Formalization of Security Program: Components and management of a server/endpoint security program, highlighting key security controls and monitoring practices. Comprehensive Coverage and Monitoring: Strategies to ensure all endpoints are secured and continuously monitored for threats. Compliance Focus: Measures to ensure server/endpoint security practices comply with relevant standards and regulations, including audit and assessment processes.</t>
  </si>
  <si>
    <t>Storage Security</t>
  </si>
  <si>
    <t>Has your organization implemented a software-defined approach to storage security?
Follow-up: How does this software-defined approach enhance your storage security, particularly regarding cloud and containerized environments?
Do your storage security measures support isolation and segmentation effectively?
Follow-up: How do these measures contribute to the overall security posture of your storage solutions?
Are your storage security practices integrated with your overall security strategy?
Follow-up: How do these storage security practices align with and complement your broader organizational security strategy?</t>
  </si>
  <si>
    <t>Software-Defined Security Approach: Benefits and implementation of a software-defined approach to storage security, especially in cloud and containerized environments. Isolation and Segmentation Support: How storage security measures support data isolation and segmentation to prevent unauthorized access and data breaches. Integration with Security Strategy: Alignment of storage security practices with the organization's overall security strategy, enhancing data protection and compliance.</t>
  </si>
  <si>
    <t>Test &amp; Certify</t>
  </si>
  <si>
    <t>Is cybersecurity involved in comprehensive testing activities for applications and services?
Follow-up: How is the cybersecurity team integrated into the testing process, and what specific roles do they play?
Does your testing process focus on both identifying vulnerabilities and certifying applications against cybersecurity standards?
Follow-up: Can you describe how your testing process ensures that applications not only identify vulnerabilities but also meet cybersecurity requirements?
Are the results of cybersecurity testing used to inform further development and security enhancements?
Follow-up: How are the findings from cybersecurity testing fed back into the development lifecycle to enhance security and compliance?</t>
  </si>
  <si>
    <t>Cybersecurity Integration in Testing: Role of cybersecurity in the testing phases, including vulnerability assessment, security testing tools, and involvement in the SDLC. Focus on Vulnerabilities and Certification: The balance between identifying vulnerabilities and meeting cybersecurity standards, including certification processes like ISO 27001 or NIST compliance. Feedback Loop from Testing to Development: Mechanisms for incorporating test findings into development and security enhancements, indicating a continuous improvement cycle.</t>
  </si>
  <si>
    <t>Threat &amp; Vulnerability Mgmt.</t>
  </si>
  <si>
    <t>Does your organization use risk-based prioritization for threat and vulnerability management?
Follow-up: How do you determine risk levels, and how do they influence your management priorities?
Are your threat and vulnerability management processes measured end-to-end with trend analysis?
Follow-up: How does this measurement and analysis contribute to accelerating time to value and reducing risk?
Is there a focus on accelerating response times to identified threats and vulnerabilities?
Follow-up: How do you ensure quick and effective responses to identified threats and vulnerabilities in your organization?</t>
  </si>
  <si>
    <t>Risk-Based Prioritization: The methodology for assessing and prioritizing threats and vulnerabilities based on risk levels, including the criteria used for prioritization. End-to-End Process Measurement: The approach to measuring and analyzing threat and vulnerability management processes, focusing on acceleration of response times and risk reduction. Focus on Accelerating Response Times: Strategies and technologies employed to ensure quick and effective responses to identified threats and vulnerabilities, enhancing the organization's security posture.</t>
  </si>
  <si>
    <t>ID</t>
  </si>
  <si>
    <t>Start time</t>
  </si>
  <si>
    <t>Completion time</t>
  </si>
  <si>
    <t>Email</t>
  </si>
  <si>
    <t>Name</t>
  </si>
  <si>
    <t>Last modified time</t>
  </si>
  <si>
    <t>What is your name?
姓名</t>
  </si>
  <si>
    <t>What is your title?
職稱</t>
  </si>
  <si>
    <t>What is your department?
部門</t>
  </si>
  <si>
    <t xml:space="preserve">Does your organization develop techniques to protect data in APIs?
您的組織是否有發展出保護 API 中資料的技術？ 
 </t>
  </si>
  <si>
    <t xml:space="preserve">Can you describe the types of techniques you use to ensure data protection in your APIs?
後續問題：您能描述一下用來確保 API 中資料保護的技術類型嗎？
</t>
  </si>
  <si>
    <t xml:space="preserve">Does your organization use inline scanning in the CI/CD pipeline?
您的組織是否有在 CI/CD 流水線中使用內嵌掃描？ 
 </t>
  </si>
  <si>
    <t xml:space="preserve">How is inline scanning integrated into your CI/CD processes, and what benefits has it brought? (No CICD Pipeline but more of a release process)
內嵌掃描是如何整合到您們的CI/CD流程中的，這帶來了哪些好處？
</t>
  </si>
  <si>
    <t xml:space="preserve">Does your organization use data-driven insights to guide oversight activities?
您的組織是否使用資料驅動的來引導監督活動？ 
 </t>
  </si>
  <si>
    <t>Can you provide examples of how data-driven insights have influenced the priority and focus of your oversight activities? (no real influence or change happens without strict adherence to a process...</t>
  </si>
  <si>
    <t>Is cybersecurity involved in comprehensive testing activities for applications and services?
網路安全是否套用於應用程式和服務的全面測試行為中？ </t>
  </si>
  <si>
    <t xml:space="preserve">How is the cybersecurity team integrated into the testing process, and what specific roles do they play?
網路安全團隊如何融入測試流程，具體扮演什麼角色？
</t>
  </si>
  <si>
    <t xml:space="preserve">Does cybersecurity provide lifecycle management for cryptographic services?
 網路安全是否為加密服務提供生命週期管理？ </t>
  </si>
  <si>
    <t>Can you explain how lifecycle management of cryptographic services is handled within your organization?
您能否解釋一下您的組織內如何處理加密服務的生命週期管理？</t>
  </si>
  <si>
    <t xml:space="preserve">Are data protection controls applied at an enterprise scale in your organization?
 您的企業組織中是否套用了資料保護控制？ </t>
  </si>
  <si>
    <t xml:space="preserve">How do you implement and manage data protection controls across the entire organization?
您能描述這些演練是如何規劃和執行的，以及您從中獲得了哪些重要經驗嗎？
</t>
  </si>
  <si>
    <t xml:space="preserve">
Does your organization conduct scheduled exercises for business continuity readiness?
  您的組織是否會定期進行業務持續性演練？ </t>
  </si>
  <si>
    <t xml:space="preserve">Can you describe how these exercises are planned and executed, and what key learnings you have derived from them?
您如何在整個組織內實施和管理資料保護控制？
</t>
  </si>
  <si>
    <t xml:space="preserve">Has your organization established a comprehensive approach to strategy governance?
 您的組織是否已建立全面的策略治理方法？  </t>
  </si>
  <si>
    <t xml:space="preserve">What does this comprehensive approach entail, and how is it implemented across the organization?
這個全面的方法包括哪些內容，以及它是如何在整個組織中實施的？
</t>
  </si>
  <si>
    <t xml:space="preserve">Does your information security program extend to the entirety of the enterprise?
 您的資訊安全計畫是否有擴展到整個企業？   </t>
  </si>
  <si>
    <t xml:space="preserve">How do you ensure that the information security program is effectively implemented across all areas of the organization?
如何確保資訊安全計畫在組織的所有領域中能夠有效的實施？
</t>
  </si>
  <si>
    <t xml:space="preserve">Is your privacy program led by a chief privacy officer?
 您的隱私權計劃(program) 是否由首席隱私官 (CPO)領導？    </t>
  </si>
  <si>
    <t xml:space="preserve">What role does the chief privacy officer play in shaping and enforcing the privacy program?
首席隱私官(CPO)在規劃與實施隱私權計劃中扮演什麼角色？
</t>
  </si>
  <si>
    <t xml:space="preserve">Is cybersecurity risk management integrated with other critical functions like disaster recovery and incident management?
 資訊安全風險管理是否有與其他重要功能 (例如災難恢復和事件管理) 相整合？    </t>
  </si>
  <si>
    <t xml:space="preserve">How do these integrations enhance your organization's overall risk management capabilities?
這些整合如何增強您組織的整體風險管理能力？
</t>
  </si>
  <si>
    <t>Does your organization utilize multi-factor authentication (MFA) for enhanced security?
您的組織是否使用多因子身份驗證（MFA）來提高安全性？ </t>
  </si>
  <si>
    <t xml:space="preserve">Can you describe how MFA has been implemented and the impact it has had on your organization's security posture?
您能描述一下MFA是如何執行的，以及它對您組織的安全狀態產生了什麼影響嗎？
</t>
  </si>
  <si>
    <t xml:space="preserve">Does your organization leverage real-time insights for managing authorization policies?
您的組織是否利用即時洞察來管理授權政策？ </t>
  </si>
  <si>
    <t xml:space="preserve">How are these real-time insights gathered and used to inform your authorization policies?
這些即時洞察資訊是如何被收集，並用來制定您的授權政策的呢？
</t>
  </si>
  <si>
    <t>Has your organization implemented advanced identity and access management (IAM) features such as automation and cloud synchronization?
您的組織是否實施了先進的身份和權限管理（IAM）功能，如自動化和與雲端同步？ </t>
  </si>
  <si>
    <t xml:space="preserve">How have these advanced features improved the efficiency and security of your IAM processes?
這些先進功能如何提高了您IAM流程的效率和安全性？
</t>
  </si>
  <si>
    <t xml:space="preserve">Does your PAM strategy include the implementation of key controls like Multi-Factor Authentication and Zero Trust integration?
 您的特權管理（PAM）策略是否實施多因子認證和零信任整合之類的關鍵管控？ </t>
  </si>
  <si>
    <t xml:space="preserve">How have these controls enhanced the security of your privileged access management?
這些控制措施是如何加強了您在特權管理上的安全性？
</t>
  </si>
  <si>
    <t xml:space="preserve">Does your organization implement a defence-in-depth strategy for network security?
 的組織是否實施縱深防禦策略以強化網路安全？ </t>
  </si>
  <si>
    <t xml:space="preserve">Could you describe the layers of your defence-in-depth strategy and how they work together to enhance network security?您能描述一下縱深防禦策略的各個層面以及它們如何協同工作以提升網路安全嗎？
</t>
  </si>
  <si>
    <t xml:space="preserve">Is patch management automated within your organization?
您的組織對於補丁管理是否自動化進行？ </t>
  </si>
  <si>
    <t xml:space="preserve">How has automating patch management improved the efficiency and effectiveness of your security maintenance?
自動化補丁管理如何提高了您在資安維護工作上的效率和效果?
</t>
  </si>
  <si>
    <t>Has your organization formalized a server/endpoint security program?
您的組織是否正式制定了伺服器/端末的資安計劃？ </t>
  </si>
  <si>
    <t xml:space="preserve">What are the key components of your server/endpoint security program, and how is it managed?
您的伺服器/端末資安計劃的主要組成是什麼，是如何進行管理的？？
</t>
  </si>
  <si>
    <t>Has your organization implemented a software-defined approach to storage security?
您的組織是否已經利用軟體定義的方式實作儲存的資安 ?</t>
  </si>
  <si>
    <t xml:space="preserve">How does this software-defined approach enhance your storage security, particularly regarding cloud and containerized environments?
這種軟體定義的方法如何增強您的存儲安全性，特別是在雲和容器化環境下？
</t>
  </si>
  <si>
    <t>Does your organization deploy comprehensive physical security access controls?
您的組織是否部署了全面的實體資安權限管控？</t>
  </si>
  <si>
    <t xml:space="preserve">Can you describe the types of access controls in place and how they contribute to your overall physical security strategy?
您能描述現有的權限控制類型，以及它們如何有助於您整體的實體資安策略嗎？
</t>
  </si>
  <si>
    <t>Has your organization implemented comprehensive controls for physical security in facility management?
您的組織是否在設施管理中實施了全面的實體安全管控？</t>
  </si>
  <si>
    <t xml:space="preserve">How do these controls ensure the protection of information, assets, and personnel within your facilities?
這些控制措施如何確保在您的設施內保護資訊、資產和人員的安全？
</t>
  </si>
  <si>
    <t>Has your organization established enterprise-scale physical security policies and standards?
 您的組織是否建立了企業級的實體安全政策和標準？</t>
  </si>
  <si>
    <t xml:space="preserve">What key policies and standards are in place, and how are they communicated and enforced across the organization?
目前有哪些主要的政策和標準，以及這些政策和標準如何在組織內進行溝通和執行？
</t>
  </si>
  <si>
    <t>Does your organization deploy comprehensive controls for physical security risk management?
您的組織是否部署了全面的實體安全風險管理控制？</t>
  </si>
  <si>
    <t xml:space="preserve">How are these risk management controls structured, and what methodologies do you use for risk assessment and mitigation?
這些風險管理控制的結構是什麼樣的，您在風險評估和緩解方面使用了哪些方法論？
</t>
  </si>
  <si>
    <t>Does your organization leverage automation for coordinating disaster recovery (DR) activities?
 您的組織是否有利用自動化機制來整合災難復原 (DR) 動作？ </t>
  </si>
  <si>
    <t xml:space="preserve">How does automation enhance the efficiency and effectiveness of your DR strategies?
自動化如何提高您的災難復原策略的效率和效能？
</t>
  </si>
  <si>
    <t>Does your organization practice 24x7 and real-time monitoring for operational continuity?
您的組織是否實施 24x7 即時監控以實現營運的持續性？ </t>
  </si>
  <si>
    <t xml:space="preserve">How does continuous monitoring contribute to your organization's ability to detect and respond to incidents quickly?
持續監控如何提升您在組織快速偵測和回應事件的能力？
</t>
  </si>
  <si>
    <t xml:space="preserve">Does your organization have enriched testing approaches to improve coverage in penetration testing?
您的組織是否擁有豐富的測試方法來提高滲透測試的覆蓋範圍？ </t>
  </si>
  <si>
    <t xml:space="preserve">Can you describe these approaches and how they enhance the thoroughness and effectiveness of your pen testing?
您能描述一下這些方法以及它們如何提高滲透測試的徹底性和有效性嗎？
</t>
  </si>
  <si>
    <t xml:space="preserve">Does your organization coordinate cross-functional teams for problem and incident management?
 您的組織是否協調跨功能團隊進行問題和事件的管理？ </t>
  </si>
  <si>
    <t xml:space="preserve">How does this coordination enhance your organization's ability to manage and resolve incidents?
這種協作模式如何增強您的組織管理和事件解決的能力？
</t>
  </si>
  <si>
    <t xml:space="preserve">Does your organization use risk-based prioritization for threat and vulnerability management?
 您的組織是否有基於風險的優先順序進行威脅和漏洞管理？ </t>
  </si>
  <si>
    <t xml:space="preserve">How do you determine risk levels, and how do they influence your management priorities?
您如何確定風險級別，它們如何影響您的管理優先權？
</t>
  </si>
  <si>
    <t>anonymous</t>
  </si>
  <si>
    <t>陳志松</t>
  </si>
  <si>
    <t>副科</t>
  </si>
  <si>
    <t>資安部 - 管理科</t>
  </si>
  <si>
    <t>宋雯貞</t>
  </si>
  <si>
    <t>副科長</t>
  </si>
  <si>
    <t>資訊部-資訊管制科</t>
  </si>
  <si>
    <t>楊舒惠</t>
  </si>
  <si>
    <t>專員</t>
  </si>
  <si>
    <t>電金部-數據分析暨行銷科</t>
  </si>
  <si>
    <t>陳冠睿</t>
  </si>
  <si>
    <t xml:space="preserve">Can you describe the types of techniques you use to ensure data protection in your APIs?
您能描述一下用來確保 API 中資料保護的技術類型嗎？
</t>
  </si>
  <si>
    <t>Has your organization implemented automated processes for capturing support events?
 您的組織是否有實施自動化流程來收集支援事件？ </t>
  </si>
  <si>
    <t xml:space="preserve">Can you explain how these automated processes have improved your production support efficiency?
您能解釋一下這些自動化流程怎麼提高您的正式環境支援效率嗎？
</t>
  </si>
  <si>
    <t>Does your organization use a hybrid backup strategy? 
您的組織是否有使用混合模式的備份策略？</t>
  </si>
  <si>
    <t>How does the hybrid backup strategy benefit your data retention and recovery processes? 
這種混合式的備份策略如何協助您將保留及恢復資料？</t>
  </si>
  <si>
    <t>Does your disaster recovery management support hybrid, multi-region failure modes?
  您的災難復原管理是否能支援混合、多區域的故障？</t>
  </si>
  <si>
    <t>How do these capabilities enhance your organization's resilience to different types of failures? 
這些能力如何增強您的組織對於不同類型的故障的韌性？</t>
  </si>
  <si>
    <t>Does your organization use an automated pipeline for managing Golden Images?
  您的組織是否使用自動化管道來管理標準映像檔（Golden Images）？ </t>
  </si>
  <si>
    <t>How does the automation of this pipeline enhance your image management process?
這個自動化管道如何增強您的映像檔管理流程？</t>
  </si>
  <si>
    <t>Does your network infrastructure include high-speed external direct links for connectivity? 
您的網路基礎架構是否包含連結外部的高速專線？</t>
  </si>
  <si>
    <t xml:space="preserve">How do these high-speed links improve your organization’s connectivity and performance? 
這些高速專線如何改善您組織的連接性和效率？
</t>
  </si>
  <si>
    <t>Does your organization have implemented processes for remediation or removal of resources with missing or invalid tags? 
您的組織是否實施整理或移除遺漏或無效的標籤資源的流程？</t>
  </si>
  <si>
    <t>Does your organization have implemented processes for remediation or removal of resources with missing or invalid tags? 
您的組織是否實施整理或移除遺漏或無效的標籤資源的流程？2</t>
  </si>
  <si>
    <t>Are network patterns configured using infrastructure as code (IaC) in your organization? 
在您的組織中，網路是否使用基礎架構即代碼（IaC）進行設定？</t>
  </si>
  <si>
    <t>How does using IaC contribute to the efficiency and reliability of network operations? 
使用IaC如何提高網路作業的效率和可靠性？</t>
  </si>
  <si>
    <t>Is the oversight of your infrastructure design decentralized? 
您的基礎架構監督是否以非集中化的方式設計？</t>
  </si>
  <si>
    <t>How does decentralization affect the agility and flexibility of your infrastructure management? 
非集中式的管理如何影響您的基礎架構管理的敏捷性和彈性？</t>
  </si>
  <si>
    <t>Are all technology changes, regardless of origin, included in your change enablement practice? 
無論來源，所有技術變更是否都包含在您的變更規範的實踐？</t>
  </si>
  <si>
    <t xml:space="preserve">How does including all changes enhance the effectiveness of your change
  management process? 
納入所有的變更是如何強化您的變更管理流程的？
</t>
  </si>
  <si>
    <t>Are incidents detected using monitoring tools with automatic alerting and entry into an Incident Management tool? 
是否使用具有自動告警和連結事件管理工具的監控工具來偵測事件？</t>
  </si>
  <si>
    <t>How do these automated detection and alerting capabilities improve your incident response times? 
這些自動檢測和告警功能如何改善您的事件回應時間？</t>
  </si>
  <si>
    <t>Are "Distributed" cross-functional teams becoming more common in your operating model? 
在您的營運模型中，「分散式」的跨職能團隊是否變得越來越普遍？</t>
  </si>
  <si>
    <t>How do distributed cross-functional teams contribute to your organization's productivity and flexibility? 
分散式跨職能團隊如何促進您組織的生產力和靈活性？</t>
  </si>
  <si>
    <t>Is your service catalog moving towards supporting all infrastructure patterns?
  您的服務目錄選單是否朝著支援所有基礎架構模式的方向發展？</t>
  </si>
  <si>
    <t>How does supporting all infrastructure patterns enhance the service catalogue's utility and relevance? 
支援所有基礎架構模式如何增強服務目錄的實用性和相關性？</t>
  </si>
  <si>
    <t>Is the CMDB or CMS the authoritative source for all configuration items in your organization? 
在您的組織中，是否使用 CMDB（配置項目資料庫）或CMS（配置管理系統）作為所有設定項目的管理來源？</t>
  </si>
  <si>
    <t>How does centralizing information in the CMDB or CMS improve configuration management? 
在CMDB或CMS中集中資訊如何改進設定管理？</t>
  </si>
  <si>
    <t>Are incidents detected and alerts automatically sent and entered into an Incident Management tool at your service desk? 
在您的服務平台（servicedesk）上，是否自動檢測事件、自動發送告警並輸入到事件管理工具中？</t>
  </si>
  <si>
    <t>How does this automation improve response times and efficiency at your service desk? 
這種自動化是如何提升您的service desk回應時間和效率？</t>
  </si>
  <si>
    <t>Has your organization established a comprehensive centralized supplier management program? 
您的組織是否建立了一個全面且集中式的供應商管理計劃？</t>
  </si>
  <si>
    <t>How does centralizing supplier management enhance consistency and efficiency in dealing with suppliers? 
集中式供應商管理是如何增強與供應商交流的一致性和效率？</t>
  </si>
  <si>
    <t>Is the identification and incorporation of Design Patterns part of any new application design enterprise-wide?
全組織內是否一併實施將設計模式辨識與納入新應用程式設計中？</t>
  </si>
  <si>
    <t xml:space="preserve">How does this practice influence the quality and efficiency of your application development?
 這種實踐如何影響您的應用程式開發的品質和效率？
</t>
  </si>
  <si>
    <t xml:space="preserve">Has your organization developed secure, sustainable, and deployable Reference Architectures for workload implementation?
 您的組織是否已經為工作負載的導入，發展了安全可持續且可部署的參考架構？
 </t>
  </si>
  <si>
    <t xml:space="preserve">How do these Reference Architectures contribute to the security, sustainability, and efficiency of your IT projects?
 這些參考架構如何有助於提高您的 IT 專案的安全性、可持續性和效率？
</t>
  </si>
  <si>
    <t>Is your containerization practice maturing, with elements like CI/CD integration and automated testing in place?
 您的容器化實踐作法是否成熟，包括CI/CD整合和自動化測試等元素？</t>
  </si>
  <si>
    <t>How have these practices impacted the efficiency and scalability of your containerized workloads?
 這些實踐如何影響您容器化工作負載的效率和可擴展性？</t>
  </si>
  <si>
    <t>Is your containerization practice maturing, with elements like CI/CD integration and automated testing in place?
 您的容器化實踐作法是否成熟，包括CI/CD整合和自動化測試等元素？2</t>
  </si>
  <si>
    <t xml:space="preserve">How have these practices impacted the efficiency and scalability of your containerized workloads?
 這些實踐如何影響您容器化工作負載的效率和可擴展性？
</t>
  </si>
  <si>
    <t>Is there an emerging standardization in your virtualization practices, including a centralized image repository?
您的虛擬化實踐中是否有在進行標準化作業，包括一個集中的映像儲存庫？</t>
  </si>
  <si>
    <t>How does this standardization and centralization improve the management and deployment of virtualized workloads?
 這種標準化和集中化如何提高虛擬化工作的負載管理和部署效率？</t>
  </si>
  <si>
    <t xml:space="preserve">Does your organization have a standard communication plan in place to facilitate collaboration?
 您的組織是否有一個標準的溝通計劃，以促進協作？
</t>
  </si>
  <si>
    <t xml:space="preserve">How does the communication plan enhance collaboration across different teams or departments?
 這個溝通計劃如何增強不同團隊或部門之間的協作？
</t>
  </si>
  <si>
    <t>Are all critical application skillsets redundantly covered within your organization?
 在您的組織中，是否規劃了所有關鍵應用程式技能的備援機制？</t>
  </si>
  <si>
    <t xml:space="preserve">How does this redundancy in skillsets contribute to business continuity and operational resilience?
 這種備援功能如何有助於業務連續性和營運韌性？
</t>
  </si>
  <si>
    <t>Are application-specific details included in your business continuity repository?
您的業務持續性儲存庫中是否包含了應用程式特定的資訊？</t>
  </si>
  <si>
    <t xml:space="preserve">How do these application-specific details contribute to your overall business continuity strategy?
 這些應用程式特定的資訊如何有助於您的整體業務持續性策略？
</t>
  </si>
  <si>
    <t>Are patterns documented to support SLA/SLO in your organization?
在您的組織中，是否有記錄支持SLA/SLO的模式？</t>
  </si>
  <si>
    <t xml:space="preserve">How do these documented patterns assist in achieving and maintaining your SLA/SLO objectives?
 這些有記錄的模式如何幫助實現和維護您的SLA/SLO目標？
</t>
  </si>
  <si>
    <t>Are there established processes and procedures that guide automation adoption in line with your Automation Framework?
 是否有已建立的流程和程序，以確保自動化導入對標您的自動化框架？</t>
  </si>
  <si>
    <t xml:space="preserve">How do these processes and procedures impact the efficiency and effectiveness of automation in your organization?
 這些流程和程序如何影響您組織中自動化的效率和效果？
</t>
  </si>
  <si>
    <t>Are ITSM processes documented and is there a knowledge base that shapes ITSM capabilities?
 資訊科技服務管理(ITSM) 流程是否有明確記錄，並且是否有一個知識庫來規範 ITSM 能力？</t>
  </si>
  <si>
    <t xml:space="preserve">How does this documentation and knowledge base enhance the execution and evolution of ITSM in your organization?
 記錄文件和知識庫如何增強您在組織中 ITSM 的執行和發展？
</t>
  </si>
  <si>
    <t>Are "distributed" cross-functional teams becoming the more common operating model in your organization?
 在您的組織中，「分散式」的跨功能團隊是否會成為更加普遍的運作模型？</t>
  </si>
  <si>
    <t xml:space="preserve">How do these distributed, cross-functional teams enhance product focus and overall organizational efficiency?
 這些分散式的跨功能團隊如何增強產品的聚焦和整體組織效率？
</t>
  </si>
  <si>
    <t>Are CI/CD tools and practices consistent across different teams within your organization?
 CI/CD 工具和實踐在組織內不同的團隊之間是否保持一致？</t>
  </si>
  <si>
    <t xml:space="preserve">Can you provide an example of how this consistency in tools and practices has benefited a recent project?
您能舉一個例子說明工具和實踐的一致性如何使最近的專案受益嗎？
</t>
  </si>
  <si>
    <t>Is there a maturing visibility for your application roadmap, with continuous testing of cloud services in place?
 您的應用程式路徑圖是否具有不斷測試雲端服務的成熟可見性？</t>
  </si>
  <si>
    <t xml:space="preserve">How do these elements (roadmap visibility and continuous testing) contribute to the overall effectiveness of your customer service strategy?
 這些元素（路徑圖可見性和持續測試）如何有助於提高您客戶服務策略的整體效果？
</t>
  </si>
  <si>
    <t>Are coding standards defined, published, and followed in your organization?
您的組織是否制定、發布並遵循程式碼撰寫標準？</t>
  </si>
  <si>
    <t xml:space="preserve">Can you discuss how these coding standards have influenced development practices and outcomes?
 您能討論一下這些撰寫標準如何影響開發實踐和結果嗎？
</t>
  </si>
  <si>
    <t>Is the majority of your software releases automated?
 您的軟體進版大多數是否為自動化完成？</t>
  </si>
  <si>
    <t xml:space="preserve">What benefits have you observed from the high automation rate in your release management?
 您從高度自動化的進版管理中觀察到了哪些效益？
</t>
  </si>
  <si>
    <t>Is APM integrated into the onboarding process for new application development or procurement?
 應用程式性能管理（APM）是否整合到新應用程式開發或採購流程中？</t>
  </si>
  <si>
    <t>Can you describe the process of integrating APM tools during application development or procurement?
 您能描述在應用程式開發或採購過程中整合APM工具的流程嗎？</t>
  </si>
  <si>
    <t>Is rationalization review a part of your SDLC process, albeit infrequently?
 合理化審查是否是您的軟體開發生命週期 (SDLC) 過程的一部分，即使頻率不高？ </t>
  </si>
  <si>
    <t>How do you ensure that the rationalization reviews are effectively guiding decision-making in the SDLC?
 您如何確保合理化審查在SDLC中有效地引導決策？</t>
  </si>
  <si>
    <t>X</t>
  </si>
  <si>
    <t>資安部-規劃科</t>
  </si>
  <si>
    <t>李明羲</t>
  </si>
  <si>
    <t>科長</t>
  </si>
  <si>
    <t>資訊部-電子商務科</t>
  </si>
  <si>
    <t>目前本行已有在發展"技術中臺"的設計方式，針對特定領域系統已有要求使用指定的技術標準進行設計與開發，此方式讓IT人員可更專注且熟悉相應的技術標準方法，有助於專案開發與維運相關作業。</t>
  </si>
  <si>
    <t>對系統環境與資源的建置、分配能更有效率的管理，能有效節省在整個系統建置作業中之環境處理相關成本，讓相關成本多利用於業務功能之設計與開發。</t>
  </si>
  <si>
    <t>協助部分已有大量實作之案例，程序面不同團隊有制定溝通方式，如規格審查、資訊審查、上線協調、專案管理等程序，技術面則已建置API、ESB、共用平台等合作平台，有助於協作專案的執行。</t>
  </si>
  <si>
    <t>在營運持續性這部分，本行有依循ISO20000、27001、22301等相關標準進行。</t>
  </si>
  <si>
    <t>本行現有依循ISO20000、27001、22301等相關標準進行。</t>
  </si>
  <si>
    <t>這部分目前本行是半自動化的流程，程式進館、測試、檢查、QA等作業是有人工程序，但上線作業大部分已透過TFS工具進行自動化程序，最重要的效益應該是減少了這部分的人為影響風險。</t>
  </si>
  <si>
    <t>我的理解是，應先有框架，才有框架下規範的流程程序制度，進而導入自動化。
而非有流程程序後，才確保導入能對標框架。</t>
  </si>
  <si>
    <t>以開發RPA為例，會依循REFramework來設計開發，透過此框架將流程有邏輯的分成Init, Get Transaction Data, Process Transaction, and End Process，讓程式開發能夠更有效率且不會疏漏。</t>
  </si>
  <si>
    <t>What is your department?
部門名稱</t>
  </si>
  <si>
    <t xml:space="preserve">
Is your organization actively integrating the latest cloud technologies into its infrastructure? 
 您的組織是否積極地將最新的雲端技術整合到基礎架構中？
 </t>
  </si>
  <si>
    <t xml:space="preserve">How do you manage the discovery, learning, and integration of these new cloud technologies?
 您是如何發現、學習和整合這些新雲端技術？
</t>
  </si>
  <si>
    <t>Does your organization have a structured process for moving employee-discovered cloud technologies from concept to deployment
 您的組織中是否有一個結構化的流程，能將員工發現的雲端技術從概念落實到日常使用？</t>
  </si>
  <si>
    <t xml:space="preserve">Can you describe the steps involved in this process and how it facilitates the effective use of cloud technologies
 您能否描述此過程中涉及的步驟以及這如何促進對於雲端技術的有效使用？
</t>
  </si>
  <si>
    <t xml:space="preserve">Does your organization have a clearly defined and documented innovation vision and strategy with executive buy-in
 您的組織是否擁有一個高層支持且明確定義的創新願景和策略？ </t>
  </si>
  <si>
    <t>How is this innovation strategy communicated and understood across different departments
 這個創新策略是如何傳達給不同部門且確保是被理解的？</t>
  </si>
  <si>
    <t>Is a closed feedback loop integrated into your organization's daily operations and recurring meetings
 有效的回饋機制是否整合在您組織日常營運和定期會議中？</t>
  </si>
  <si>
    <t xml:space="preserve">How are the insights from this feedback loop used to improve your innovation functions
 從反饋機制獲得的洞悉是如何用來改進您的創新功能？
</t>
  </si>
  <si>
    <t xml:space="preserve">
Are multiple departments involved in evaluating start-ups for potential investment
 是否由多個單位共同參與並評估對於創新的潛在投資 ?</t>
  </si>
  <si>
    <t xml:space="preserve">
How do you ensure that the evaluation process aligns with your organizational investment strategies and criteria
 您如何確保評估流程對標您的組織的投資策略策略及標準？</t>
  </si>
  <si>
    <t xml:space="preserve">
Does your organization use a centralized tool for capturing employee innovation ideas
 您的組織是否使用集中式工具來彙整員工創新的想法？</t>
  </si>
  <si>
    <t xml:space="preserve">How are these ideas managed and encouraged among localized teams
 這些新創意在團隊之間是如何進行管理和鼓勵？
</t>
  </si>
  <si>
    <t>Has your organization established formalized criteria for evaluating and incubating ideas
您的組織是否建立了正式的標準來評估和培育這些創意/想法？</t>
  </si>
  <si>
    <t xml:space="preserve">Can you describe how these ideas are evaluated and selected during your recurring idea evaluation sessions
 您能描述在您的定期創新評估會議中，這些想法是如何被評估和選擇的嗎？
</t>
  </si>
  <si>
    <t xml:space="preserve">
Has your organization implemented standards for developing loosely coupled applications?
 您的組織是否建立解耦合應用程式的開發標準？</t>
  </si>
  <si>
    <t xml:space="preserve">
Can you provide examples of how these standards have been applied in recent projects to enhance resilience and scalability
 您能舉例說明這些標準如何應用在最近的專案中，以增強韌性和可擴展性嗎？
</t>
  </si>
  <si>
    <t xml:space="preserve">
Are customer-facing applications developed using design thinking and lean hypothesis development approaches? 
 面向使用者的應用程式是否使用設計思維和精實的假設開發方法進行開發？ </t>
  </si>
  <si>
    <t xml:space="preserve">
How do you incorporate customer empathy and hypothesis testing into your development process? 
 您的應用程式是如何站在使用者使用情境與和假設測試進行開發？
</t>
  </si>
  <si>
    <t>Has your organization adopted an automation framework for standardized infrastructure deployment? 
 您的組織是否採用了標準化基礎架構部署的自動化框架？</t>
  </si>
  <si>
    <t xml:space="preserve">
How do you ensure that these deployments are efficient and consistent across different cloud platforms? 
 您如何確保這些部署在不同的雲平台上是高效率且一致的？
</t>
  </si>
  <si>
    <t xml:space="preserve">
Are there designated managers within your organization who specifically focus on driving innovation? 
 在您的組織中是否有指定的主管專門負責推動創新？</t>
  </si>
  <si>
    <t xml:space="preserve">
How do these managers utilize unified guiding principles, visions, and roadmaps to achieve innovation objectives? 
 這些主管如何利用統一的指導原則、願景和路線圖來實現創新目標？
</t>
  </si>
  <si>
    <t>Does your organization allocate regular funding for innovation across various business units? 
 您的組織是否各業務單位會定期地投入創新所需的資金？</t>
  </si>
  <si>
    <t xml:space="preserve">How is this funding structured and utilized to support innovative activities? 
 如何結構化地使用這些資金並投入於支持創新的活動？
</t>
  </si>
  <si>
    <t>Are innovation KPIs set by management and standardized across the organization? 
 管理階層是否制定創新KPI並標準化之，以將這些KPI應用於組織中？</t>
  </si>
  <si>
    <t xml:space="preserve">
How do these KPIs influence individual contributor compensation and goal-setting within your organization? 
 這些KPI是如何影響組織中的個別貢獻者待遇和組織設定的目標？
</t>
  </si>
  <si>
    <t>透過和HPE顧問協作</t>
  </si>
  <si>
    <t>透過共識營以及首長會議傳達給不同部門</t>
  </si>
  <si>
    <t>透過反饋機制能讓整體系統及功能運作更貼近實務，並同時符合規範。</t>
  </si>
  <si>
    <t>訂定中長期規劃後，定期評估現行執行方法是否需要調整以期符合並達到中長期目標。</t>
  </si>
  <si>
    <t>邀請外部專家及內部長官共同評選</t>
  </si>
  <si>
    <t>透過行內預算編列方式、預算執行狀況回報、後續採購案件進度回報，以及導入效益等，確保資金使用是符合行內規劃。</t>
  </si>
  <si>
    <t>資安部-管理科</t>
  </si>
  <si>
    <t>開會宣達及上課</t>
  </si>
  <si>
    <t>透過與HPE合作，由顧問協助組織導入雲端技術；
透過新聞媒體了解同業雲端進程，進而自主學習查找相關資訊。</t>
  </si>
  <si>
    <t>透過長官及全行共識營，以及首長主持的會議，將核心理念傳達給行內長官及同仁。</t>
  </si>
  <si>
    <t>專案定期追蹤執行進度，與執行目標有落差時，需立即改進；
專案結束後，仍需蒐集使用者反饋，評估後優化系統功能，符合規範的同時也讓使用者體驗更順暢。</t>
  </si>
  <si>
    <t>評估組織的創新發想，透過邀請行內長官及專業顧問參與，一同討論以確保符合組織未來策略及標準。</t>
  </si>
  <si>
    <t>行內獎勵機制。</t>
  </si>
  <si>
    <t>先透過專業顧問評估技術可行性，並請業管單位針對提案評估業務可行性、法規合規性，以及評估導入效益，再將相關資訊提供給長官，由長官做最終選擇。</t>
  </si>
  <si>
    <t>邀請使用者進行訪談及提供整段流程細節，開發後進行使用者測試，調整不符合的功能以符合期待。</t>
  </si>
  <si>
    <t>經首長支持之創新活動，透過預算編列，預算執行狀況，以及專案起案後定期回報執行進度，完成後持續追蹤效益等方式充分運用資金。</t>
  </si>
  <si>
    <t>透過定期會議的說明，加深各部門對雲端願景與策略的認知。</t>
  </si>
  <si>
    <t>以現行共同參與的方法與參加人員，的確無法十足確保評估流程能有效對標。</t>
  </si>
  <si>
    <t>蔡明燁</t>
  </si>
  <si>
    <t>二等專員</t>
  </si>
  <si>
    <t>資訊部-設計一科</t>
  </si>
  <si>
    <t>觀察使用者需要什麼，開發者如何滿足使用者。而不是開發者能做些什麼，提供使用者使用。</t>
  </si>
  <si>
    <t>梁月芸</t>
  </si>
  <si>
    <t>電金部-電子銀行科</t>
  </si>
  <si>
    <t>數發會及其下工作小組</t>
  </si>
  <si>
    <t>無統一指導原則</t>
  </si>
  <si>
    <t>楊惟欣</t>
  </si>
  <si>
    <t>資深專員</t>
  </si>
  <si>
    <t>參與相關教育訓練</t>
  </si>
  <si>
    <t>電金部 - 數據分系暨行銷科</t>
  </si>
  <si>
    <t>陳祖賜</t>
  </si>
  <si>
    <t>資訊部 - 設計四科</t>
  </si>
  <si>
    <t>資訊部 - 資料管理科</t>
  </si>
  <si>
    <t>資訊部 - 設計一科</t>
  </si>
  <si>
    <t>電金部 - 電子銀行科</t>
  </si>
  <si>
    <t>郭伊婷</t>
  </si>
  <si>
    <t>郭逸羣</t>
  </si>
  <si>
    <t>資訊部 - 辦公室自動化科</t>
  </si>
  <si>
    <t>郭帥逸</t>
  </si>
  <si>
    <t>方志員</t>
  </si>
  <si>
    <t>一等專員</t>
  </si>
  <si>
    <t>張淑蕙</t>
  </si>
  <si>
    <t>電金部 - 電子商務科</t>
  </si>
  <si>
    <t>郭子意</t>
  </si>
  <si>
    <t>劉意鹿香</t>
  </si>
  <si>
    <t>透過高層會議</t>
  </si>
  <si>
    <t>資訊部-辦公室自動化科</t>
  </si>
  <si>
    <t>工作簡化小組定期徵求工作簡化方案，獲選之方案可獲獎金獎勵</t>
  </si>
  <si>
    <t>檢視相關文章</t>
  </si>
  <si>
    <t>透過會議傳遞及宣導</t>
  </si>
  <si>
    <t>電金部-電子商務科</t>
  </si>
  <si>
    <t>透過教育訓練</t>
  </si>
  <si>
    <t>於數位發展委員會定期追蹤報告</t>
  </si>
  <si>
    <t>每年編列預算審議，經審議後，依時程安排投入執行.</t>
  </si>
  <si>
    <t>每年度編列預算，經審議後依時程安排執行</t>
  </si>
  <si>
    <t>教育訓練</t>
  </si>
  <si>
    <t>在數位發展委員會中定期追蹤報告</t>
  </si>
  <si>
    <t>每年編列預算經審議後，依時程安排進行執行。</t>
  </si>
  <si>
    <t>資訊部-資料管制科</t>
  </si>
  <si>
    <t>透過定期檢視紀錄確認是否符合SLA目標</t>
  </si>
  <si>
    <t>讓專業的人去做專門的工作</t>
  </si>
  <si>
    <t>定期備援演練確保業務連續性和營運韌性</t>
  </si>
  <si>
    <t>季管理會議定期檢討是否達成SLA/SLO設定之目標</t>
  </si>
  <si>
    <t>開發人員共同遵循相同的程式碼撰寫標準，避免資訊缺漏導致業務移交時出現困難。</t>
  </si>
  <si>
    <t>減少人工作業的失誤、進版效率提升</t>
  </si>
  <si>
    <t>採購專案時請廠商遵循,應用系統更新上版時須公告</t>
  </si>
  <si>
    <t>業管開立異常通報單用來紀錄異常狀況，資訊部召開會議定期檢討改善</t>
  </si>
  <si>
    <t>會有異常通報單，資訊部會有定期會議檢討。</t>
  </si>
  <si>
    <t>異常通報單由資訊部定期會議檢討</t>
  </si>
  <si>
    <t>TFS automatic deployment</t>
  </si>
  <si>
    <t>Save time and avoid human error</t>
  </si>
  <si>
    <t>If the risk is medium or high, we must modify the code and rescan until low risk appears.</t>
  </si>
  <si>
    <t>Corrections or clarifications must be completed within the prescribed time limit</t>
  </si>
  <si>
    <t>TFS automated deployment tool</t>
  </si>
  <si>
    <t>Developing an in-line RPA process may involve:
1. The information department team that maintains and manages the business system
2. The team responsible for maintaining and operating the RRA system and the team that develops the RPA process
3. Business management unit
4. Business process analysis unit
Only through cross-team collaboration and the establishment of a complete division of labor mechanism can the RPA process be successfully introduced.</t>
  </si>
  <si>
    <t>Being on the same team improves an organization's ability to quickly deliver applications and services.</t>
  </si>
  <si>
    <t>Continuous improvement through PDCA</t>
  </si>
  <si>
    <t>Improve the frequency and speed of version releases</t>
  </si>
  <si>
    <t>Adjust development strategies with reference to guidelines issued by competent authorities</t>
  </si>
  <si>
    <t>Through collaboration with consultants in the early stage, we learned which processes are suitable for automation;
During the initial confirmation and introduction of the mechanism, relevant specifications will be formulated to comply with internal and external regulations;
When the mechanism is mature, the previously established specifications will be adjusted to fit the overall automation framework.</t>
  </si>
  <si>
    <t>TFS creates scripts to complete automated deployment</t>
  </si>
  <si>
    <t>Defining clear rules under the information security and information communication specifications for developers to follow will help provide information security-related protection during the application development process and reduce the occurrence of information security incidents.</t>
  </si>
  <si>
    <t>self-check</t>
  </si>
  <si>
    <t>ISO20000, ISO27001</t>
  </si>
  <si>
    <t>Use Plan-Do-Study-Act（PDSA） to continuously improve</t>
  </si>
  <si>
    <t>regular audits</t>
  </si>
  <si>
    <t>transmission encryption</t>
  </si>
  <si>
    <t>Use https and source IP control</t>
  </si>
  <si>
    <t>All connections have credentials and encryption mechanisms</t>
  </si>
  <si>
    <t>The connection is encrypted and both parties are authenticated!</t>
  </si>
  <si>
    <t>The connection has an encryption mechanism and both parties have an authentication mechanism.</t>
  </si>
  <si>
    <t>Perform network vulnerability scanning and penetration testing</t>
  </si>
  <si>
    <t>Before the system is officially launched, a weak network scan must be performed. If there are ports that should not appear, the firewall settings need to be adjusted.</t>
  </si>
  <si>
    <t>Inspection personnel</t>
  </si>
  <si>
    <t>Before new systems and functions go online, the Information Security Department will perform weak scans on the network and program codes, and conduct penetration tests regularly.</t>
  </si>
  <si>
    <t>Will conduct regular penetration testing and network vulnerability scanning</t>
  </si>
  <si>
    <t xml:space="preserve">When new systems go online, they will undergo penetration testing and regular penetration testing.
There are network vulnerability scans and program code vulnerability scans before going online. </t>
  </si>
  <si>
    <t>Regularly update credentials and improve encryption protocols</t>
  </si>
  <si>
    <t>Update credentials regularly</t>
  </si>
  <si>
    <t>Vouchers will be updated regularly when they expire</t>
  </si>
  <si>
    <t>There is a DLP mechanism for links to external web pages and outgoing emails, and USB has anti-write control.</t>
  </si>
  <si>
    <t>Handled in accordance with relevant regulations</t>
  </si>
  <si>
    <t>Sensitive data access rights control.</t>
  </si>
  <si>
    <t>Information cannot be taken out at will, and must be released by the supervisor. Social engineering drills will be conducted from time to time.</t>
  </si>
  <si>
    <t>Phishing letters, the content of letters cannot contain personal information, hard drive data cannot be taken out, and social engineering drills</t>
  </si>
  <si>
    <t xml:space="preserve">Letter cannot contain personal information, and personal information cannot be exported.
Occasional social engineering exercises. </t>
  </si>
  <si>
    <t>DB install IMPERVA or GARDIUM</t>
  </si>
  <si>
    <t>Regularly conduct same-site and off-site backup drills, and cooperate with the Security Department to handle ISO 22301 verification</t>
  </si>
  <si>
    <t>Establish local and remote backup drills and introduce IS22301</t>
  </si>
  <si>
    <t>Import ISO22301
There are co-location backup and remote backup established</t>
  </si>
  <si>
    <t>Control network entry and exit points, reclaim permissions, force PCs to join the network domain and install anti-virus, and ensure the effective implementation of the system through internal and external audits</t>
  </si>
  <si>
    <t>Regularly conduct evidence preservation drills and notification drills for information security incidents to ensure that we can deal with them calmly when incidents occur.</t>
  </si>
  <si>
    <t>Ensure uninterrupted operations</t>
  </si>
  <si>
    <t>Strengthen the ability to operate without interruption through the introduction of IS22301</t>
  </si>
  <si>
    <t>Strengthen the ability to operate without interruption through the introduction of ISO22301</t>
  </si>
  <si>
    <t>The connection management server needs to be connected through a springboard, which has MFA to enhance connection authorization security.</t>
  </si>
  <si>
    <t>If you need to connect to the company mailbox to receive mail at home, you need to use the 6-digit random verification code provided by MOTP. After successful authentication, you can log in.</t>
  </si>
  <si>
    <t>Use RACF or database unauthorized use detection</t>
  </si>
  <si>
    <t>Strengthen identity verification</t>
  </si>
  <si>
    <t>Application must be made to the supervisor to obtain appropriate authority to avoid the manager from obtaining excessive authority.</t>
  </si>
  <si>
    <t>The website that provides customer service has anti-DDOS equipment at the front, followed by firewall WAF and IPS equipment.</t>
  </si>
  <si>
    <t>Windows updates are automatically distributed to save manpower.</t>
  </si>
  <si>
    <t>Windows Update automatically distributes versions</t>
  </si>
  <si>
    <t>Windows servers/terminals are equipped with anti-virus software and EDR, which are managed centrally</t>
  </si>
  <si>
    <t>Regularly review firewall policies, quarterly network vulnerability scans, and security updates.</t>
  </si>
  <si>
    <t>Regularly review firewall policies, quarterly network vulnerability scanning and security updates</t>
  </si>
  <si>
    <t>USB port-in and port-out data control</t>
  </si>
  <si>
    <t>USB port-in and port-out are controlled
The operating environment and the test environment are physically separated</t>
  </si>
  <si>
    <t>24-hour security, computer room access control, etc.</t>
  </si>
  <si>
    <t>The computer room has 24-hour access control
Have fire drills
We have imported ISO27001 and ISO20000</t>
  </si>
  <si>
    <t>Remote backup is automatically switched and the system operates normally in a very short time.</t>
  </si>
  <si>
    <t>Purchase monitoring software and continue monitoring to ensure that problems can be detected in time and responded quickly to reduce risks and minimize damage.</t>
  </si>
  <si>
    <t>The computer room operates 24 hours a day and has monitoring software automation equipment.</t>
  </si>
  <si>
    <t>The computer room has automated monitoring software equipment</t>
  </si>
  <si>
    <t>Issue a document to investigate and refer to the information on the WAF. In addition, when purchasing systems or services, each unit must fill in the information security project inspection form and describe the procurement project. If it provides external services, it also needs to be completed.</t>
  </si>
  <si>
    <t>There is an emergency response team, and the customer service center will notify the information department and business management personnel as soon as possible.</t>
  </si>
  <si>
    <t>If it is judged that there is a problem with the system, the customer service staff will notify the computer room immediately, and the computer room will then notify the information personnel. If it is a major incident that damages the rights and interests of customers and the sound operation of the bank, the standard procedures for reporting major incidents will be followed by the cooperative bank commercial banks. Handle key points.</t>
  </si>
  <si>
    <t>The computer room and customer service center will have a list of relevant industry management
The customer service center will notify the computer room staff for confirmation as soon as possible.
The computer room personnel will notify the person in charge of the system
If it is determined that there is a system problem and it continues to occur, the customer service center will notify the business management personnel.
If it is a major incident (which will cause damage to the customer's rights and interests), it will be handled in accordance with the Bank's Key Points for Handling Standard Procedures for Notifying Major Incidents by Cooperative Treasury Commercial Banks"</t>
  </si>
  <si>
    <t>The order of patching is determined based on the medium, medium and low risk vulnerabilities produced by the scanning system itself, and systems that provide external services are given priority over internal ones.</t>
  </si>
  <si>
    <t>According to regulations</t>
  </si>
  <si>
    <t>Determine high, medium and low risk according to the built-in rules of the tool.</t>
  </si>
  <si>
    <t>Determine medium, medium and low risk according to the built-in rules of the tool</t>
  </si>
  <si>
    <t>The connection is encrypted and both parties have certificate authorization.</t>
  </si>
  <si>
    <t>The connection has an encryption mechanism and both parties have a voucher mechanism.</t>
  </si>
  <si>
    <t>The connection is authenticated and encrypted</t>
  </si>
  <si>
    <t>Automatic monitoring software and alert messages</t>
  </si>
  <si>
    <t>There is automatic monitoring software and alarm messages</t>
  </si>
  <si>
    <t>Purchase event monitoring software to ensure timely identification of events to reduce risk</t>
  </si>
  <si>
    <t>Specialization</t>
  </si>
  <si>
    <t>Automatically collect configuration settings using auto discovery</t>
  </si>
  <si>
    <t>The Ministry of Information has a CMDB
Every time a system service is added or changed
CMDB will be updated manually</t>
  </si>
  <si>
    <t>張維仁</t>
  </si>
  <si>
    <t>楊子弘</t>
  </si>
  <si>
    <t>從高階主管會議傳達給各部門主管</t>
  </si>
  <si>
    <t>因未參與推動創新小組，故無法回覆此目題</t>
  </si>
  <si>
    <t>傳輸加密通道
存取需要通過驗證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</si>
</sst>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4" x14ac:knownFonts="1">
    <font>
      <sz val="12"/>
      <color theme="1"/>
      <name val="Calibri"/>
      <family val="2"/>
      <scheme val="minor"/>
    </font>
    <font>
      <sz val="12"/>
      <color theme="1"/>
      <name val="Calibri"/>
      <family val="2"/>
      <scheme val="minor"/>
    </font>
    <font>
      <sz val="11"/>
      <color theme="1"/>
      <name val="Calibri"/>
      <family val="2"/>
      <scheme val="minor"/>
    </font>
    <font>
      <sz val="12"/>
      <color theme="0"/>
      <name val="Calibri"/>
      <family val="2"/>
      <scheme val="minor"/>
    </font>
  </fonts>
  <fills count="4">
    <fill>
      <patternFill patternType="none"/>
    </fill>
    <fill>
      <patternFill patternType="gray125"/>
    </fill>
    <fill>
      <patternFill patternType="solid">
        <fgColor theme="4"/>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2" fillId="0" borderId="0"/>
  </cellStyleXfs>
  <cellXfs count="11">
    <xf numFmtId="0" fontId="0" fillId="0" borderId="0" xfId="0"/>
    <xf numFmtId="164" fontId="0" fillId="0" borderId="0" xfId="0" applyNumberFormat="1"/>
    <xf numFmtId="0" fontId="1" fillId="0" borderId="0" xfId="1" applyFont="1"/>
    <xf numFmtId="164" fontId="1" fillId="0" borderId="0" xfId="1" applyNumberFormat="1" applyFont="1"/>
    <xf numFmtId="0" fontId="1" fillId="0" borderId="0" xfId="0" applyFont="1"/>
    <xf numFmtId="0" fontId="3" fillId="2" borderId="0" xfId="0" applyFont="1" applyFill="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3" borderId="0" xfId="0" applyFill="1"/>
    <xf numFmtId="0" fontId="2" fillId="0" borderId="0" xfId="1"/>
    <xf numFmtId="164" fontId="2" fillId="0" borderId="0" xfId="1" applyNumberFormat="1"/>
  </cellXfs>
  <cellStyles count="2">
    <cellStyle name="Normal" xfId="0" builtinId="0"/>
    <cellStyle name="Normal 2" xfId="1" xr:uid="{00000000-0005-0000-0000-000001000000}"/>
  </cellStyles>
  <dxfs count="23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4" formatCode="m/d/yy\ h:mm:ss"/>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4" formatCode="m/d/yy\ h:mm:ss"/>
      <alignment horizontal="general" vertical="bottom" textRotation="0" wrapText="0" indent="0" justifyLastLine="0" shrinkToFit="0" readingOrder="0"/>
    </dxf>
    <dxf>
      <numFmt numFmtId="164" formatCode="m/d/yy\ h:mm:ss"/>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4" formatCode="m/d/yy\ h:mm:ss"/>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4" formatCode="m/d/yy\ h:mm:ss"/>
      <alignment horizontal="general" vertical="bottom" textRotation="0" wrapText="0" indent="0" justifyLastLine="0" shrinkToFit="0" readingOrder="0"/>
    </dxf>
    <dxf>
      <numFmt numFmtId="164" formatCode="m/d/yy\ h:mm:ss"/>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973782D-DCA3-402E-940E-455EF2C7B337}" name="Table16" displayName="Table16" ref="A1:AO18" totalsRowShown="0" headerRowDxfId="231">
  <autoFilter ref="A1:AO18" xr:uid="{9973782D-DCA3-402E-940E-455EF2C7B337}"/>
  <tableColumns count="41">
    <tableColumn id="1" xr3:uid="{56CB1AE6-06C3-47A6-836A-2B0B6EA09423}" name="ID" dataDxfId="230"/>
    <tableColumn id="2" xr3:uid="{78C14B71-D3B6-41FA-845B-B41E85B81106}" name="Start time" dataDxfId="229"/>
    <tableColumn id="3" xr3:uid="{E73B4120-0BC1-4084-AC76-54FDDA195D6E}" name="Completion time" dataDxfId="228"/>
    <tableColumn id="4" xr3:uid="{210283A8-5716-4C84-8009-F7CD6287F120}" name="Email" dataDxfId="227"/>
    <tableColumn id="5" xr3:uid="{35EB3EA5-B786-4F03-9CBB-B30D813EE9EB}" name="Name" dataDxfId="226"/>
    <tableColumn id="6" xr3:uid="{83ABF69D-7F55-4DCA-890E-8A4951BABA32}" name="Last modified time" dataDxfId="225"/>
    <tableColumn id="7" xr3:uid="{34D98152-8941-4C72-8DA5-2CFF94146CE5}" name="What is your name?_x000a_姓名" dataDxfId="224"/>
    <tableColumn id="8" xr3:uid="{CC81372A-C48E-46BC-A425-D2A123369F81}" name="What is your title?_x000a_職稱" dataDxfId="223"/>
    <tableColumn id="9" xr3:uid="{2BF46533-09B1-4E73-980F-286BCBB5C7D6}" name="What is your department?_x000a_部門名稱" dataDxfId="222"/>
    <tableColumn id="10" xr3:uid="{0A286D8C-ACF4-47ED-BF0D-EAAFA9878B3E}" name="_x000a_Does your organization have a complete set of standardized tools and processes for infrastructure needs?_x000a_ 您的組織是否擁有一套完整的標準化工具和流程來滿足基礎架構需求？" dataDxfId="221"/>
    <tableColumn id="11" xr3:uid="{3D6AD70E-06B1-4EBA-979E-77F72E5AA236}" name="Can you describe how these tools and processes are integrated into your daily operations?_x000a_ 您能描述這些工具和流程是如何融入您的日常營運中嗎？_x000a_" dataDxfId="220"/>
    <tableColumn id="12" xr3:uid="{492B8ECE-92C1-4543-814B-870856988D6A}" name="Do most teams utilize automated builds and scripts for testing and deployment?_x000a_ 大多數團隊是否使用自動構建和腳本進行測試和部署？_x000a_ " dataDxfId="219"/>
    <tableColumn id="13" xr3:uid="{D975A0C2-FD0B-4273-8246-4B2C7EB1F7C3}" name="Can you describe how automation has impacted the efficiency and reliability of builds and deployments?_x000a_ 您是否能描述自動化如何影響構建和部署的效率和可靠性嗎？_x000a_" dataDxfId="218"/>
    <tableColumn id="14" xr3:uid="{B2819FBA-969A-4299-AB4F-EBA802E2C33B}" name="Do most teams utilize automated builds and scripts for testing and deployment?_x000a_ 大多數團隊是否使用自動構建和腳本進行測試和部署？_x000a_ 2" dataDxfId="217"/>
    <tableColumn id="15" xr3:uid="{16D6C206-A393-489B-BDFF-7DE9EC8701B4}" name="Can you describe how automation has impacted the efficiency and reliability of builds and deployments?_x000a_ 您是否能描述自動化如何影響構建和部署的效率和可靠性嗎？" dataDxfId="216"/>
    <tableColumn id="16" xr3:uid="{CCC9AF73-F5FA-4456-86CC-51FA2B24C44E}" name="Does your organization automate compliance scanning and reporting for all environments?_x000a_ 您的組織是否自動進行所有環境的合規性掃描和報告？" dataDxfId="215"/>
    <tableColumn id="17" xr3:uid="{BEDCE2E2-F3B4-4859-9E73-24EF8F63D7C3}" name="How has automated compliance scanning and reporting improved your compliance posture?_x000a_ 自動合規掃描和報告如何改進了您的合規狀態？_x000a_" dataDxfId="214"/>
    <tableColumn id="18" xr3:uid="{CB7B20FB-A689-4444-892C-EDD7B8CF6F56}" name="_x000a_Does your organization leverage an automation framework for deploying standardized infrastructure?_x000a_ 您的組織是否使用自動化框架來部署標準化的基礎架構？" dataDxfId="213"/>
    <tableColumn id="19" xr3:uid="{4D0235D7-942D-48D2-A4F2-1C52705709D6}" name="_x000a_How does this automation framework enhance your infrastructure deployment process?_x000a_ 這個自動化框架如何增強您的基礎架構部署流程？" dataDxfId="212"/>
    <tableColumn id="20" xr3:uid="{08910308-541A-40A2-A895-D3FCA9AC0A9E}" name="_x000a_Is the gold standard image baking process and standard defined and automated in your organization?_x000a_ 在您的組織中，黃金標準映像模板被建置的過程是否有明確被定義的標準並自動化？" dataDxfId="211"/>
    <tableColumn id="21" xr3:uid="{02E6FBF1-02F2-4147-92A0-601ECC72FFA0}" name="How does this automation process contribute to the management and deployment of your virtual environments?_x000a_ 這個自動化過程如何有助於虛擬環境的管理和部署？_x000a_" dataDxfId="210"/>
    <tableColumn id="22" xr3:uid="{684E49C6-3BFC-4225-86B2-6C6FDBFC9628}" name="Is self-service designing a standardized practice across the organization?_x000a_在整個組織中，自助服務設計是否成為一種標準化的實踐？" dataDxfId="209"/>
    <tableColumn id="23" xr3:uid="{DEE0D094-C3C0-45F9-AE20-9499EC5D66C2}" name="How has standardizing self-service design impacted the efficiency of application deployment?_x000a_ 標準化的自助服務設計如何影響應用程式部署的效率？_x000a_" dataDxfId="208"/>
    <tableColumn id="24" xr3:uid="{32BF7032-F7BD-4FBE-B1C0-5DA79AE5F735}" name="_x000a_Has your organization implemented standardized automated testing for infrastructure deployments?_x000a_ 您的組織是否實施了基礎架構部署的標準化自動化測試？" dataDxfId="207"/>
    <tableColumn id="25" xr3:uid="{D4C703FA-2114-40BF-AD54-BDD154B5D943}" name="_x000a_How do you ensure the effectiveness and coverage of your automated testing processes?_x000a_ 您如何確保自動化測試的效果和覆蓋範圍？_x000a_" dataDxfId="206"/>
    <tableColumn id="26" xr3:uid="{245EF289-8720-4356-8BCF-D7B747F6C3AF}" name="_x000a_Have development and operations teams established a standardized method for cross-team collaboration?_x000a_ 開發和營運團隊是否建立了一種跨團隊協作的標準方法？" dataDxfId="205"/>
    <tableColumn id="27" xr3:uid="{6E593E32-E397-45A0-BBB6-7A60BC0EFD86}" name="_x000a_Can you provide examples of successful outcomes resulting from this cross-team collaboration?_x000a_  您能提供因跨團隊協作而取得成功結果的例子嗎？_x000a_" dataDxfId="204"/>
    <tableColumn id="28" xr3:uid="{440F6DF0-0FA4-4E63-8A7D-9C77F1DB25DC}" name="Does your organization have a defined process for identifying and addressing skill gaps in DevOps?_x000a_ 您的組織是否有確定的流程來識別和解決團隊DevOps技能間的差距？" dataDxfId="203"/>
    <tableColumn id="29" xr3:uid="{677E3600-A276-467F-BBEE-7D052ED4F235}" name="_x000a_Can you discuss how this process has helped in upskilling your teams?_x000a_  您能談談這個流程如何幫助和提升團隊的技能水平嗎？_x000a_" dataDxfId="202"/>
    <tableColumn id="30" xr3:uid="{2CC9C0FB-FB45-4906-BAA0-581AF791DD94}" name="Has the organization clearly defined and communicated its values regarding continuous improvement?_x000a_組織是否清晰地定義並傳達了持續改進的價值觀？" dataDxfId="201"/>
    <tableColumn id="31" xr3:uid="{50942820-C2BE-4643-8F8C-432312AC2720}" name="_x000a_How are these values reflected in daily operations and decision-making processes?_x000a_  這些價值觀如何體現於日常營運和決策過程？_x000a_" dataDxfId="200"/>
    <tableColumn id="32" xr3:uid="{5FDD5B4F-D5F7-4B0E-89DF-0D19D154763B}" name="Are there established processes and procedures guiding the adoption of automation in line with the Automation Framework?_x000a_ 是否已經建立了指導如何導入自動化的流程和程序，符合自動化框架？" dataDxfId="199"/>
    <tableColumn id="33" xr3:uid="{98853E16-2182-4781-89A5-73EF1E9513DD}" name="How were these processes and procedures developed, and how do they align with the overall Automation Framework?_x000a_ 這些流程和程序是如何制定的，它們如何符合整體的自動化框架？_x000a_" dataDxfId="198"/>
    <tableColumn id="34" xr3:uid="{F5DBAE2C-0D7E-4B5A-A27D-8302E29B96A9}" name="Are standards for application design and PaaS resource consumption well-defined and utilized organization-wide?_x000a_ 應用程式設計和PaaS資源消耗的標準是否在整個組織中有明確的定義和使用？" dataDxfId="197"/>
    <tableColumn id="35" xr3:uid="{6CDCCAFA-1FFD-4C3F-B7C4-398E0B6F4CBE}" name="_x000a_How do these standards contribute to efficient and effective application development?_x000a_ 這些標準如何有助於有效的應用程式開發？_x000a_" dataDxfId="196"/>
    <tableColumn id="36" xr3:uid="{98BABA65-CC9D-4B51-852B-F101BD74F906}" name="Is there a decentralized oversight of design, with most deployments following standard templates?_x000a_ 在設計方面，是否存在分散式的監督，並且大多數部署都遵循標準模板？_x000a_" dataDxfId="195"/>
    <tableColumn id="37" xr3:uid="{72A2EE9D-2FFF-4F8D-8BC1-A8EA1735B44F}" name="How does this approach to design oversight affect the agility and consistency of your deployments?_x000a_  這種設計監督方法如何影響您的部署的靈活性和一致性？_x000a_" dataDxfId="194"/>
    <tableColumn id="38" xr3:uid="{1EE03F24-4A55-493A-A92D-9FD9FEE8EAC7}" name="_x000a_Are modern SDLC practices, including DevOps, defined as the gold standard in your organization?_x000a_ 在您的組織中，現代的 SDLC 實踐，包括DevOps，是否被定義為黃金標準？ " dataDxfId="193"/>
    <tableColumn id="39" xr3:uid="{B824FADD-4E69-43E6-A07D-234DEBDABF8F}" name="How do these practices impact the overall software development lifecycle in your organization?_x000a_ 這些實踐如何影響您組織的整體軟體開發生命周期？_x000a_" dataDxfId="192"/>
    <tableColumn id="40" xr3:uid="{2C918DA0-3D08-4DC0-87B0-1728651D6BC3}" name="_x000a_Are all business units covered by basic governance and monitoring mechanisms?_x000a_ 所有的業務單位是否都受到基本的治理和監控機制的規範？" dataDxfId="191"/>
    <tableColumn id="41" xr3:uid="{36B5A500-0E88-466C-B32E-389317F6048C}" name="How do these mechanisms enhance transparency and accountability within the organization?_x000a_ 這些機制如何增強組織內的透明度和責任制？_x000a_" dataDxfId="19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M15" totalsRowShown="0" headerRowDxfId="189" dataDxfId="188">
  <autoFilter ref="A1:BM15" xr:uid="{00000000-0009-0000-0100-000001000000}"/>
  <tableColumns count="65">
    <tableColumn id="1" xr3:uid="{00000000-0010-0000-0000-000001000000}" name="ID" dataDxfId="187"/>
    <tableColumn id="2" xr3:uid="{00000000-0010-0000-0000-000002000000}" name="Start time" dataDxfId="186"/>
    <tableColumn id="3" xr3:uid="{00000000-0010-0000-0000-000003000000}" name="Completion time" dataDxfId="185"/>
    <tableColumn id="4" xr3:uid="{00000000-0010-0000-0000-000004000000}" name="Email" dataDxfId="184"/>
    <tableColumn id="5" xr3:uid="{00000000-0010-0000-0000-000005000000}" name="Name" dataDxfId="183"/>
    <tableColumn id="6" xr3:uid="{00000000-0010-0000-0000-000006000000}" name="Last modified time" dataDxfId="182"/>
    <tableColumn id="7" xr3:uid="{00000000-0010-0000-0000-000007000000}" name="What is your name?_x000a_姓名" dataDxfId="181"/>
    <tableColumn id="8" xr3:uid="{00000000-0010-0000-0000-000008000000}" name="What is your title?_x000a_職稱" dataDxfId="180"/>
    <tableColumn id="9" xr3:uid="{00000000-0010-0000-0000-000009000000}" name="What is your department?_x000a_部門" dataDxfId="179"/>
    <tableColumn id="10" xr3:uid="{00000000-0010-0000-0000-00000A000000}" name="Does your organization develop techniques to protect data in APIs?_x000a_您的組織是否有發展出保護 API 中資料的技術？ _x000a_ " dataDxfId="178"/>
    <tableColumn id="11" xr3:uid="{00000000-0010-0000-0000-00000B000000}" name="Can you describe the types of techniques you use to ensure data protection in your APIs?_x000a_後續問題：您能描述一下用來確保 API 中資料保護的技術類型嗎？_x000a_" dataDxfId="177"/>
    <tableColumn id="12" xr3:uid="{00000000-0010-0000-0000-00000C000000}" name="Does your organization use inline scanning in the CI/CD pipeline?_x000a_您的組織是否有在 CI/CD 流水線中使用內嵌掃描？ _x000a_ " dataDxfId="176"/>
    <tableColumn id="13" xr3:uid="{00000000-0010-0000-0000-00000D000000}" name="How is inline scanning integrated into your CI/CD processes, and what benefits has it brought? (No CICD Pipeline but more of a release process)_x000a_內嵌掃描是如何整合到您們的CI/CD流程中的，這帶來了哪些好處？_x000a_" dataDxfId="175"/>
    <tableColumn id="14" xr3:uid="{00000000-0010-0000-0000-00000E000000}" name="Does your organization use data-driven insights to guide oversight activities?_x000a_您的組織是否使用資料驅動的來引導監督活動？ _x000a_ " dataDxfId="174"/>
    <tableColumn id="15" xr3:uid="{00000000-0010-0000-0000-00000F000000}" name="Can you provide examples of how data-driven insights have influenced the priority and focus of your oversight activities? (no real influence or change happens without strict adherence to a process..." dataDxfId="173"/>
    <tableColumn id="16" xr3:uid="{00000000-0010-0000-0000-000010000000}" name="Is cybersecurity involved in comprehensive testing activities for applications and services?_x000a_網路安全是否套用於應用程式和服務的全面測試行為中？ " dataDxfId="172"/>
    <tableColumn id="17" xr3:uid="{00000000-0010-0000-0000-000011000000}" name="How is the cybersecurity team integrated into the testing process, and what specific roles do they play?_x000a_網路安全團隊如何融入測試流程，具體扮演什麼角色？_x000a_" dataDxfId="171"/>
    <tableColumn id="18" xr3:uid="{00000000-0010-0000-0000-000012000000}" name="Does cybersecurity provide lifecycle management for cryptographic services?_x000a_ 網路安全是否為加密服務提供生命週期管理？ " dataDxfId="170"/>
    <tableColumn id="19" xr3:uid="{00000000-0010-0000-0000-000013000000}" name="Can you explain how lifecycle management of cryptographic services is handled within your organization?_x000a_您能否解釋一下您的組織內如何處理加密服務的生命週期管理？" dataDxfId="169"/>
    <tableColumn id="20" xr3:uid="{00000000-0010-0000-0000-000014000000}" name="Are data protection controls applied at an enterprise scale in your organization?_x000a_ 您的企業組織中是否套用了資料保護控制？ " dataDxfId="168"/>
    <tableColumn id="21" xr3:uid="{00000000-0010-0000-0000-000015000000}" name="How do you implement and manage data protection controls across the entire organization?_x000a_您能描述這些演練是如何規劃和執行的，以及您從中獲得了哪些重要經驗嗎？_x000a_" dataDxfId="167"/>
    <tableColumn id="22" xr3:uid="{00000000-0010-0000-0000-000016000000}" name="_x000a_Does your organization conduct scheduled exercises for business continuity readiness?_x000a_  您的組織是否會定期進行業務持續性演練？ " dataDxfId="166"/>
    <tableColumn id="23" xr3:uid="{00000000-0010-0000-0000-000017000000}" name="Can you describe how these exercises are planned and executed, and what key learnings you have derived from them?_x000a_您如何在整個組織內實施和管理資料保護控制？_x000a_" dataDxfId="165"/>
    <tableColumn id="24" xr3:uid="{00000000-0010-0000-0000-000018000000}" name="Has your organization established a comprehensive approach to strategy governance?_x000a_ 您的組織是否已建立全面的策略治理方法？  " dataDxfId="164"/>
    <tableColumn id="25" xr3:uid="{00000000-0010-0000-0000-000019000000}" name="What does this comprehensive approach entail, and how is it implemented across the organization?_x000a_這個全面的方法包括哪些內容，以及它是如何在整個組織中實施的？_x000a_" dataDxfId="163"/>
    <tableColumn id="26" xr3:uid="{00000000-0010-0000-0000-00001A000000}" name="Does your information security program extend to the entirety of the enterprise?_x000a_ 您的資訊安全計畫是否有擴展到整個企業？   " dataDxfId="162"/>
    <tableColumn id="27" xr3:uid="{00000000-0010-0000-0000-00001B000000}" name="How do you ensure that the information security program is effectively implemented across all areas of the organization?_x000a_如何確保資訊安全計畫在組織的所有領域中能夠有效的實施？_x000a_" dataDxfId="161"/>
    <tableColumn id="28" xr3:uid="{00000000-0010-0000-0000-00001C000000}" name="Is your privacy program led by a chief privacy officer?_x000a_ _x000a_ 您的隱私權計劃(program) 是否由首席隱私官 (CPO)領導？    " dataDxfId="160"/>
    <tableColumn id="29" xr3:uid="{00000000-0010-0000-0000-00001D000000}" name="What role does the chief privacy officer play in shaping and enforcing the privacy program?_x000a_首席隱私官(CPO)在規劃與實施隱私權計劃中扮演什麼角色？_x000a_" dataDxfId="159"/>
    <tableColumn id="30" xr3:uid="{00000000-0010-0000-0000-00001E000000}" name="Is cybersecurity risk management integrated with other critical functions like disaster recovery and incident management?_x000a_ 資訊安全風險管理是否有與其他重要功能 (例如災難恢復和事件管理) 相整合？    " dataDxfId="158"/>
    <tableColumn id="31" xr3:uid="{00000000-0010-0000-0000-00001F000000}" name="How do these integrations enhance your organization's overall risk management capabilities?_x000a_這些整合如何增強您組織的整體風險管理能力？_x000a_" dataDxfId="157"/>
    <tableColumn id="32" xr3:uid="{00000000-0010-0000-0000-000020000000}" name="Does your organization utilize multi-factor authentication (MFA) for enhanced security?_x000a_您的組織是否使用多因子身份驗證（MFA）來提高安全性？ " dataDxfId="156"/>
    <tableColumn id="33" xr3:uid="{00000000-0010-0000-0000-000021000000}" name="Can you describe how MFA has been implemented and the impact it has had on your organization's security posture?_x000a_您能描述一下MFA是如何執行的，以及它對您組織的安全狀態產生了什麼影響嗎？_x000a_" dataDxfId="155"/>
    <tableColumn id="34" xr3:uid="{00000000-0010-0000-0000-000022000000}" name="Does your organization leverage real-time insights for managing authorization policies?_x000a_您的組織是否利用即時洞察來管理授權政策？ " dataDxfId="154"/>
    <tableColumn id="35" xr3:uid="{00000000-0010-0000-0000-000023000000}" name="How are these real-time insights gathered and used to inform your authorization policies?_x000a_這些即時洞察資訊是如何被收集，並用來制定您的授權政策的呢？_x000a_" dataDxfId="153"/>
    <tableColumn id="36" xr3:uid="{00000000-0010-0000-0000-000024000000}" name="Has your organization implemented advanced identity and access management (IAM) features such as automation and cloud synchronization?_x000a_ _x000a_您的組織是否實施了先進的身份和權限管理（IAM）功能，如自動化和與雲端同步？ " dataDxfId="152"/>
    <tableColumn id="37" xr3:uid="{00000000-0010-0000-0000-000025000000}" name="How have these advanced features improved the efficiency and security of your IAM processes?_x000a_這些先進功能如何提高了您IAM流程的效率和安全性？_x000a_" dataDxfId="151"/>
    <tableColumn id="38" xr3:uid="{00000000-0010-0000-0000-000026000000}" name="Does your PAM strategy include the implementation of key controls like Multi-Factor Authentication and Zero Trust integration?_x000a_ 您的特權管理（PAM）策略是否實施多因子認證和零信任整合之類的關鍵管控？ " dataDxfId="150"/>
    <tableColumn id="39" xr3:uid="{00000000-0010-0000-0000-000027000000}" name="How have these controls enhanced the security of your privileged access management?_x000a_這些控制措施是如何加強了您在特權管理上的安全性？_x000a_" dataDxfId="149"/>
    <tableColumn id="40" xr3:uid="{00000000-0010-0000-0000-000028000000}" name="Does your organization implement a defence-in-depth strategy for network security?_x000a_ 的組織是否實施縱深防禦策略以強化網路安全？ " dataDxfId="148"/>
    <tableColumn id="41" xr3:uid="{00000000-0010-0000-0000-000029000000}" name="Could you describe the layers of your defence-in-depth strategy and how they work together to enhance network security?您能描述一下縱深防禦策略的各個層面以及它們如何協同工作以提升網路安全嗎？_x000a_" dataDxfId="147"/>
    <tableColumn id="42" xr3:uid="{00000000-0010-0000-0000-00002A000000}" name="Is patch management automated within your organization?_x000a_您的組織對於補丁管理是否自動化進行？ " dataDxfId="146"/>
    <tableColumn id="43" xr3:uid="{00000000-0010-0000-0000-00002B000000}" name="How has automating patch management improved the efficiency and effectiveness of your security maintenance?_x000a_自動化補丁管理如何提高了您在資安維護工作上的效率和效果?_x000a_" dataDxfId="145"/>
    <tableColumn id="44" xr3:uid="{00000000-0010-0000-0000-00002C000000}" name="Has your organization formalized a server/endpoint security program?_x000a_您的組織是否正式制定了伺服器/端末的資安計劃？ " dataDxfId="144"/>
    <tableColumn id="45" xr3:uid="{00000000-0010-0000-0000-00002D000000}" name="What are the key components of your server/endpoint security program, and how is it managed?_x000a_您的伺服器/端末資安計劃的主要組成是什麼，是如何進行管理的？？_x000a_" dataDxfId="143"/>
    <tableColumn id="46" xr3:uid="{00000000-0010-0000-0000-00002E000000}" name="Has your organization implemented a software-defined approach to storage security?_x000a_您的組織是否已經利用軟體定義的方式實作儲存的資安 ?" dataDxfId="142"/>
    <tableColumn id="47" xr3:uid="{00000000-0010-0000-0000-00002F000000}" name="How does this software-defined approach enhance your storage security, particularly regarding cloud and containerized environments?_x000a_這種軟體定義的方法如何增強您的存儲安全性，特別是在雲和容器化環境下？_x000a_" dataDxfId="141"/>
    <tableColumn id="48" xr3:uid="{00000000-0010-0000-0000-000030000000}" name="Does your organization deploy comprehensive physical security access controls?_x000a_您的組織是否部署了全面的實體資安權限管控？" dataDxfId="140"/>
    <tableColumn id="49" xr3:uid="{00000000-0010-0000-0000-000031000000}" name="Can you describe the types of access controls in place and how they contribute to your overall physical security strategy?_x000a_您能描述現有的權限控制類型，以及它們如何有助於您整體的實體資安策略嗎？_x000a_" dataDxfId="139"/>
    <tableColumn id="50" xr3:uid="{00000000-0010-0000-0000-000032000000}" name="Has your organization implemented comprehensive controls for physical security in facility management?_x000a_您的組織是否在設施管理中實施了全面的實體安全管控？" dataDxfId="138"/>
    <tableColumn id="51" xr3:uid="{00000000-0010-0000-0000-000033000000}" name="How do these controls ensure the protection of information, assets, and personnel within your facilities?_x000a_這些控制措施如何確保在您的設施內保護資訊、資產和人員的安全？_x000a_" dataDxfId="137"/>
    <tableColumn id="52" xr3:uid="{00000000-0010-0000-0000-000034000000}" name="Has your organization established enterprise-scale physical security policies and standards?_x000a_ 您的組織是否建立了企業級的實體安全政策和標準？" dataDxfId="136"/>
    <tableColumn id="53" xr3:uid="{00000000-0010-0000-0000-000035000000}" name="What key policies and standards are in place, and how are they communicated and enforced across the organization?_x000a_目前有哪些主要的政策和標準，以及這些政策和標準如何在組織內進行溝通和執行？_x000a_" dataDxfId="135"/>
    <tableColumn id="54" xr3:uid="{00000000-0010-0000-0000-000036000000}" name="Does your organization deploy comprehensive controls for physical security risk management?_x000a_您的組織是否部署了全面的實體安全風險管理控制？" dataDxfId="134"/>
    <tableColumn id="55" xr3:uid="{00000000-0010-0000-0000-000037000000}" name="How are these risk management controls structured, and what methodologies do you use for risk assessment and mitigation?_x000a_這些風險管理控制的結構是什麼樣的，您在風險評估和緩解方面使用了哪些方法論？_x000a_" dataDxfId="133"/>
    <tableColumn id="56" xr3:uid="{00000000-0010-0000-0000-000038000000}" name="Does your organization leverage automation for coordinating disaster recovery (DR) activities?_x000a_ 您的組織是否有利用自動化機制來整合災難復原 (DR) 動作？ " dataDxfId="132"/>
    <tableColumn id="57" xr3:uid="{00000000-0010-0000-0000-000039000000}" name="How does automation enhance the efficiency and effectiveness of your DR strategies?_x000a_自動化如何提高您的災難復原策略的效率和效能？_x000a_" dataDxfId="131"/>
    <tableColumn id="58" xr3:uid="{00000000-0010-0000-0000-00003A000000}" name="Does your organization practice 24x7 and real-time monitoring for operational continuity?_x000a_您的組織是否實施 24x7 即時監控以實現營運的持續性？ " dataDxfId="130"/>
    <tableColumn id="59" xr3:uid="{00000000-0010-0000-0000-00003B000000}" name="How does continuous monitoring contribute to your organization's ability to detect and respond to incidents quickly?_x000a_持續監控如何提升您在組織快速偵測和回應事件的能力？_x000a_" dataDxfId="129"/>
    <tableColumn id="60" xr3:uid="{00000000-0010-0000-0000-00003C000000}" name="Does your organization have enriched testing approaches to improve coverage in penetration testing?_x000a_您的組織是否擁有豐富的測試方法來提高滲透測試的覆蓋範圍？ " dataDxfId="128"/>
    <tableColumn id="61" xr3:uid="{00000000-0010-0000-0000-00003D000000}" name="Can you describe these approaches and how they enhance the thoroughness and effectiveness of your pen testing?_x000a_您能描述一下這些方法以及它們如何提高滲透測試的徹底性和有效性嗎？_x000a_" dataDxfId="127"/>
    <tableColumn id="62" xr3:uid="{00000000-0010-0000-0000-00003E000000}" name="Does your organization coordinate cross-functional teams for problem and incident management?_x000a_ 您的組織是否協調跨功能團隊進行問題和事件的管理？ " dataDxfId="126"/>
    <tableColumn id="63" xr3:uid="{00000000-0010-0000-0000-00003F000000}" name="How does this coordination enhance your organization's ability to manage and resolve incidents?_x000a_這種協作模式如何增強您的組織管理和事件解決的能力？_x000a_" dataDxfId="125"/>
    <tableColumn id="64" xr3:uid="{00000000-0010-0000-0000-000040000000}" name="Does your organization use risk-based prioritization for threat and vulnerability management?_x000a_ 您的組織是否有基於風險的優先順序進行威脅和漏洞管理？ " dataDxfId="124"/>
    <tableColumn id="65" xr3:uid="{00000000-0010-0000-0000-000041000000}" name="How do you determine risk levels, and how do they influence your management priorities?_x000a_您如何確定風險級別，它們如何影響您的管理優先權？_x000a_" dataDxfId="12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A1:AO16" totalsRowShown="0">
  <autoFilter ref="A1:AO16" xr:uid="{00000000-0009-0000-0100-000002000000}"/>
  <tableColumns count="41">
    <tableColumn id="1" xr3:uid="{00000000-0010-0000-0100-000001000000}" name="ID" dataDxfId="122"/>
    <tableColumn id="2" xr3:uid="{00000000-0010-0000-0100-000002000000}" name="Start time" dataDxfId="121"/>
    <tableColumn id="3" xr3:uid="{00000000-0010-0000-0100-000003000000}" name="Completion time" dataDxfId="120"/>
    <tableColumn id="4" xr3:uid="{00000000-0010-0000-0100-000004000000}" name="Email" dataDxfId="119"/>
    <tableColumn id="5" xr3:uid="{00000000-0010-0000-0100-000005000000}" name="Name" dataDxfId="118"/>
    <tableColumn id="6" xr3:uid="{00000000-0010-0000-0100-000006000000}" name="Last modified time" dataDxfId="117"/>
    <tableColumn id="7" xr3:uid="{00000000-0010-0000-0100-000007000000}" name="What is your name?_x000a_姓名" dataDxfId="116"/>
    <tableColumn id="8" xr3:uid="{00000000-0010-0000-0100-000008000000}" name="What is your title?_x000a_職稱" dataDxfId="115"/>
    <tableColumn id="9" xr3:uid="{00000000-0010-0000-0100-000009000000}" name="What is your department?_x000a_部門" dataDxfId="114"/>
    <tableColumn id="10" xr3:uid="{00000000-0010-0000-0100-00000A000000}" name="Does your organization develop techniques to protect data in APIs?_x000a_您的組織是否有發展出保護 API 中資料的技術？ _x000a_ " dataDxfId="113"/>
    <tableColumn id="11" xr3:uid="{00000000-0010-0000-0100-00000B000000}" name="Can you describe the types of techniques you use to ensure data protection in your APIs?_x000a_您能描述一下用來確保 API 中資料保護的技術類型嗎？_x000a_" dataDxfId="112"/>
    <tableColumn id="12" xr3:uid="{00000000-0010-0000-0100-00000C000000}" name="Has your organization implemented automated processes for capturing support events?_x000a_ 您的組織是否有實施自動化流程來收集支援事件？ " dataDxfId="111"/>
    <tableColumn id="13" xr3:uid="{00000000-0010-0000-0100-00000D000000}" name="Can you explain how these automated processes have improved your production support efficiency?_x000a_  _x000a_您能解釋一下這些自動化流程怎麼提高您的正式環境支援效率嗎？_x000a_" dataDxfId="110"/>
    <tableColumn id="14" xr3:uid="{00000000-0010-0000-0100-00000E000000}" name="Does your organization use a hybrid backup strategy? _x000a_您的組織是否有使用混合模式的備份策略？" dataDxfId="109"/>
    <tableColumn id="15" xr3:uid="{00000000-0010-0000-0100-00000F000000}" name="How does the hybrid backup strategy benefit your data retention and recovery processes? _x000a_這種混合式的備份策略如何協助您將保留及恢復資料？" dataDxfId="108"/>
    <tableColumn id="16" xr3:uid="{00000000-0010-0000-0100-000010000000}" name="Does your disaster recovery management support hybrid, multi-region failure modes?_x000a_  您的災難復原管理是否能支援混合、多區域的故障？" dataDxfId="107"/>
    <tableColumn id="17" xr3:uid="{00000000-0010-0000-0100-000011000000}" name="How do these capabilities enhance your organization's resilience to different types of failures? _x000a_這些能力如何增強您的組織對於不同類型的故障的韌性？" dataDxfId="106"/>
    <tableColumn id="18" xr3:uid="{00000000-0010-0000-0100-000012000000}" name="Does your organization use an automated pipeline for managing Golden Images?_x000a_  您的組織是否使用自動化管道來管理標準映像檔（Golden Images）？ " dataDxfId="105"/>
    <tableColumn id="19" xr3:uid="{00000000-0010-0000-0100-000013000000}" name="How does the automation of this pipeline enhance your image management process?_x000a_這個自動化管道如何增強您的映像檔管理流程？" dataDxfId="104"/>
    <tableColumn id="20" xr3:uid="{00000000-0010-0000-0100-000014000000}" name="Does your network infrastructure include high-speed external direct links for connectivity? _x000a_您的網路基礎架構是否包含連結外部的高速專線？" dataDxfId="103"/>
    <tableColumn id="21" xr3:uid="{00000000-0010-0000-0100-000015000000}" name="How do these high-speed links improve your organization’s connectivity and performance? _x000a_這些高速專線如何改善您組織的連接性和效率？_x000a_" dataDxfId="102"/>
    <tableColumn id="22" xr3:uid="{00000000-0010-0000-0100-000016000000}" name="Does your organization have implemented processes for remediation or removal of resources with missing or invalid tags? _x000a_您的組織是否實施整理或移除遺漏或無效的標籤資源的流程？" dataDxfId="101"/>
    <tableColumn id="23" xr3:uid="{00000000-0010-0000-0100-000017000000}" name="Does your organization have implemented processes for remediation or removal of resources with missing or invalid tags? _x000a_您的組織是否實施整理或移除遺漏或無效的標籤資源的流程？2" dataDxfId="100"/>
    <tableColumn id="24" xr3:uid="{00000000-0010-0000-0100-000018000000}" name="Are network patterns configured using infrastructure as code (IaC) in your organization? _x000a_在您的組織中，網路是否使用基礎架構即代碼（IaC）進行設定？" dataDxfId="99"/>
    <tableColumn id="25" xr3:uid="{00000000-0010-0000-0100-000019000000}" name="How does using IaC contribute to the efficiency and reliability of network operations? _x000a_使用IaC如何提高網路作業的效率和可靠性？" dataDxfId="98"/>
    <tableColumn id="26" xr3:uid="{00000000-0010-0000-0100-00001A000000}" name="Is the oversight of your infrastructure design decentralized? _x000a_您的基礎架構監督是否以非集中化的方式設計？" dataDxfId="97"/>
    <tableColumn id="27" xr3:uid="{00000000-0010-0000-0100-00001B000000}" name="How does decentralization affect the agility and flexibility of your infrastructure management? _x000a_非集中式的管理如何影響您的基礎架構管理的敏捷性和彈性？" dataDxfId="96"/>
    <tableColumn id="28" xr3:uid="{00000000-0010-0000-0100-00001C000000}" name="Are all technology changes, regardless of origin, included in your change enablement practice? _x000a_無論來源，所有技術變更是否都包含在您的變更規範的實踐？" dataDxfId="95"/>
    <tableColumn id="29" xr3:uid="{00000000-0010-0000-0100-00001D000000}" name="How does including all changes enhance the effectiveness of your change_x000a_  management process? _x000a_納入所有的變更是如何強化您的變更管理流程的？_x000a_" dataDxfId="94"/>
    <tableColumn id="30" xr3:uid="{00000000-0010-0000-0100-00001E000000}" name="Are incidents detected using monitoring tools with automatic alerting and entry into an Incident Management tool? _x000a_是否使用具有自動告警和連結事件管理工具的監控工具來偵測事件？" dataDxfId="93"/>
    <tableColumn id="31" xr3:uid="{00000000-0010-0000-0100-00001F000000}" name="How do these automated detection and alerting capabilities improve your incident response times? _x000a_這些自動檢測和告警功能如何改善您的事件回應時間？" dataDxfId="92"/>
    <tableColumn id="32" xr3:uid="{00000000-0010-0000-0100-000020000000}" name="Are &quot;Distributed&quot; cross-functional teams becoming more common in your operating model? _x000a_在您的營運模型中，「分散式」的跨職能團隊是否變得越來越普遍？" dataDxfId="91"/>
    <tableColumn id="33" xr3:uid="{00000000-0010-0000-0100-000021000000}" name="How do distributed cross-functional teams contribute to your organization's productivity and flexibility? _x000a_分散式跨職能團隊如何促進您組織的生產力和靈活性？" dataDxfId="90"/>
    <tableColumn id="34" xr3:uid="{00000000-0010-0000-0100-000022000000}" name="Is your service catalog moving towards supporting all infrastructure patterns?_x000a_  您的服務目錄選單是否朝著支援所有基礎架構模式的方向發展？" dataDxfId="89"/>
    <tableColumn id="35" xr3:uid="{00000000-0010-0000-0100-000023000000}" name="How does supporting all infrastructure patterns enhance the service catalogue's utility and relevance? _x000a_支援所有基礎架構模式如何增強服務目錄的實用性和相關性？" dataDxfId="88"/>
    <tableColumn id="36" xr3:uid="{00000000-0010-0000-0100-000024000000}" name="Is the CMDB or CMS the authoritative source for all configuration items in your organization? _x000a_在您的組織中，是否使用 CMDB（配置項目資料庫）或CMS（配置管理系統）作為所有設定項目的管理來源？" dataDxfId="87"/>
    <tableColumn id="37" xr3:uid="{00000000-0010-0000-0100-000025000000}" name="How does centralizing information in the CMDB or CMS improve configuration management? _x000a_在CMDB或CMS中集中資訊如何改進設定管理？" dataDxfId="86"/>
    <tableColumn id="38" xr3:uid="{00000000-0010-0000-0100-000026000000}" name="Are incidents detected and alerts automatically sent and entered into an Incident Management tool at your service desk? _x000a_在您的服務平台（servicedesk）上，是否自動檢測事件、自動發送告警並輸入到事件管理工具中？" dataDxfId="85"/>
    <tableColumn id="39" xr3:uid="{00000000-0010-0000-0100-000027000000}" name="How does this automation improve response times and efficiency at your service desk? _x000a_這種自動化是如何提升您的service desk回應時間和效率？" dataDxfId="84"/>
    <tableColumn id="40" xr3:uid="{00000000-0010-0000-0100-000028000000}" name="Has your organization established a comprehensive centralized supplier management program? _x000a_您的組織是否建立了一個全面且集中式的供應商管理計劃？" dataDxfId="83"/>
    <tableColumn id="41" xr3:uid="{00000000-0010-0000-0100-000029000000}" name="How does centralizing supplier management enhance consistency and efficiency in dealing with suppliers? _x000a_集中式供應商管理是如何增強與供應商交流的一致性和效率？" dataDxfId="8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5" displayName="Table15" ref="A1:AS18" totalsRowShown="0" headerRowDxfId="81" dataDxfId="80">
  <autoFilter ref="A1:AS18" xr:uid="{00000000-0009-0000-0100-000003000000}"/>
  <tableColumns count="45">
    <tableColumn id="1" xr3:uid="{00000000-0010-0000-0200-000001000000}" name="ID" dataDxfId="79"/>
    <tableColumn id="2" xr3:uid="{00000000-0010-0000-0200-000002000000}" name="Start time" dataDxfId="78"/>
    <tableColumn id="3" xr3:uid="{00000000-0010-0000-0200-000003000000}" name="Completion time" dataDxfId="77"/>
    <tableColumn id="4" xr3:uid="{00000000-0010-0000-0200-000004000000}" name="Email" dataDxfId="76"/>
    <tableColumn id="5" xr3:uid="{00000000-0010-0000-0200-000005000000}" name="Name" dataDxfId="75"/>
    <tableColumn id="6" xr3:uid="{00000000-0010-0000-0200-000006000000}" name="Last modified time" dataDxfId="74"/>
    <tableColumn id="7" xr3:uid="{00000000-0010-0000-0200-000007000000}" name="What is your name?_x000a_姓名" dataDxfId="73"/>
    <tableColumn id="8" xr3:uid="{00000000-0010-0000-0200-000008000000}" name="What is your title?_x000a_職稱" dataDxfId="72"/>
    <tableColumn id="9" xr3:uid="{00000000-0010-0000-0200-000009000000}" name="What is your department?_x000a_部門" dataDxfId="71"/>
    <tableColumn id="10" xr3:uid="{00000000-0010-0000-0200-00000A000000}" name="Is the identification and incorporation of Design Patterns part of any new application design enterprise-wide?_x000a_全組織內是否一併實施將設計模式辨識與納入新應用程式設計中？" dataDxfId="70"/>
    <tableColumn id="11" xr3:uid="{00000000-0010-0000-0200-00000B000000}" name="How does this practice influence the quality and efficiency of your application development?_x000a_ 這種實踐如何影響您的應用程式開發的品質和效率？_x000a_" dataDxfId="69"/>
    <tableColumn id="12" xr3:uid="{00000000-0010-0000-0200-00000C000000}" name="Has your organization developed secure, sustainable, and deployable Reference Architectures for workload implementation?_x000a_ 您的組織是否已經為工作負載的導入，發展了安全可持續且可部署的參考架構？_x000a_ " dataDxfId="68"/>
    <tableColumn id="13" xr3:uid="{00000000-0010-0000-0200-00000D000000}" name="How do these Reference Architectures contribute to the security, sustainability, and efficiency of your IT projects?_x000a_ 這些參考架構如何有助於提高您的 IT 專案的安全性、可持續性和效率？_x000a_" dataDxfId="67"/>
    <tableColumn id="14" xr3:uid="{00000000-0010-0000-0200-00000E000000}" name="Is your containerization practice maturing, with elements like CI/CD integration and automated testing in place?_x000a_ 您的容器化實踐作法是否成熟，包括CI/CD整合和自動化測試等元素？" dataDxfId="66"/>
    <tableColumn id="15" xr3:uid="{00000000-0010-0000-0200-00000F000000}" name="How have these practices impacted the efficiency and scalability of your containerized workloads?_x000a_ 這些實踐如何影響您容器化工作負載的效率和可擴展性？" dataDxfId="65"/>
    <tableColumn id="16" xr3:uid="{00000000-0010-0000-0200-000010000000}" name="Is your containerization practice maturing, with elements like CI/CD integration and automated testing in place?_x000a_ 您的容器化實踐作法是否成熟，包括CI/CD整合和自動化測試等元素？2" dataDxfId="64"/>
    <tableColumn id="17" xr3:uid="{00000000-0010-0000-0200-000011000000}" name="How have these practices impacted the efficiency and scalability of your containerized workloads?_x000a_ 這些實踐如何影響您容器化工作負載的效率和可擴展性？_x000a_" dataDxfId="63"/>
    <tableColumn id="18" xr3:uid="{00000000-0010-0000-0200-000012000000}" name="Is there an emerging standardization in your virtualization practices, including a centralized image repository?_x000a_您的虛擬化實踐中是否有在進行標準化作業，包括一個集中的映像儲存庫？" dataDxfId="62"/>
    <tableColumn id="19" xr3:uid="{00000000-0010-0000-0200-000013000000}" name="How does this standardization and centralization improve the management and deployment of virtualized workloads?_x000a_ 這種標準化和集中化如何提高虛擬化工作的負載管理和部署效率？" dataDxfId="61"/>
    <tableColumn id="20" xr3:uid="{00000000-0010-0000-0200-000014000000}" name="Does your organization have a standard communication plan in place to facilitate collaboration?_x000a_ 您的組織是否有一個標準的溝通計劃，以促進協作？_x000a_" dataDxfId="60"/>
    <tableColumn id="21" xr3:uid="{00000000-0010-0000-0200-000015000000}" name="How does the communication plan enhance collaboration across different teams or departments?_x000a_ 這個溝通計劃如何增強不同團隊或部門之間的協作？_x000a_" dataDxfId="59"/>
    <tableColumn id="22" xr3:uid="{00000000-0010-0000-0200-000016000000}" name="Are all critical application skillsets redundantly covered within your organization?_x000a_ 在您的組織中，是否規劃了所有關鍵應用程式技能的備援機制？" dataDxfId="58"/>
    <tableColumn id="23" xr3:uid="{00000000-0010-0000-0200-000017000000}" name="How does this redundancy in skillsets contribute to business continuity and operational resilience?_x000a_ 這種備援功能如何有助於業務連續性和營運韌性？_x000a_" dataDxfId="57"/>
    <tableColumn id="24" xr3:uid="{00000000-0010-0000-0200-000018000000}" name="Are application-specific details included in your business continuity repository?_x000a_您的業務持續性儲存庫中是否包含了應用程式特定的資訊？" dataDxfId="56"/>
    <tableColumn id="25" xr3:uid="{00000000-0010-0000-0200-000019000000}" name="How do these application-specific details contribute to your overall business continuity strategy?_x000a_ 這些應用程式特定的資訊如何有助於您的整體業務持續性策略？_x000a_" dataDxfId="55"/>
    <tableColumn id="26" xr3:uid="{00000000-0010-0000-0200-00001A000000}" name="Are patterns documented to support SLA/SLO in your organization?_x000a_在您的組織中，是否有記錄支持SLA/SLO的模式？" dataDxfId="54"/>
    <tableColumn id="27" xr3:uid="{00000000-0010-0000-0200-00001B000000}" name="How do these documented patterns assist in achieving and maintaining your SLA/SLO objectives?_x000a_ 這些有記錄的模式如何幫助實現和維護您的SLA/SLO目標？_x000a_" dataDxfId="53"/>
    <tableColumn id="28" xr3:uid="{00000000-0010-0000-0200-00001C000000}" name="Are there established processes and procedures that guide automation adoption in line with your Automation Framework?_x000a_ 是否有已建立的流程和程序，以確保自動化導入對標您的自動化框架？" dataDxfId="52"/>
    <tableColumn id="29" xr3:uid="{00000000-0010-0000-0200-00001D000000}" name="How do these processes and procedures impact the efficiency and effectiveness of automation in your organization?_x000a_ 這些流程和程序如何影響您組織中自動化的效率和效果？_x000a_" dataDxfId="51"/>
    <tableColumn id="30" xr3:uid="{00000000-0010-0000-0200-00001E000000}" name="Are ITSM processes documented and is there a knowledge base that shapes ITSM capabilities?_x000a_ 資訊科技服務管理(ITSM) 流程是否有明確記錄，並且是否有一個知識庫來規範 ITSM 能力？" dataDxfId="50"/>
    <tableColumn id="31" xr3:uid="{00000000-0010-0000-0200-00001F000000}" name="How does this documentation and knowledge base enhance the execution and evolution of ITSM in your organization?_x000a_ 記錄文件和知識庫如何增強您在組織中 ITSM 的執行和發展？_x000a_" dataDxfId="49"/>
    <tableColumn id="32" xr3:uid="{00000000-0010-0000-0200-000020000000}" name="Are &quot;distributed&quot; cross-functional teams becoming the more common operating model in your organization?_x000a_ 在您的組織中，「分散式」的跨功能團隊是否會成為更加普遍的運作模型？" dataDxfId="48"/>
    <tableColumn id="33" xr3:uid="{00000000-0010-0000-0200-000021000000}" name="How do these distributed, cross-functional teams enhance product focus and overall organizational efficiency?_x000a_ 這些分散式的跨功能團隊如何增強產品的聚焦和整體組織效率？_x000a_" dataDxfId="47"/>
    <tableColumn id="34" xr3:uid="{00000000-0010-0000-0200-000022000000}" name="Are CI/CD tools and practices consistent across different teams within your organization?_x000a_ CI/CD 工具和實踐在組織內不同的團隊之間是否保持一致？" dataDxfId="46"/>
    <tableColumn id="35" xr3:uid="{00000000-0010-0000-0200-000023000000}" name="Can you provide an example of how this consistency in tools and practices has benefited a recent project?_x000a_您能舉一個例子說明工具和實踐的一致性如何使最近的專案受益嗎？_x000a_" dataDxfId="45"/>
    <tableColumn id="36" xr3:uid="{00000000-0010-0000-0200-000024000000}" name="Is there a maturing visibility for your application roadmap, with continuous testing of cloud services in place?_x000a_ 您的應用程式路徑圖是否具有不斷測試雲端服務的成熟可見性？" dataDxfId="44"/>
    <tableColumn id="37" xr3:uid="{00000000-0010-0000-0200-000025000000}" name="How do these elements (roadmap visibility and continuous testing) contribute to the overall effectiveness of your customer service strategy?_x000a_ 這些元素（路徑圖可見性和持續測試）如何有助於提高您客戶服務策略的整體效果？_x000a_" dataDxfId="43"/>
    <tableColumn id="38" xr3:uid="{00000000-0010-0000-0200-000026000000}" name="Are coding standards defined, published, and followed in your organization?_x000a_您的組織是否制定、發布並遵循程式碼撰寫標準？" dataDxfId="42"/>
    <tableColumn id="39" xr3:uid="{00000000-0010-0000-0200-000027000000}" name="Can you discuss how these coding standards have influenced development practices and outcomes?_x000a_ 您能討論一下這些撰寫標準如何影響開發實踐和結果嗎？_x000a_" dataDxfId="41"/>
    <tableColumn id="40" xr3:uid="{00000000-0010-0000-0200-000028000000}" name="Is the majority of your software releases automated?_x000a_ 您的軟體進版大多數是否為自動化完成？" dataDxfId="40"/>
    <tableColumn id="41" xr3:uid="{00000000-0010-0000-0200-000029000000}" name="What benefits have you observed from the high automation rate in your release management?_x000a_ 您從高度自動化的進版管理中觀察到了哪些效益？_x000a_" dataDxfId="39"/>
    <tableColumn id="42" xr3:uid="{00000000-0010-0000-0200-00002A000000}" name="Is APM integrated into the onboarding process for new application development or procurement?_x000a_ 應用程式性能管理（APM）是否整合到新應用程式開發或採購流程中？" dataDxfId="38"/>
    <tableColumn id="43" xr3:uid="{00000000-0010-0000-0200-00002B000000}" name="Can you describe the process of integrating APM tools during application development or procurement?_x000a_ 您能描述在應用程式開發或採購過程中整合APM工具的流程嗎？" dataDxfId="37"/>
    <tableColumn id="44" xr3:uid="{00000000-0010-0000-0200-00002C000000}" name="Is rationalization review a part of your SDLC process, albeit infrequently?_x000a_ 合理化審查是否是您的軟體開發生命週期 (SDLC) 過程的一部分，即使頻率不高？ " dataDxfId="36"/>
    <tableColumn id="45" xr3:uid="{00000000-0010-0000-0200-00002D000000}" name="How do you ensure that the rationalization reviews are effectively guiding decision-making in the SDLC?_x000a_ 您如何確保合理化審查在SDLC中有效地引導決策？" dataDxfId="3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4" displayName="Table14" ref="A1:AI7" totalsRowShown="0">
  <autoFilter ref="A1:AI7" xr:uid="{00000000-0009-0000-0100-000004000000}"/>
  <tableColumns count="35">
    <tableColumn id="1" xr3:uid="{00000000-0010-0000-0300-000001000000}" name="ID" dataDxfId="34"/>
    <tableColumn id="2" xr3:uid="{00000000-0010-0000-0300-000002000000}" name="Start time" dataDxfId="33"/>
    <tableColumn id="3" xr3:uid="{00000000-0010-0000-0300-000003000000}" name="Completion time" dataDxfId="32"/>
    <tableColumn id="4" xr3:uid="{00000000-0010-0000-0300-000004000000}" name="Email" dataDxfId="31"/>
    <tableColumn id="5" xr3:uid="{00000000-0010-0000-0300-000005000000}" name="Name" dataDxfId="30"/>
    <tableColumn id="6" xr3:uid="{00000000-0010-0000-0300-000006000000}" name="Last modified time" dataDxfId="29"/>
    <tableColumn id="7" xr3:uid="{00000000-0010-0000-0300-000007000000}" name="What is your name?_x000a_姓名" dataDxfId="28"/>
    <tableColumn id="8" xr3:uid="{00000000-0010-0000-0300-000008000000}" name="What is your title?_x000a_職稱" dataDxfId="27"/>
    <tableColumn id="9" xr3:uid="{00000000-0010-0000-0300-000009000000}" name="What is your department?_x000a_部門名稱" dataDxfId="26"/>
    <tableColumn id="10" xr3:uid="{00000000-0010-0000-0300-00000A000000}" name="_x000a_Is your organization actively integrating the latest cloud technologies into its infrastructure? _x000a_ 您的組織是否積極地將最新的雲端技術整合到基礎架構中？_x000a_ " dataDxfId="25"/>
    <tableColumn id="11" xr3:uid="{00000000-0010-0000-0300-00000B000000}" name="How do you manage the discovery, learning, and integration of these new cloud technologies?_x000a_ 您是如何發現、學習和整合這些新雲端技術？_x000a_" dataDxfId="24"/>
    <tableColumn id="12" xr3:uid="{00000000-0010-0000-0300-00000C000000}" name="Does your organization have a structured process for moving employee-discovered cloud technologies from concept to deployment_x000a_ 您的組織中是否有一個結構化的流程，能將員工發現的雲端技術從概念落實到日常使用？" dataDxfId="23"/>
    <tableColumn id="13" xr3:uid="{00000000-0010-0000-0300-00000D000000}" name="Can you describe the steps involved in this process and how it facilitates the effective use of cloud technologies_x000a_ 您能否描述此過程中涉及的步驟以及這如何促進對於雲端技術的有效使用？_x000a_" dataDxfId="22"/>
    <tableColumn id="14" xr3:uid="{00000000-0010-0000-0300-00000E000000}" name="Does your organization have a clearly defined and documented innovation vision and strategy with executive buy-in_x000a_ 您的組織是否擁有一個高層支持且明確定義的創新願景和策略？ " dataDxfId="21"/>
    <tableColumn id="15" xr3:uid="{00000000-0010-0000-0300-00000F000000}" name="How is this innovation strategy communicated and understood across different departments_x000a_ 這個創新策略是如何傳達給不同部門且確保是被理解的？" dataDxfId="20"/>
    <tableColumn id="16" xr3:uid="{00000000-0010-0000-0300-000010000000}" name="Is a closed feedback loop integrated into your organization's daily operations and recurring meetings_x000a_ 有效的回饋機制是否整合在您組織日常營運和定期會議中？" dataDxfId="19"/>
    <tableColumn id="17" xr3:uid="{00000000-0010-0000-0300-000011000000}" name="How are the insights from this feedback loop used to improve your innovation functions_x000a_ 從反饋機制獲得的洞悉是如何用來改進您的創新功能？_x000a_" dataDxfId="18"/>
    <tableColumn id="18" xr3:uid="{00000000-0010-0000-0300-000012000000}" name="_x000a_Are multiple departments involved in evaluating start-ups for potential investment_x000a_ 是否由多個單位共同參與並評估對於創新的潛在投資 ?" dataDxfId="17"/>
    <tableColumn id="19" xr3:uid="{00000000-0010-0000-0300-000013000000}" name="_x000a_How do you ensure that the evaluation process aligns with your organizational investment strategies and criteria_x000a_ 您如何確保評估流程對標您的組織的投資策略策略及標準？" dataDxfId="16"/>
    <tableColumn id="20" xr3:uid="{00000000-0010-0000-0300-000014000000}" name="_x000a_Does your organization use a centralized tool for capturing employee innovation ideas_x000a_ 您的組織是否使用集中式工具來彙整員工創新的想法？" dataDxfId="15"/>
    <tableColumn id="21" xr3:uid="{00000000-0010-0000-0300-000015000000}" name="How are these ideas managed and encouraged among localized teams_x000a_ 這些新創意在團隊之間是如何進行管理和鼓勵？_x000a_" dataDxfId="14"/>
    <tableColumn id="22" xr3:uid="{00000000-0010-0000-0300-000016000000}" name="Has your organization established formalized criteria for evaluating and incubating ideas_x000a_您的組織是否建立了正式的標準來評估和培育這些創意/想法？" dataDxfId="13"/>
    <tableColumn id="23" xr3:uid="{00000000-0010-0000-0300-000017000000}" name="Can you describe how these ideas are evaluated and selected during your recurring idea evaluation sessions_x000a_ 您能描述在您的定期創新評估會議中，這些想法是如何被評估和選擇的嗎？_x000a_" dataDxfId="12"/>
    <tableColumn id="24" xr3:uid="{00000000-0010-0000-0300-000018000000}" name="_x000a_Has your organization implemented standards for developing loosely coupled applications?_x000a_ 您的組織是否建立解耦合應用程式的開發標準？" dataDxfId="11"/>
    <tableColumn id="25" xr3:uid="{00000000-0010-0000-0300-000019000000}" name="_x000a_Can you provide examples of how these standards have been applied in recent projects to enhance resilience and scalability_x000a_ 您能舉例說明這些標準如何應用在最近的專案中，以增強韌性和可擴展性嗎？_x000a_" dataDxfId="10"/>
    <tableColumn id="26" xr3:uid="{00000000-0010-0000-0300-00001A000000}" name="_x000a_Are customer-facing applications developed using design thinking and lean hypothesis development approaches? _x000a_ 面向使用者的應用程式是否使用設計思維和精實的假設開發方法進行開發？ " dataDxfId="9"/>
    <tableColumn id="27" xr3:uid="{00000000-0010-0000-0300-00001B000000}" name="_x000a_How do you incorporate customer empathy and hypothesis testing into your development process? _x000a_ 您的應用程式是如何站在使用者使用情境與和假設測試進行開發？_x000a_" dataDxfId="8"/>
    <tableColumn id="28" xr3:uid="{00000000-0010-0000-0300-00001C000000}" name="Has your organization adopted an automation framework for standardized infrastructure deployment? _x000a_ 您的組織是否採用了標準化基礎架構部署的自動化框架？" dataDxfId="7"/>
    <tableColumn id="29" xr3:uid="{00000000-0010-0000-0300-00001D000000}" name="_x000a_How do you ensure that these deployments are efficient and consistent across different cloud platforms? _x000a_ 您如何確保這些部署在不同的雲平台上是高效率且一致的？_x000a_" dataDxfId="6"/>
    <tableColumn id="30" xr3:uid="{00000000-0010-0000-0300-00001E000000}" name="_x000a_Are there designated managers within your organization who specifically focus on driving innovation? _x000a_ 在您的組織中是否有指定的主管專門負責推動創新？" dataDxfId="5"/>
    <tableColumn id="31" xr3:uid="{00000000-0010-0000-0300-00001F000000}" name="_x000a_How do these managers utilize unified guiding principles, visions, and roadmaps to achieve innovation objectives? _x000a_ 這些主管如何利用統一的指導原則、願景和路線圖來實現創新目標？_x000a_" dataDxfId="4"/>
    <tableColumn id="32" xr3:uid="{00000000-0010-0000-0300-000020000000}" name="Does your organization allocate regular funding for innovation across various business units? _x000a_ 您的組織是否各業務單位會定期地投入創新所需的資金？" dataDxfId="3"/>
    <tableColumn id="33" xr3:uid="{00000000-0010-0000-0300-000021000000}" name="How is this funding structured and utilized to support innovative activities? _x000a_ 如何結構化地使用這些資金並投入於支持創新的活動？_x000a_" dataDxfId="2"/>
    <tableColumn id="34" xr3:uid="{00000000-0010-0000-0300-000022000000}" name="Are innovation KPIs set by management and standardized across the organization? _x000a_ 管理階層是否制定創新KPI並標準化之，以將這些KPI應用於組織中？" dataDxfId="1"/>
    <tableColumn id="35" xr3:uid="{00000000-0010-0000-0300-000023000000}" name="_x000a_How do these KPIs influence individual contributor compensation and goal-setting within your organization? _x000a_ 這些KPI是如何影響組織中的個別貢獻者待遇和組織設定的目標？_x000a_"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FFFF00"/>
  </sheetPr>
  <dimension ref="A1:E90"/>
  <sheetViews>
    <sheetView zoomScale="80" zoomScaleNormal="80" workbookViewId="0">
      <selection activeCell="D46" sqref="D46"/>
    </sheetView>
  </sheetViews>
  <sheetFormatPr defaultColWidth="10.83203125" defaultRowHeight="15.5" x14ac:dyDescent="0.35"/>
  <cols>
    <col min="1" max="1" width="11.08203125" style="6" bestFit="1" customWidth="1"/>
    <col min="2" max="2" width="56.58203125" style="6" bestFit="1" customWidth="1"/>
    <col min="3" max="4" width="80.83203125" style="6" customWidth="1"/>
    <col min="5" max="6" width="10.83203125" style="6" customWidth="1"/>
    <col min="7" max="7" width="41.33203125" style="6" customWidth="1"/>
    <col min="8" max="9" width="10.83203125" style="6" customWidth="1"/>
    <col min="10" max="16384" width="10.83203125" style="6"/>
  </cols>
  <sheetData>
    <row r="1" spans="1:5" x14ac:dyDescent="0.35">
      <c r="A1" s="5" t="s">
        <v>39</v>
      </c>
      <c r="B1" s="5" t="s">
        <v>40</v>
      </c>
      <c r="C1" s="5" t="s">
        <v>41</v>
      </c>
      <c r="D1" s="5" t="s">
        <v>42</v>
      </c>
      <c r="E1" s="5"/>
    </row>
    <row r="2" spans="1:5" ht="108.5" customHeight="1" x14ac:dyDescent="0.35">
      <c r="A2" s="6" t="s">
        <v>43</v>
      </c>
      <c r="B2" s="6" t="s">
        <v>44</v>
      </c>
      <c r="C2" s="6" t="s">
        <v>45</v>
      </c>
      <c r="D2" s="6" t="s">
        <v>46</v>
      </c>
    </row>
    <row r="3" spans="1:5" ht="108.5" customHeight="1" x14ac:dyDescent="0.35">
      <c r="B3" s="6" t="s">
        <v>47</v>
      </c>
      <c r="C3" s="6" t="s">
        <v>48</v>
      </c>
      <c r="D3" s="6" t="s">
        <v>49</v>
      </c>
    </row>
    <row r="4" spans="1:5" ht="124" customHeight="1" x14ac:dyDescent="0.35">
      <c r="B4" s="6" t="s">
        <v>50</v>
      </c>
      <c r="C4" s="6" t="s">
        <v>51</v>
      </c>
      <c r="D4" s="6" t="s">
        <v>52</v>
      </c>
    </row>
    <row r="5" spans="1:5" ht="93" customHeight="1" x14ac:dyDescent="0.35">
      <c r="B5" s="6" t="s">
        <v>53</v>
      </c>
      <c r="C5" s="6" t="s">
        <v>54</v>
      </c>
      <c r="D5" s="6" t="s">
        <v>55</v>
      </c>
    </row>
    <row r="6" spans="1:5" ht="93" customHeight="1" x14ac:dyDescent="0.35">
      <c r="B6" s="6" t="s">
        <v>56</v>
      </c>
      <c r="C6" s="6" t="s">
        <v>57</v>
      </c>
      <c r="D6" s="6" t="s">
        <v>58</v>
      </c>
    </row>
    <row r="7" spans="1:5" ht="124" customHeight="1" x14ac:dyDescent="0.35">
      <c r="B7" s="6" t="s">
        <v>59</v>
      </c>
      <c r="C7" s="6" t="s">
        <v>60</v>
      </c>
      <c r="D7" s="6" t="s">
        <v>61</v>
      </c>
    </row>
    <row r="8" spans="1:5" ht="124" customHeight="1" x14ac:dyDescent="0.35">
      <c r="B8" s="6" t="s">
        <v>62</v>
      </c>
      <c r="C8" s="6" t="s">
        <v>63</v>
      </c>
      <c r="D8" s="6" t="s">
        <v>64</v>
      </c>
    </row>
    <row r="9" spans="1:5" ht="108.5" customHeight="1" x14ac:dyDescent="0.35">
      <c r="B9" s="6" t="s">
        <v>65</v>
      </c>
      <c r="C9" s="6" t="s">
        <v>66</v>
      </c>
      <c r="D9" s="6" t="s">
        <v>67</v>
      </c>
    </row>
    <row r="10" spans="1:5" ht="93" customHeight="1" x14ac:dyDescent="0.35">
      <c r="B10" s="6" t="s">
        <v>68</v>
      </c>
      <c r="C10" s="6" t="s">
        <v>69</v>
      </c>
      <c r="D10" s="6" t="s">
        <v>70</v>
      </c>
    </row>
    <row r="11" spans="1:5" ht="93" customHeight="1" x14ac:dyDescent="0.35">
      <c r="B11" s="6" t="s">
        <v>71</v>
      </c>
      <c r="C11" s="6" t="s">
        <v>72</v>
      </c>
      <c r="D11" s="6" t="s">
        <v>73</v>
      </c>
    </row>
    <row r="12" spans="1:5" ht="124" customHeight="1" x14ac:dyDescent="0.35">
      <c r="B12" s="6" t="s">
        <v>74</v>
      </c>
      <c r="C12" s="6" t="s">
        <v>75</v>
      </c>
      <c r="D12" s="6" t="s">
        <v>76</v>
      </c>
    </row>
    <row r="13" spans="1:5" ht="124" customHeight="1" x14ac:dyDescent="0.35">
      <c r="B13" s="6" t="s">
        <v>77</v>
      </c>
      <c r="C13" s="6" t="s">
        <v>78</v>
      </c>
      <c r="D13" s="6" t="s">
        <v>79</v>
      </c>
    </row>
    <row r="14" spans="1:5" ht="93" customHeight="1" x14ac:dyDescent="0.35">
      <c r="B14" s="6" t="s">
        <v>80</v>
      </c>
      <c r="C14" s="6" t="s">
        <v>81</v>
      </c>
      <c r="D14" s="6" t="s">
        <v>82</v>
      </c>
    </row>
    <row r="15" spans="1:5" ht="108.5" customHeight="1" x14ac:dyDescent="0.35">
      <c r="B15" s="6" t="s">
        <v>83</v>
      </c>
      <c r="C15" s="6" t="s">
        <v>84</v>
      </c>
      <c r="D15" s="6" t="s">
        <v>85</v>
      </c>
    </row>
    <row r="16" spans="1:5" ht="108.5" customHeight="1" x14ac:dyDescent="0.35">
      <c r="B16" s="6" t="s">
        <v>86</v>
      </c>
      <c r="C16" s="6" t="s">
        <v>87</v>
      </c>
      <c r="D16" s="6" t="s">
        <v>88</v>
      </c>
    </row>
    <row r="17" spans="1:4" ht="124" customHeight="1" x14ac:dyDescent="0.35">
      <c r="B17" s="6" t="s">
        <v>89</v>
      </c>
      <c r="C17" s="6" t="s">
        <v>90</v>
      </c>
      <c r="D17" s="6" t="s">
        <v>91</v>
      </c>
    </row>
    <row r="18" spans="1:4" ht="124" customHeight="1" x14ac:dyDescent="0.35">
      <c r="B18" s="6" t="s">
        <v>92</v>
      </c>
      <c r="C18" s="6" t="s">
        <v>93</v>
      </c>
      <c r="D18" s="6" t="s">
        <v>94</v>
      </c>
    </row>
    <row r="19" spans="1:4" ht="170.5" customHeight="1" x14ac:dyDescent="0.35">
      <c r="A19" s="6" t="s">
        <v>95</v>
      </c>
      <c r="B19" s="6" t="s">
        <v>96</v>
      </c>
      <c r="C19" s="6" t="s">
        <v>97</v>
      </c>
      <c r="D19" s="6" t="s">
        <v>37</v>
      </c>
    </row>
    <row r="20" spans="1:4" ht="155" customHeight="1" x14ac:dyDescent="0.35">
      <c r="B20" s="6" t="s">
        <v>98</v>
      </c>
      <c r="C20" s="6" t="s">
        <v>99</v>
      </c>
      <c r="D20" s="6" t="s">
        <v>100</v>
      </c>
    </row>
    <row r="21" spans="1:4" ht="124" customHeight="1" x14ac:dyDescent="0.35">
      <c r="B21" s="6" t="s">
        <v>101</v>
      </c>
      <c r="C21" s="6" t="s">
        <v>102</v>
      </c>
      <c r="D21" s="6" t="s">
        <v>38</v>
      </c>
    </row>
    <row r="22" spans="1:4" ht="186" customHeight="1" x14ac:dyDescent="0.35">
      <c r="B22" s="6" t="s">
        <v>103</v>
      </c>
      <c r="C22" s="6" t="s">
        <v>104</v>
      </c>
      <c r="D22" s="6" t="s">
        <v>105</v>
      </c>
    </row>
    <row r="23" spans="1:4" ht="155" customHeight="1" x14ac:dyDescent="0.35">
      <c r="B23" s="6" t="s">
        <v>106</v>
      </c>
      <c r="C23" s="6" t="s">
        <v>107</v>
      </c>
      <c r="D23" s="6" t="s">
        <v>108</v>
      </c>
    </row>
    <row r="24" spans="1:4" ht="155" customHeight="1" x14ac:dyDescent="0.35">
      <c r="B24" s="6" t="s">
        <v>109</v>
      </c>
      <c r="C24" s="6" t="s">
        <v>110</v>
      </c>
      <c r="D24" s="6" t="s">
        <v>111</v>
      </c>
    </row>
    <row r="25" spans="1:4" ht="124" customHeight="1" x14ac:dyDescent="0.35">
      <c r="B25" s="6" t="s">
        <v>112</v>
      </c>
      <c r="C25" s="6" t="s">
        <v>113</v>
      </c>
      <c r="D25" s="6" t="s">
        <v>114</v>
      </c>
    </row>
    <row r="26" spans="1:4" ht="108.5" customHeight="1" x14ac:dyDescent="0.35">
      <c r="B26" s="6" t="s">
        <v>115</v>
      </c>
      <c r="C26" s="6" t="s">
        <v>116</v>
      </c>
      <c r="D26" s="6" t="s">
        <v>117</v>
      </c>
    </row>
    <row r="27" spans="1:4" ht="124" customHeight="1" x14ac:dyDescent="0.35">
      <c r="B27" s="6" t="s">
        <v>118</v>
      </c>
      <c r="C27" s="6" t="s">
        <v>119</v>
      </c>
      <c r="D27" s="6" t="s">
        <v>120</v>
      </c>
    </row>
    <row r="28" spans="1:4" ht="139.5" customHeight="1" x14ac:dyDescent="0.35">
      <c r="B28" s="6" t="s">
        <v>121</v>
      </c>
      <c r="C28" s="6" t="s">
        <v>122</v>
      </c>
      <c r="D28" s="6" t="s">
        <v>123</v>
      </c>
    </row>
    <row r="29" spans="1:4" ht="155" customHeight="1" x14ac:dyDescent="0.35">
      <c r="B29" s="6" t="s">
        <v>124</v>
      </c>
      <c r="C29" s="6" t="s">
        <v>125</v>
      </c>
      <c r="D29" s="6" t="s">
        <v>126</v>
      </c>
    </row>
    <row r="30" spans="1:4" ht="108.5" customHeight="1" x14ac:dyDescent="0.35">
      <c r="B30" s="6" t="s">
        <v>127</v>
      </c>
      <c r="C30" s="6" t="s">
        <v>128</v>
      </c>
      <c r="D30" s="6" t="s">
        <v>129</v>
      </c>
    </row>
    <row r="31" spans="1:4" ht="155" customHeight="1" x14ac:dyDescent="0.35">
      <c r="B31" s="6" t="s">
        <v>130</v>
      </c>
      <c r="C31" s="6" t="s">
        <v>131</v>
      </c>
      <c r="D31" s="6" t="s">
        <v>132</v>
      </c>
    </row>
    <row r="32" spans="1:4" ht="155" customHeight="1" x14ac:dyDescent="0.35">
      <c r="B32" s="6" t="s">
        <v>133</v>
      </c>
      <c r="C32" s="6" t="s">
        <v>134</v>
      </c>
      <c r="D32" s="6" t="s">
        <v>135</v>
      </c>
    </row>
    <row r="33" spans="1:4" ht="77.5" customHeight="1" x14ac:dyDescent="0.35">
      <c r="B33" s="6" t="s">
        <v>136</v>
      </c>
      <c r="C33" s="6" t="s">
        <v>137</v>
      </c>
      <c r="D33" s="6" t="s">
        <v>138</v>
      </c>
    </row>
    <row r="34" spans="1:4" ht="46.5" customHeight="1" x14ac:dyDescent="0.35">
      <c r="A34" s="6" t="s">
        <v>139</v>
      </c>
      <c r="B34" s="6" t="s">
        <v>140</v>
      </c>
      <c r="C34" s="6" t="s">
        <v>141</v>
      </c>
      <c r="D34" s="6" t="s">
        <v>142</v>
      </c>
    </row>
    <row r="35" spans="1:4" ht="46.5" customHeight="1" x14ac:dyDescent="0.35">
      <c r="B35" s="6" t="s">
        <v>143</v>
      </c>
      <c r="C35" s="6" t="s">
        <v>144</v>
      </c>
      <c r="D35" s="6" t="s">
        <v>145</v>
      </c>
    </row>
    <row r="36" spans="1:4" ht="62" customHeight="1" x14ac:dyDescent="0.35">
      <c r="B36" s="6" t="s">
        <v>146</v>
      </c>
      <c r="C36" s="6" t="s">
        <v>147</v>
      </c>
      <c r="D36" s="6" t="s">
        <v>148</v>
      </c>
    </row>
    <row r="37" spans="1:4" ht="62" customHeight="1" x14ac:dyDescent="0.35">
      <c r="B37" s="6" t="s">
        <v>149</v>
      </c>
      <c r="C37" s="6" t="s">
        <v>150</v>
      </c>
      <c r="D37" s="6" t="s">
        <v>151</v>
      </c>
    </row>
    <row r="38" spans="1:4" ht="31" customHeight="1" x14ac:dyDescent="0.35">
      <c r="B38" s="6" t="s">
        <v>152</v>
      </c>
      <c r="C38" s="6" t="s">
        <v>153</v>
      </c>
      <c r="D38" s="6" t="s">
        <v>154</v>
      </c>
    </row>
    <row r="39" spans="1:4" ht="46.5" customHeight="1" x14ac:dyDescent="0.35">
      <c r="B39" s="6" t="s">
        <v>155</v>
      </c>
      <c r="C39" s="6" t="s">
        <v>156</v>
      </c>
      <c r="D39" s="6" t="s">
        <v>157</v>
      </c>
    </row>
    <row r="40" spans="1:4" ht="46.5" customHeight="1" x14ac:dyDescent="0.35">
      <c r="B40" s="6" t="s">
        <v>158</v>
      </c>
      <c r="C40" s="6" t="s">
        <v>159</v>
      </c>
      <c r="D40" s="6" t="s">
        <v>160</v>
      </c>
    </row>
    <row r="41" spans="1:4" ht="62" customHeight="1" x14ac:dyDescent="0.35">
      <c r="B41" s="6" t="s">
        <v>161</v>
      </c>
      <c r="C41" s="6" t="s">
        <v>162</v>
      </c>
      <c r="D41" s="6" t="s">
        <v>163</v>
      </c>
    </row>
    <row r="42" spans="1:4" ht="62" customHeight="1" x14ac:dyDescent="0.35">
      <c r="B42" s="6" t="s">
        <v>164</v>
      </c>
      <c r="C42" s="6" t="s">
        <v>165</v>
      </c>
      <c r="D42" s="6" t="s">
        <v>166</v>
      </c>
    </row>
    <row r="43" spans="1:4" ht="62" customHeight="1" x14ac:dyDescent="0.35">
      <c r="B43" s="6" t="s">
        <v>167</v>
      </c>
      <c r="C43" s="6" t="s">
        <v>168</v>
      </c>
      <c r="D43" s="6" t="s">
        <v>169</v>
      </c>
    </row>
    <row r="44" spans="1:4" ht="62" customHeight="1" x14ac:dyDescent="0.35">
      <c r="B44" s="6" t="s">
        <v>170</v>
      </c>
      <c r="C44" s="6" t="s">
        <v>171</v>
      </c>
      <c r="D44" s="6" t="s">
        <v>172</v>
      </c>
    </row>
    <row r="45" spans="1:4" ht="31" customHeight="1" x14ac:dyDescent="0.35">
      <c r="B45" s="6" t="s">
        <v>173</v>
      </c>
      <c r="C45" s="6" t="s">
        <v>174</v>
      </c>
      <c r="D45" s="6" t="s">
        <v>175</v>
      </c>
    </row>
    <row r="46" spans="1:4" ht="46.5" customHeight="1" x14ac:dyDescent="0.35">
      <c r="B46" s="6" t="s">
        <v>176</v>
      </c>
      <c r="C46" s="6" t="s">
        <v>177</v>
      </c>
      <c r="D46" s="6" t="s">
        <v>178</v>
      </c>
    </row>
    <row r="47" spans="1:4" ht="139.5" customHeight="1" x14ac:dyDescent="0.35">
      <c r="A47" s="6" t="s">
        <v>179</v>
      </c>
      <c r="B47" s="6" t="s">
        <v>180</v>
      </c>
      <c r="C47" s="6" t="s">
        <v>181</v>
      </c>
      <c r="D47" s="6" t="s">
        <v>182</v>
      </c>
    </row>
    <row r="48" spans="1:4" ht="124" customHeight="1" x14ac:dyDescent="0.35">
      <c r="B48" s="6" t="s">
        <v>183</v>
      </c>
      <c r="C48" s="6" t="s">
        <v>184</v>
      </c>
      <c r="D48" s="6" t="s">
        <v>185</v>
      </c>
    </row>
    <row r="49" spans="1:4" ht="139.5" customHeight="1" x14ac:dyDescent="0.35">
      <c r="B49" s="6" t="s">
        <v>186</v>
      </c>
      <c r="C49" s="6" t="s">
        <v>187</v>
      </c>
      <c r="D49" s="6" t="s">
        <v>188</v>
      </c>
    </row>
    <row r="50" spans="1:4" ht="124" customHeight="1" x14ac:dyDescent="0.35">
      <c r="B50" s="6" t="s">
        <v>189</v>
      </c>
      <c r="C50" s="6" t="s">
        <v>190</v>
      </c>
      <c r="D50" s="6" t="s">
        <v>191</v>
      </c>
    </row>
    <row r="51" spans="1:4" ht="124" customHeight="1" x14ac:dyDescent="0.35">
      <c r="B51" s="6" t="s">
        <v>192</v>
      </c>
      <c r="C51" s="6" t="s">
        <v>193</v>
      </c>
      <c r="D51" s="6" t="s">
        <v>194</v>
      </c>
    </row>
    <row r="52" spans="1:4" ht="155" customHeight="1" x14ac:dyDescent="0.35">
      <c r="B52" s="6" t="s">
        <v>195</v>
      </c>
      <c r="C52" s="6" t="s">
        <v>196</v>
      </c>
      <c r="D52" s="6" t="s">
        <v>197</v>
      </c>
    </row>
    <row r="53" spans="1:4" ht="170.5" customHeight="1" x14ac:dyDescent="0.35">
      <c r="B53" s="6" t="s">
        <v>198</v>
      </c>
      <c r="C53" s="6" t="s">
        <v>199</v>
      </c>
      <c r="D53" s="6" t="s">
        <v>200</v>
      </c>
    </row>
    <row r="54" spans="1:4" ht="155" customHeight="1" x14ac:dyDescent="0.35">
      <c r="B54" s="6" t="s">
        <v>201</v>
      </c>
      <c r="C54" s="6" t="s">
        <v>202</v>
      </c>
      <c r="D54" s="6" t="s">
        <v>203</v>
      </c>
    </row>
    <row r="55" spans="1:4" ht="108.5" customHeight="1" x14ac:dyDescent="0.35">
      <c r="B55" s="6" t="s">
        <v>204</v>
      </c>
      <c r="C55" s="6" t="s">
        <v>205</v>
      </c>
      <c r="D55" s="6" t="s">
        <v>206</v>
      </c>
    </row>
    <row r="56" spans="1:4" ht="155" customHeight="1" x14ac:dyDescent="0.35">
      <c r="B56" s="6" t="s">
        <v>74</v>
      </c>
      <c r="C56" s="6" t="s">
        <v>207</v>
      </c>
      <c r="D56" s="6" t="s">
        <v>208</v>
      </c>
    </row>
    <row r="57" spans="1:4" ht="124" customHeight="1" x14ac:dyDescent="0.35">
      <c r="B57" s="6" t="s">
        <v>209</v>
      </c>
      <c r="C57" s="6" t="s">
        <v>210</v>
      </c>
      <c r="D57" s="6" t="s">
        <v>211</v>
      </c>
    </row>
    <row r="58" spans="1:4" ht="124" customHeight="1" x14ac:dyDescent="0.35">
      <c r="B58" s="6" t="s">
        <v>212</v>
      </c>
      <c r="C58" s="6" t="s">
        <v>213</v>
      </c>
      <c r="D58" s="6" t="s">
        <v>214</v>
      </c>
    </row>
    <row r="59" spans="1:4" ht="155" customHeight="1" x14ac:dyDescent="0.35">
      <c r="B59" s="6" t="s">
        <v>215</v>
      </c>
      <c r="C59" s="6" t="s">
        <v>216</v>
      </c>
      <c r="D59" s="6" t="s">
        <v>217</v>
      </c>
    </row>
    <row r="60" spans="1:4" ht="155" customHeight="1" x14ac:dyDescent="0.35">
      <c r="B60" s="6" t="s">
        <v>218</v>
      </c>
      <c r="C60" s="6" t="s">
        <v>219</v>
      </c>
      <c r="D60" s="6" t="s">
        <v>220</v>
      </c>
    </row>
    <row r="61" spans="1:4" ht="170.5" customHeight="1" x14ac:dyDescent="0.35">
      <c r="B61" s="6" t="s">
        <v>221</v>
      </c>
      <c r="C61" s="6" t="s">
        <v>222</v>
      </c>
      <c r="D61" s="6" t="s">
        <v>223</v>
      </c>
    </row>
    <row r="62" spans="1:4" ht="139.5" customHeight="1" x14ac:dyDescent="0.35">
      <c r="B62" s="6" t="s">
        <v>224</v>
      </c>
      <c r="C62" s="6" t="s">
        <v>225</v>
      </c>
      <c r="D62" s="6" t="s">
        <v>226</v>
      </c>
    </row>
    <row r="63" spans="1:4" ht="139.5" customHeight="1" x14ac:dyDescent="0.35">
      <c r="A63" s="6" t="s">
        <v>227</v>
      </c>
      <c r="B63" s="6" t="s">
        <v>228</v>
      </c>
      <c r="C63" s="6" t="s">
        <v>229</v>
      </c>
      <c r="D63" s="6" t="s">
        <v>230</v>
      </c>
    </row>
    <row r="64" spans="1:4" ht="139.5" customHeight="1" x14ac:dyDescent="0.35">
      <c r="B64" s="6" t="s">
        <v>231</v>
      </c>
      <c r="C64" s="6" t="s">
        <v>232</v>
      </c>
      <c r="D64" s="6" t="s">
        <v>233</v>
      </c>
    </row>
    <row r="65" spans="2:4" ht="139.5" customHeight="1" x14ac:dyDescent="0.35">
      <c r="B65" s="6" t="s">
        <v>234</v>
      </c>
      <c r="C65" s="6" t="s">
        <v>235</v>
      </c>
      <c r="D65" s="6" t="s">
        <v>236</v>
      </c>
    </row>
    <row r="66" spans="2:4" ht="155" customHeight="1" x14ac:dyDescent="0.35">
      <c r="B66" s="6" t="s">
        <v>237</v>
      </c>
      <c r="C66" s="6" t="s">
        <v>238</v>
      </c>
      <c r="D66" s="6" t="s">
        <v>239</v>
      </c>
    </row>
    <row r="67" spans="2:4" ht="139.5" customHeight="1" x14ac:dyDescent="0.35">
      <c r="B67" s="6" t="s">
        <v>53</v>
      </c>
      <c r="C67" s="6" t="s">
        <v>240</v>
      </c>
      <c r="D67" s="6" t="s">
        <v>241</v>
      </c>
    </row>
    <row r="68" spans="2:4" ht="139.5" customHeight="1" x14ac:dyDescent="0.35">
      <c r="B68" s="6" t="s">
        <v>242</v>
      </c>
      <c r="C68" s="6" t="s">
        <v>243</v>
      </c>
      <c r="D68" s="6" t="s">
        <v>244</v>
      </c>
    </row>
    <row r="69" spans="2:4" ht="108.5" customHeight="1" x14ac:dyDescent="0.35">
      <c r="B69" s="6" t="s">
        <v>245</v>
      </c>
      <c r="C69" s="6" t="s">
        <v>246</v>
      </c>
      <c r="D69" s="6" t="s">
        <v>247</v>
      </c>
    </row>
    <row r="70" spans="2:4" ht="139.5" customHeight="1" x14ac:dyDescent="0.35">
      <c r="B70" s="6" t="s">
        <v>248</v>
      </c>
      <c r="C70" s="6" t="s">
        <v>249</v>
      </c>
      <c r="D70" s="6" t="s">
        <v>250</v>
      </c>
    </row>
    <row r="71" spans="2:4" ht="124" customHeight="1" x14ac:dyDescent="0.35">
      <c r="B71" s="6" t="s">
        <v>251</v>
      </c>
      <c r="C71" s="6" t="s">
        <v>252</v>
      </c>
      <c r="D71" s="6" t="s">
        <v>253</v>
      </c>
    </row>
    <row r="72" spans="2:4" ht="155" customHeight="1" x14ac:dyDescent="0.35">
      <c r="B72" s="6" t="s">
        <v>254</v>
      </c>
      <c r="C72" s="6" t="s">
        <v>255</v>
      </c>
      <c r="D72" s="6" t="s">
        <v>256</v>
      </c>
    </row>
    <row r="73" spans="2:4" ht="155" customHeight="1" x14ac:dyDescent="0.35">
      <c r="B73" s="6" t="s">
        <v>257</v>
      </c>
      <c r="C73" s="6" t="s">
        <v>258</v>
      </c>
      <c r="D73" s="6" t="s">
        <v>259</v>
      </c>
    </row>
    <row r="74" spans="2:4" ht="170.5" customHeight="1" x14ac:dyDescent="0.35">
      <c r="B74" s="6" t="s">
        <v>260</v>
      </c>
      <c r="C74" s="6" t="s">
        <v>261</v>
      </c>
      <c r="D74" s="6" t="s">
        <v>262</v>
      </c>
    </row>
    <row r="75" spans="2:4" ht="155" customHeight="1" x14ac:dyDescent="0.35">
      <c r="B75" s="6" t="s">
        <v>263</v>
      </c>
      <c r="C75" s="6" t="s">
        <v>264</v>
      </c>
      <c r="D75" s="6" t="s">
        <v>265</v>
      </c>
    </row>
    <row r="76" spans="2:4" ht="124" customHeight="1" x14ac:dyDescent="0.35">
      <c r="B76" s="6" t="s">
        <v>266</v>
      </c>
      <c r="C76" s="6" t="s">
        <v>267</v>
      </c>
      <c r="D76" s="6" t="s">
        <v>268</v>
      </c>
    </row>
    <row r="77" spans="2:4" ht="139.5" customHeight="1" x14ac:dyDescent="0.35">
      <c r="B77" s="6" t="s">
        <v>269</v>
      </c>
      <c r="C77" s="6" t="s">
        <v>270</v>
      </c>
      <c r="D77" s="6" t="s">
        <v>271</v>
      </c>
    </row>
    <row r="78" spans="2:4" ht="139.5" customHeight="1" x14ac:dyDescent="0.35">
      <c r="B78" s="6" t="s">
        <v>272</v>
      </c>
      <c r="C78" s="6" t="s">
        <v>273</v>
      </c>
      <c r="D78" s="6" t="s">
        <v>274</v>
      </c>
    </row>
    <row r="79" spans="2:4" ht="170.5" customHeight="1" x14ac:dyDescent="0.35">
      <c r="B79" s="6" t="s">
        <v>275</v>
      </c>
      <c r="C79" s="6" t="s">
        <v>276</v>
      </c>
      <c r="D79" s="6" t="s">
        <v>277</v>
      </c>
    </row>
    <row r="80" spans="2:4" ht="139.5" customHeight="1" x14ac:dyDescent="0.35">
      <c r="B80" s="6" t="s">
        <v>278</v>
      </c>
      <c r="C80" s="6" t="s">
        <v>279</v>
      </c>
      <c r="D80" s="6" t="s">
        <v>280</v>
      </c>
    </row>
    <row r="81" spans="2:4" ht="155" customHeight="1" x14ac:dyDescent="0.35">
      <c r="B81" s="6" t="s">
        <v>281</v>
      </c>
      <c r="C81" s="6" t="s">
        <v>282</v>
      </c>
      <c r="D81" s="6" t="s">
        <v>283</v>
      </c>
    </row>
    <row r="82" spans="2:4" ht="139.5" customHeight="1" x14ac:dyDescent="0.35">
      <c r="B82" s="6" t="s">
        <v>284</v>
      </c>
      <c r="C82" s="6" t="s">
        <v>285</v>
      </c>
      <c r="D82" s="6" t="s">
        <v>286</v>
      </c>
    </row>
    <row r="83" spans="2:4" ht="139.5" customHeight="1" x14ac:dyDescent="0.35">
      <c r="B83" s="6" t="s">
        <v>287</v>
      </c>
      <c r="C83" s="6" t="s">
        <v>288</v>
      </c>
      <c r="D83" s="6" t="s">
        <v>289</v>
      </c>
    </row>
    <row r="84" spans="2:4" ht="139.5" customHeight="1" x14ac:dyDescent="0.35">
      <c r="B84" s="6" t="s">
        <v>290</v>
      </c>
      <c r="C84" s="6" t="s">
        <v>291</v>
      </c>
      <c r="D84" s="6" t="s">
        <v>292</v>
      </c>
    </row>
    <row r="85" spans="2:4" ht="170.5" customHeight="1" x14ac:dyDescent="0.35">
      <c r="B85" s="6" t="s">
        <v>293</v>
      </c>
      <c r="C85" s="6" t="s">
        <v>294</v>
      </c>
      <c r="D85" s="6" t="s">
        <v>295</v>
      </c>
    </row>
    <row r="86" spans="2:4" ht="139.5" customHeight="1" x14ac:dyDescent="0.35">
      <c r="B86" s="6" t="s">
        <v>296</v>
      </c>
      <c r="C86" s="6" t="s">
        <v>297</v>
      </c>
      <c r="D86" s="6" t="s">
        <v>298</v>
      </c>
    </row>
    <row r="87" spans="2:4" ht="139.5" customHeight="1" x14ac:dyDescent="0.35">
      <c r="B87" s="6" t="s">
        <v>299</v>
      </c>
      <c r="C87" s="6" t="s">
        <v>300</v>
      </c>
      <c r="D87" s="6" t="s">
        <v>301</v>
      </c>
    </row>
    <row r="88" spans="2:4" ht="139.5" customHeight="1" x14ac:dyDescent="0.35">
      <c r="B88" s="6" t="s">
        <v>302</v>
      </c>
      <c r="C88" s="6" t="s">
        <v>303</v>
      </c>
      <c r="D88" s="6" t="s">
        <v>304</v>
      </c>
    </row>
    <row r="89" spans="2:4" ht="170.5" customHeight="1" x14ac:dyDescent="0.35">
      <c r="B89" s="6" t="s">
        <v>305</v>
      </c>
      <c r="C89" s="6" t="s">
        <v>306</v>
      </c>
      <c r="D89" s="6" t="s">
        <v>307</v>
      </c>
    </row>
    <row r="90" spans="2:4" ht="155" customHeight="1" x14ac:dyDescent="0.35">
      <c r="B90" s="6" t="s">
        <v>308</v>
      </c>
      <c r="C90" s="6" t="s">
        <v>309</v>
      </c>
      <c r="D90" s="6" t="s">
        <v>310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E9AB8-35C4-4AC5-980F-2BD5EEC0C662}">
  <sheetPr>
    <tabColor theme="9"/>
  </sheetPr>
  <dimension ref="A1:AO18"/>
  <sheetViews>
    <sheetView topLeftCell="AA1" workbookViewId="0">
      <selection activeCell="AE4" sqref="AE4"/>
    </sheetView>
  </sheetViews>
  <sheetFormatPr defaultRowHeight="15.5" x14ac:dyDescent="0.35"/>
  <cols>
    <col min="1" max="41" width="18.33203125" bestFit="1" customWidth="1"/>
  </cols>
  <sheetData>
    <row r="1" spans="1:41" x14ac:dyDescent="0.35">
      <c r="A1" t="s">
        <v>311</v>
      </c>
      <c r="B1" t="s">
        <v>312</v>
      </c>
      <c r="C1" t="s">
        <v>313</v>
      </c>
      <c r="D1" t="s">
        <v>314</v>
      </c>
      <c r="E1" t="s">
        <v>315</v>
      </c>
      <c r="F1" t="s">
        <v>316</v>
      </c>
      <c r="G1" t="s">
        <v>317</v>
      </c>
      <c r="H1" t="s">
        <v>318</v>
      </c>
      <c r="I1" t="s">
        <v>467</v>
      </c>
      <c r="J1" t="s">
        <v>0</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32</v>
      </c>
      <c r="AO1" t="s">
        <v>33</v>
      </c>
    </row>
    <row r="2" spans="1:41" x14ac:dyDescent="0.35">
      <c r="A2">
        <v>2</v>
      </c>
      <c r="B2" s="1">
        <v>45340.8771180556</v>
      </c>
      <c r="C2" s="1">
        <v>45340.884108796301</v>
      </c>
      <c r="D2" t="s">
        <v>376</v>
      </c>
      <c r="F2" s="1"/>
      <c r="G2" t="s">
        <v>377</v>
      </c>
      <c r="H2" t="s">
        <v>378</v>
      </c>
      <c r="I2" t="s">
        <v>379</v>
      </c>
      <c r="J2" t="s">
        <v>1</v>
      </c>
      <c r="L2" t="s">
        <v>1</v>
      </c>
      <c r="N2" t="s">
        <v>1</v>
      </c>
      <c r="P2" t="s">
        <v>1</v>
      </c>
      <c r="R2" t="s">
        <v>1</v>
      </c>
      <c r="T2" t="s">
        <v>1</v>
      </c>
      <c r="V2" t="s">
        <v>1</v>
      </c>
      <c r="X2" t="s">
        <v>1</v>
      </c>
      <c r="Z2" t="s">
        <v>1</v>
      </c>
      <c r="AB2" t="s">
        <v>1</v>
      </c>
      <c r="AD2" t="s">
        <v>2</v>
      </c>
      <c r="AE2" t="s">
        <v>570</v>
      </c>
      <c r="AF2" t="s">
        <v>1</v>
      </c>
      <c r="AH2" t="s">
        <v>1</v>
      </c>
      <c r="AJ2" t="s">
        <v>1</v>
      </c>
      <c r="AL2" t="s">
        <v>1</v>
      </c>
      <c r="AN2" t="s">
        <v>1</v>
      </c>
    </row>
    <row r="3" spans="1:41" x14ac:dyDescent="0.35">
      <c r="A3">
        <v>3</v>
      </c>
      <c r="B3" s="1">
        <v>45341.372824074097</v>
      </c>
      <c r="C3" s="1">
        <v>45341.598379629599</v>
      </c>
      <c r="D3" t="s">
        <v>376</v>
      </c>
      <c r="F3" s="1"/>
      <c r="G3" t="s">
        <v>383</v>
      </c>
      <c r="H3" t="s">
        <v>384</v>
      </c>
      <c r="I3" t="s">
        <v>523</v>
      </c>
      <c r="J3" t="s">
        <v>1</v>
      </c>
      <c r="L3" t="s">
        <v>1</v>
      </c>
      <c r="N3" t="s">
        <v>1</v>
      </c>
      <c r="P3" t="s">
        <v>2</v>
      </c>
      <c r="Q3" t="s">
        <v>565</v>
      </c>
      <c r="R3" t="s">
        <v>1</v>
      </c>
      <c r="T3" t="s">
        <v>1</v>
      </c>
      <c r="V3" t="s">
        <v>1</v>
      </c>
      <c r="X3" t="s">
        <v>1</v>
      </c>
      <c r="Z3" t="s">
        <v>2</v>
      </c>
      <c r="AA3" t="s">
        <v>568</v>
      </c>
      <c r="AB3" t="s">
        <v>1</v>
      </c>
      <c r="AD3" t="s">
        <v>1</v>
      </c>
      <c r="AF3" t="s">
        <v>2</v>
      </c>
      <c r="AG3" t="s">
        <v>573</v>
      </c>
      <c r="AH3" t="s">
        <v>1</v>
      </c>
      <c r="AJ3" t="s">
        <v>1</v>
      </c>
      <c r="AL3" t="s">
        <v>1</v>
      </c>
      <c r="AN3" t="s">
        <v>2</v>
      </c>
      <c r="AO3" t="s">
        <v>576</v>
      </c>
    </row>
    <row r="4" spans="1:41" x14ac:dyDescent="0.35">
      <c r="A4">
        <v>4</v>
      </c>
      <c r="B4" s="1">
        <v>45341.580092592601</v>
      </c>
      <c r="C4" s="1">
        <v>45341.613587963002</v>
      </c>
      <c r="D4" t="s">
        <v>376</v>
      </c>
      <c r="F4" s="1"/>
      <c r="G4" t="s">
        <v>524</v>
      </c>
      <c r="H4" t="s">
        <v>521</v>
      </c>
      <c r="I4" t="s">
        <v>525</v>
      </c>
      <c r="J4" t="s">
        <v>2</v>
      </c>
      <c r="K4" t="s">
        <v>563</v>
      </c>
      <c r="L4" t="s">
        <v>2</v>
      </c>
      <c r="M4" t="s">
        <v>564</v>
      </c>
      <c r="N4" t="s">
        <v>2</v>
      </c>
      <c r="O4" t="s">
        <v>564</v>
      </c>
      <c r="P4" t="s">
        <v>1</v>
      </c>
      <c r="R4" t="s">
        <v>1</v>
      </c>
      <c r="T4" t="s">
        <v>1</v>
      </c>
      <c r="V4" t="s">
        <v>1</v>
      </c>
      <c r="X4" t="s">
        <v>2</v>
      </c>
      <c r="Y4" t="s">
        <v>567</v>
      </c>
      <c r="Z4" t="s">
        <v>1</v>
      </c>
      <c r="AB4" t="s">
        <v>2</v>
      </c>
      <c r="AC4" t="s">
        <v>569</v>
      </c>
      <c r="AD4" t="s">
        <v>2</v>
      </c>
      <c r="AE4" t="s">
        <v>571</v>
      </c>
      <c r="AF4" t="s">
        <v>2</v>
      </c>
      <c r="AG4" t="s">
        <v>574</v>
      </c>
      <c r="AH4" t="s">
        <v>1</v>
      </c>
      <c r="AJ4" t="s">
        <v>1</v>
      </c>
      <c r="AL4" t="s">
        <v>1</v>
      </c>
      <c r="AN4" t="s">
        <v>2</v>
      </c>
      <c r="AO4" t="s">
        <v>577</v>
      </c>
    </row>
    <row r="5" spans="1:41" x14ac:dyDescent="0.35">
      <c r="A5">
        <v>5</v>
      </c>
      <c r="B5" s="1">
        <v>45341.618287037003</v>
      </c>
      <c r="C5" s="1">
        <v>45341.622280092597</v>
      </c>
      <c r="D5" t="s">
        <v>376</v>
      </c>
      <c r="F5" s="1"/>
      <c r="G5" t="s">
        <v>380</v>
      </c>
      <c r="H5" t="s">
        <v>381</v>
      </c>
      <c r="I5" t="s">
        <v>526</v>
      </c>
      <c r="J5" t="s">
        <v>1</v>
      </c>
      <c r="L5" t="s">
        <v>1</v>
      </c>
      <c r="N5" t="s">
        <v>1</v>
      </c>
      <c r="P5" t="s">
        <v>1</v>
      </c>
      <c r="R5" t="s">
        <v>1</v>
      </c>
      <c r="T5" t="s">
        <v>1</v>
      </c>
      <c r="V5" t="s">
        <v>1</v>
      </c>
      <c r="X5" t="s">
        <v>1</v>
      </c>
      <c r="Z5" t="s">
        <v>1</v>
      </c>
      <c r="AB5" t="s">
        <v>1</v>
      </c>
      <c r="AD5" t="s">
        <v>1</v>
      </c>
      <c r="AF5" t="s">
        <v>1</v>
      </c>
      <c r="AH5" t="s">
        <v>1</v>
      </c>
      <c r="AJ5" t="s">
        <v>1</v>
      </c>
      <c r="AL5" t="s">
        <v>1</v>
      </c>
      <c r="AN5" t="s">
        <v>1</v>
      </c>
    </row>
    <row r="6" spans="1:41" x14ac:dyDescent="0.35">
      <c r="A6">
        <v>6</v>
      </c>
      <c r="B6" s="1">
        <v>45341.647118055596</v>
      </c>
      <c r="C6" s="1">
        <v>45341.653761574104</v>
      </c>
      <c r="D6" t="s">
        <v>376</v>
      </c>
      <c r="F6" s="1"/>
      <c r="G6" t="s">
        <v>386</v>
      </c>
      <c r="H6" t="s">
        <v>384</v>
      </c>
      <c r="I6" t="s">
        <v>523</v>
      </c>
      <c r="J6" t="s">
        <v>1</v>
      </c>
      <c r="L6" t="s">
        <v>1</v>
      </c>
      <c r="N6" t="s">
        <v>1</v>
      </c>
      <c r="P6" t="s">
        <v>1</v>
      </c>
      <c r="R6" t="s">
        <v>1</v>
      </c>
      <c r="T6" t="s">
        <v>1</v>
      </c>
      <c r="V6" t="s">
        <v>1</v>
      </c>
      <c r="X6" t="s">
        <v>1</v>
      </c>
      <c r="Z6" t="s">
        <v>1</v>
      </c>
      <c r="AB6" t="s">
        <v>1</v>
      </c>
      <c r="AD6" t="s">
        <v>1</v>
      </c>
      <c r="AF6" t="s">
        <v>1</v>
      </c>
      <c r="AH6" t="s">
        <v>1</v>
      </c>
      <c r="AJ6" t="s">
        <v>1</v>
      </c>
      <c r="AL6" t="s">
        <v>1</v>
      </c>
      <c r="AN6" t="s">
        <v>2</v>
      </c>
    </row>
    <row r="7" spans="1:41" x14ac:dyDescent="0.35">
      <c r="A7">
        <v>7</v>
      </c>
      <c r="B7" s="1">
        <v>45342.3816435185</v>
      </c>
      <c r="C7" s="1">
        <v>45342.385081018503</v>
      </c>
      <c r="D7" t="s">
        <v>376</v>
      </c>
      <c r="F7" s="1"/>
      <c r="G7" t="s">
        <v>512</v>
      </c>
      <c r="H7" t="s">
        <v>513</v>
      </c>
      <c r="I7" t="s">
        <v>527</v>
      </c>
      <c r="J7" t="s">
        <v>1</v>
      </c>
      <c r="L7" t="s">
        <v>1</v>
      </c>
      <c r="N7" t="s">
        <v>1</v>
      </c>
      <c r="P7" t="s">
        <v>1</v>
      </c>
      <c r="R7" t="s">
        <v>1</v>
      </c>
      <c r="T7" t="s">
        <v>1</v>
      </c>
      <c r="V7" t="s">
        <v>1</v>
      </c>
      <c r="X7" t="s">
        <v>1</v>
      </c>
      <c r="Z7" t="s">
        <v>1</v>
      </c>
      <c r="AB7" t="s">
        <v>1</v>
      </c>
      <c r="AD7" t="s">
        <v>1</v>
      </c>
      <c r="AF7" t="s">
        <v>1</v>
      </c>
      <c r="AH7" t="s">
        <v>1</v>
      </c>
      <c r="AJ7" t="s">
        <v>1</v>
      </c>
      <c r="AL7" t="s">
        <v>1</v>
      </c>
      <c r="AN7" t="s">
        <v>1</v>
      </c>
    </row>
    <row r="8" spans="1:41" x14ac:dyDescent="0.35">
      <c r="A8">
        <v>8</v>
      </c>
      <c r="B8" s="1">
        <v>45343.493113425902</v>
      </c>
      <c r="C8" s="1">
        <v>45343.495428240698</v>
      </c>
      <c r="D8" t="s">
        <v>376</v>
      </c>
      <c r="F8" s="1"/>
      <c r="G8" t="s">
        <v>516</v>
      </c>
      <c r="H8" t="s">
        <v>457</v>
      </c>
      <c r="I8" t="s">
        <v>528</v>
      </c>
      <c r="J8" t="s">
        <v>1</v>
      </c>
      <c r="L8" t="s">
        <v>1</v>
      </c>
      <c r="N8" t="s">
        <v>1</v>
      </c>
      <c r="P8" t="s">
        <v>1</v>
      </c>
      <c r="R8" t="s">
        <v>1</v>
      </c>
      <c r="T8" t="s">
        <v>1</v>
      </c>
      <c r="V8" t="s">
        <v>1</v>
      </c>
      <c r="X8" t="s">
        <v>1</v>
      </c>
      <c r="Z8" t="s">
        <v>1</v>
      </c>
      <c r="AB8" t="s">
        <v>1</v>
      </c>
      <c r="AD8" t="s">
        <v>1</v>
      </c>
      <c r="AF8" t="s">
        <v>1</v>
      </c>
      <c r="AH8" t="s">
        <v>1</v>
      </c>
      <c r="AJ8" t="s">
        <v>1</v>
      </c>
      <c r="AL8" t="s">
        <v>1</v>
      </c>
      <c r="AN8" t="s">
        <v>1</v>
      </c>
    </row>
    <row r="9" spans="1:41" x14ac:dyDescent="0.35">
      <c r="A9">
        <v>9</v>
      </c>
      <c r="B9" s="1">
        <v>45343.582060185203</v>
      </c>
      <c r="C9" s="1">
        <v>45343.586666666699</v>
      </c>
      <c r="D9" t="s">
        <v>376</v>
      </c>
      <c r="F9" s="1"/>
      <c r="G9" t="s">
        <v>520</v>
      </c>
      <c r="H9" t="s">
        <v>521</v>
      </c>
      <c r="I9" t="s">
        <v>526</v>
      </c>
      <c r="J9" t="s">
        <v>2</v>
      </c>
      <c r="L9" t="s">
        <v>1</v>
      </c>
      <c r="N9" t="s">
        <v>1</v>
      </c>
      <c r="P9" t="s">
        <v>1</v>
      </c>
      <c r="R9" t="s">
        <v>1</v>
      </c>
      <c r="T9" t="s">
        <v>1</v>
      </c>
      <c r="V9" t="s">
        <v>1</v>
      </c>
      <c r="X9" t="s">
        <v>1</v>
      </c>
      <c r="Z9" t="s">
        <v>1</v>
      </c>
      <c r="AB9" t="s">
        <v>1</v>
      </c>
      <c r="AD9" t="s">
        <v>2</v>
      </c>
      <c r="AF9" t="s">
        <v>1</v>
      </c>
      <c r="AH9" t="s">
        <v>1</v>
      </c>
      <c r="AJ9" t="s">
        <v>1</v>
      </c>
      <c r="AL9" t="s">
        <v>1</v>
      </c>
      <c r="AN9" t="s">
        <v>2</v>
      </c>
    </row>
    <row r="10" spans="1:41" x14ac:dyDescent="0.35">
      <c r="A10" s="9">
        <v>10</v>
      </c>
      <c r="B10" s="10">
        <v>45343.6557523148</v>
      </c>
      <c r="C10" s="10">
        <v>45343.662199074097</v>
      </c>
      <c r="D10" s="9" t="s">
        <v>376</v>
      </c>
      <c r="E10" s="9"/>
      <c r="F10" s="10"/>
      <c r="G10" s="9" t="s">
        <v>529</v>
      </c>
      <c r="H10" s="9" t="s">
        <v>384</v>
      </c>
      <c r="I10" s="9" t="s">
        <v>523</v>
      </c>
      <c r="J10" s="9" t="s">
        <v>1</v>
      </c>
      <c r="K10" s="9"/>
      <c r="L10" s="9" t="s">
        <v>1</v>
      </c>
      <c r="M10" s="9"/>
      <c r="N10" s="9" t="s">
        <v>1</v>
      </c>
      <c r="O10" s="9"/>
      <c r="P10" s="9" t="s">
        <v>1</v>
      </c>
      <c r="Q10" s="9"/>
      <c r="R10" s="9" t="s">
        <v>1</v>
      </c>
      <c r="S10" s="9"/>
      <c r="T10" s="9" t="s">
        <v>1</v>
      </c>
      <c r="U10" s="9"/>
      <c r="V10" s="9" t="s">
        <v>1</v>
      </c>
      <c r="W10" s="9"/>
      <c r="X10" s="9" t="s">
        <v>1</v>
      </c>
      <c r="Y10" s="9"/>
      <c r="Z10" s="9" t="s">
        <v>1</v>
      </c>
      <c r="AA10" s="9"/>
      <c r="AB10" s="9" t="s">
        <v>1</v>
      </c>
      <c r="AC10" s="9"/>
      <c r="AD10" s="9" t="s">
        <v>2</v>
      </c>
      <c r="AE10" s="9"/>
      <c r="AF10" s="9" t="s">
        <v>1</v>
      </c>
      <c r="AG10" s="9"/>
      <c r="AH10" s="9" t="s">
        <v>1</v>
      </c>
      <c r="AI10" s="9"/>
      <c r="AJ10" s="9" t="s">
        <v>1</v>
      </c>
      <c r="AK10" s="9"/>
      <c r="AL10" s="9" t="s">
        <v>1</v>
      </c>
      <c r="AM10" s="9"/>
      <c r="AN10" s="9" t="s">
        <v>1</v>
      </c>
      <c r="AO10" s="9"/>
    </row>
    <row r="11" spans="1:41" x14ac:dyDescent="0.35">
      <c r="A11" s="9">
        <v>11</v>
      </c>
      <c r="B11" s="10">
        <v>45344.437326388899</v>
      </c>
      <c r="C11" s="10">
        <v>45344.596597222197</v>
      </c>
      <c r="D11" s="9" t="s">
        <v>376</v>
      </c>
      <c r="E11" s="9"/>
      <c r="F11" s="10"/>
      <c r="G11" s="9" t="s">
        <v>530</v>
      </c>
      <c r="H11" s="9" t="s">
        <v>381</v>
      </c>
      <c r="I11" s="9" t="s">
        <v>531</v>
      </c>
      <c r="J11" s="9" t="s">
        <v>1</v>
      </c>
      <c r="K11" s="9"/>
      <c r="L11" s="9" t="s">
        <v>1</v>
      </c>
      <c r="M11" s="9"/>
      <c r="N11" s="9" t="s">
        <v>1</v>
      </c>
      <c r="O11" s="9"/>
      <c r="P11" s="9" t="s">
        <v>1</v>
      </c>
      <c r="Q11" s="9"/>
      <c r="R11" s="9" t="s">
        <v>1</v>
      </c>
      <c r="S11" s="9"/>
      <c r="T11" s="9" t="s">
        <v>1</v>
      </c>
      <c r="U11" s="9"/>
      <c r="V11" s="9" t="s">
        <v>1</v>
      </c>
      <c r="W11" s="9"/>
      <c r="X11" s="9" t="s">
        <v>1</v>
      </c>
      <c r="Y11" s="9"/>
      <c r="Z11" s="9" t="s">
        <v>1</v>
      </c>
      <c r="AA11" s="9"/>
      <c r="AB11" s="9" t="s">
        <v>1</v>
      </c>
      <c r="AC11" s="9"/>
      <c r="AD11" s="9" t="s">
        <v>1</v>
      </c>
      <c r="AE11" s="9"/>
      <c r="AF11" s="9" t="s">
        <v>1</v>
      </c>
      <c r="AG11" s="9"/>
      <c r="AH11" s="9" t="s">
        <v>1</v>
      </c>
      <c r="AI11" s="9"/>
      <c r="AJ11" s="9" t="s">
        <v>1</v>
      </c>
      <c r="AK11" s="9"/>
      <c r="AL11" s="9" t="s">
        <v>1</v>
      </c>
      <c r="AM11" s="9"/>
      <c r="AN11" s="9" t="s">
        <v>2</v>
      </c>
      <c r="AO11" s="9" t="s">
        <v>578</v>
      </c>
    </row>
    <row r="12" spans="1:41" x14ac:dyDescent="0.35">
      <c r="A12" s="9">
        <v>12</v>
      </c>
      <c r="B12" s="10">
        <v>45344.596724536997</v>
      </c>
      <c r="C12" s="10">
        <v>45344.609363425901</v>
      </c>
      <c r="D12" s="9" t="s">
        <v>376</v>
      </c>
      <c r="E12" s="9"/>
      <c r="F12" s="10"/>
      <c r="G12" s="9" t="s">
        <v>532</v>
      </c>
      <c r="H12" s="9" t="s">
        <v>384</v>
      </c>
      <c r="I12" s="9" t="s">
        <v>523</v>
      </c>
      <c r="J12" s="9" t="s">
        <v>1</v>
      </c>
      <c r="K12" s="9"/>
      <c r="L12" s="9" t="s">
        <v>1</v>
      </c>
      <c r="M12" s="9"/>
      <c r="N12" s="9" t="s">
        <v>1</v>
      </c>
      <c r="O12" s="9"/>
      <c r="P12" s="9" t="s">
        <v>2</v>
      </c>
      <c r="Q12" s="9" t="s">
        <v>566</v>
      </c>
      <c r="R12" s="9" t="s">
        <v>1</v>
      </c>
      <c r="S12" s="9"/>
      <c r="T12" s="9" t="s">
        <v>1</v>
      </c>
      <c r="U12" s="9"/>
      <c r="V12" s="9" t="s">
        <v>1</v>
      </c>
      <c r="W12" s="9"/>
      <c r="X12" s="9" t="s">
        <v>1</v>
      </c>
      <c r="Y12" s="9"/>
      <c r="Z12" s="9" t="s">
        <v>1</v>
      </c>
      <c r="AA12" s="9"/>
      <c r="AB12" s="9" t="s">
        <v>1</v>
      </c>
      <c r="AC12" s="9"/>
      <c r="AD12" s="9" t="s">
        <v>2</v>
      </c>
      <c r="AE12" s="9" t="s">
        <v>572</v>
      </c>
      <c r="AF12" s="9" t="s">
        <v>1</v>
      </c>
      <c r="AG12" s="9"/>
      <c r="AH12" s="9" t="s">
        <v>1</v>
      </c>
      <c r="AI12" s="9"/>
      <c r="AJ12" s="9" t="s">
        <v>1</v>
      </c>
      <c r="AK12" s="9"/>
      <c r="AL12" s="9" t="s">
        <v>1</v>
      </c>
      <c r="AM12" s="9"/>
      <c r="AN12" s="9" t="s">
        <v>2</v>
      </c>
      <c r="AO12" s="9" t="s">
        <v>579</v>
      </c>
    </row>
    <row r="13" spans="1:41" x14ac:dyDescent="0.35">
      <c r="A13" s="9">
        <v>13</v>
      </c>
      <c r="B13" s="10">
        <v>45345.523379629602</v>
      </c>
      <c r="C13" s="10">
        <v>45345.573518518497</v>
      </c>
      <c r="D13" s="9" t="s">
        <v>376</v>
      </c>
      <c r="E13" s="9"/>
      <c r="F13" s="10"/>
      <c r="G13" s="9" t="s">
        <v>533</v>
      </c>
      <c r="H13" s="9" t="s">
        <v>534</v>
      </c>
      <c r="I13" s="9" t="s">
        <v>531</v>
      </c>
      <c r="J13" s="9" t="s">
        <v>1</v>
      </c>
      <c r="K13" s="9"/>
      <c r="L13" s="9" t="s">
        <v>1</v>
      </c>
      <c r="M13" s="9"/>
      <c r="N13" s="9" t="s">
        <v>1</v>
      </c>
      <c r="O13" s="9"/>
      <c r="P13" s="9" t="s">
        <v>1</v>
      </c>
      <c r="Q13" s="9"/>
      <c r="R13" s="9" t="s">
        <v>1</v>
      </c>
      <c r="S13" s="9"/>
      <c r="T13" s="9" t="s">
        <v>1</v>
      </c>
      <c r="U13" s="9"/>
      <c r="V13" s="9" t="s">
        <v>1</v>
      </c>
      <c r="W13" s="9"/>
      <c r="X13" s="9" t="s">
        <v>1</v>
      </c>
      <c r="Y13" s="9"/>
      <c r="Z13" s="9" t="s">
        <v>1</v>
      </c>
      <c r="AA13" s="9"/>
      <c r="AB13" s="9" t="s">
        <v>1</v>
      </c>
      <c r="AC13" s="9"/>
      <c r="AD13" s="9" t="s">
        <v>1</v>
      </c>
      <c r="AE13" s="9"/>
      <c r="AF13" s="9" t="s">
        <v>1</v>
      </c>
      <c r="AG13" s="9"/>
      <c r="AH13" s="9" t="s">
        <v>2</v>
      </c>
      <c r="AI13" s="9" t="s">
        <v>575</v>
      </c>
      <c r="AJ13" s="9" t="s">
        <v>1</v>
      </c>
      <c r="AK13" s="9"/>
      <c r="AL13" s="9" t="s">
        <v>1</v>
      </c>
      <c r="AM13" s="9"/>
      <c r="AN13" s="9" t="s">
        <v>1</v>
      </c>
      <c r="AO13" s="9"/>
    </row>
    <row r="14" spans="1:41" x14ac:dyDescent="0.35">
      <c r="A14" s="9">
        <v>14</v>
      </c>
      <c r="B14" s="10">
        <v>45348.380509259303</v>
      </c>
      <c r="C14" s="10">
        <v>45348.390509259298</v>
      </c>
      <c r="D14" s="9" t="s">
        <v>376</v>
      </c>
      <c r="E14" s="9"/>
      <c r="F14" s="10"/>
      <c r="G14" s="9" t="s">
        <v>535</v>
      </c>
      <c r="H14" s="9" t="s">
        <v>457</v>
      </c>
      <c r="I14" s="9" t="s">
        <v>536</v>
      </c>
      <c r="J14" s="9" t="s">
        <v>1</v>
      </c>
      <c r="K14" s="9"/>
      <c r="L14" s="9" t="s">
        <v>1</v>
      </c>
      <c r="M14" s="9"/>
      <c r="N14" s="9" t="s">
        <v>1</v>
      </c>
      <c r="O14" s="9"/>
      <c r="P14" s="9" t="s">
        <v>1</v>
      </c>
      <c r="Q14" s="9"/>
      <c r="R14" s="9" t="s">
        <v>1</v>
      </c>
      <c r="S14" s="9"/>
      <c r="T14" s="9" t="s">
        <v>1</v>
      </c>
      <c r="U14" s="9"/>
      <c r="V14" s="9" t="s">
        <v>1</v>
      </c>
      <c r="W14" s="9"/>
      <c r="X14" s="9" t="s">
        <v>1</v>
      </c>
      <c r="Y14" s="9"/>
      <c r="Z14" s="9" t="s">
        <v>1</v>
      </c>
      <c r="AA14" s="9"/>
      <c r="AB14" s="9" t="s">
        <v>1</v>
      </c>
      <c r="AC14" s="9"/>
      <c r="AD14" s="9" t="s">
        <v>1</v>
      </c>
      <c r="AE14" s="9"/>
      <c r="AF14" s="9" t="s">
        <v>1</v>
      </c>
      <c r="AG14" s="9"/>
      <c r="AH14" s="9" t="s">
        <v>1</v>
      </c>
      <c r="AI14" s="9"/>
      <c r="AJ14" s="9" t="s">
        <v>1</v>
      </c>
      <c r="AK14" s="9"/>
      <c r="AL14" s="9" t="s">
        <v>1</v>
      </c>
      <c r="AM14" s="9"/>
      <c r="AN14" s="9" t="s">
        <v>1</v>
      </c>
      <c r="AO14" s="9"/>
    </row>
    <row r="15" spans="1:41" x14ac:dyDescent="0.35">
      <c r="A15" s="9">
        <v>15</v>
      </c>
      <c r="B15" s="10">
        <v>45348.380347222199</v>
      </c>
      <c r="C15" s="10">
        <v>45348.390520833302</v>
      </c>
      <c r="D15" s="9" t="s">
        <v>376</v>
      </c>
      <c r="E15" s="9"/>
      <c r="F15" s="10"/>
      <c r="G15" s="9" t="s">
        <v>537</v>
      </c>
      <c r="H15" s="9" t="s">
        <v>384</v>
      </c>
      <c r="I15" s="9" t="s">
        <v>536</v>
      </c>
      <c r="J15" s="9" t="s">
        <v>1</v>
      </c>
      <c r="K15" s="9"/>
      <c r="L15" s="9" t="s">
        <v>1</v>
      </c>
      <c r="M15" s="9"/>
      <c r="N15" s="9" t="s">
        <v>1</v>
      </c>
      <c r="O15" s="9"/>
      <c r="P15" s="9" t="s">
        <v>1</v>
      </c>
      <c r="Q15" s="9"/>
      <c r="R15" s="9" t="s">
        <v>1</v>
      </c>
      <c r="S15" s="9"/>
      <c r="T15" s="9" t="s">
        <v>1</v>
      </c>
      <c r="U15" s="9"/>
      <c r="V15" s="9" t="s">
        <v>1</v>
      </c>
      <c r="W15" s="9"/>
      <c r="X15" s="9" t="s">
        <v>1</v>
      </c>
      <c r="Y15" s="9"/>
      <c r="Z15" s="9" t="s">
        <v>1</v>
      </c>
      <c r="AA15" s="9"/>
      <c r="AB15" s="9" t="s">
        <v>1</v>
      </c>
      <c r="AC15" s="9"/>
      <c r="AD15" s="9" t="s">
        <v>1</v>
      </c>
      <c r="AE15" s="9"/>
      <c r="AF15" s="9" t="s">
        <v>1</v>
      </c>
      <c r="AG15" s="9"/>
      <c r="AH15" s="9" t="s">
        <v>1</v>
      </c>
      <c r="AI15" s="9"/>
      <c r="AJ15" s="9" t="s">
        <v>1</v>
      </c>
      <c r="AK15" s="9"/>
      <c r="AL15" s="9" t="s">
        <v>1</v>
      </c>
      <c r="AM15" s="9"/>
      <c r="AN15" s="9" t="s">
        <v>1</v>
      </c>
      <c r="AO15" s="9"/>
    </row>
    <row r="16" spans="1:41" x14ac:dyDescent="0.35">
      <c r="A16" s="9">
        <v>16</v>
      </c>
      <c r="B16" s="10">
        <v>45348.380636574097</v>
      </c>
      <c r="C16" s="10">
        <v>45348.390543981499</v>
      </c>
      <c r="D16" s="9" t="s">
        <v>376</v>
      </c>
      <c r="E16" s="9"/>
      <c r="F16" s="10"/>
      <c r="G16" s="9" t="s">
        <v>538</v>
      </c>
      <c r="H16" s="9" t="s">
        <v>381</v>
      </c>
      <c r="I16" s="9" t="s">
        <v>536</v>
      </c>
      <c r="J16" s="9" t="s">
        <v>1</v>
      </c>
      <c r="K16" s="9"/>
      <c r="L16" s="9" t="s">
        <v>1</v>
      </c>
      <c r="M16" s="9"/>
      <c r="N16" s="9" t="s">
        <v>1</v>
      </c>
      <c r="O16" s="9"/>
      <c r="P16" s="9" t="s">
        <v>1</v>
      </c>
      <c r="Q16" s="9"/>
      <c r="R16" s="9" t="s">
        <v>1</v>
      </c>
      <c r="S16" s="9"/>
      <c r="T16" s="9" t="s">
        <v>1</v>
      </c>
      <c r="U16" s="9"/>
      <c r="V16" s="9" t="s">
        <v>1</v>
      </c>
      <c r="W16" s="9"/>
      <c r="X16" s="9" t="s">
        <v>1</v>
      </c>
      <c r="Y16" s="9"/>
      <c r="Z16" s="9" t="s">
        <v>1</v>
      </c>
      <c r="AA16" s="9"/>
      <c r="AB16" s="9" t="s">
        <v>1</v>
      </c>
      <c r="AC16" s="9"/>
      <c r="AD16" s="9" t="s">
        <v>1</v>
      </c>
      <c r="AE16" s="9"/>
      <c r="AF16" s="9" t="s">
        <v>1</v>
      </c>
      <c r="AG16" s="9"/>
      <c r="AH16" s="9" t="s">
        <v>1</v>
      </c>
      <c r="AI16" s="9"/>
      <c r="AJ16" s="9" t="s">
        <v>1</v>
      </c>
      <c r="AK16" s="9"/>
      <c r="AL16" s="9" t="s">
        <v>1</v>
      </c>
      <c r="AM16" s="9"/>
      <c r="AN16" s="9" t="s">
        <v>1</v>
      </c>
      <c r="AO16" s="9"/>
    </row>
    <row r="17" spans="1:40" x14ac:dyDescent="0.35">
      <c r="A17" s="9">
        <v>17</v>
      </c>
      <c r="B17" s="10">
        <v>45348.750185185199</v>
      </c>
      <c r="C17" s="10">
        <v>45348.753831018497</v>
      </c>
      <c r="D17" s="9" t="s">
        <v>376</v>
      </c>
      <c r="E17" s="9"/>
      <c r="F17" s="10"/>
      <c r="G17" s="9" t="s">
        <v>645</v>
      </c>
      <c r="H17" s="9" t="s">
        <v>384</v>
      </c>
      <c r="I17" s="9" t="s">
        <v>379</v>
      </c>
      <c r="J17" s="9" t="s">
        <v>1</v>
      </c>
      <c r="K17" s="9"/>
      <c r="L17" s="9" t="s">
        <v>1</v>
      </c>
      <c r="M17" s="9"/>
      <c r="N17" s="9" t="s">
        <v>1</v>
      </c>
      <c r="O17" s="9"/>
      <c r="P17" s="9" t="s">
        <v>1</v>
      </c>
      <c r="Q17" s="9"/>
      <c r="R17" s="9" t="s">
        <v>1</v>
      </c>
      <c r="S17" s="9"/>
      <c r="T17" s="9" t="s">
        <v>1</v>
      </c>
      <c r="U17" s="9"/>
      <c r="V17" s="9" t="s">
        <v>1</v>
      </c>
      <c r="W17" s="9"/>
      <c r="X17" s="9" t="s">
        <v>1</v>
      </c>
      <c r="Y17" s="9"/>
      <c r="Z17" s="9" t="s">
        <v>1</v>
      </c>
      <c r="AA17" s="9"/>
      <c r="AB17" s="9" t="s">
        <v>1</v>
      </c>
      <c r="AC17" s="9"/>
      <c r="AD17" s="9" t="s">
        <v>1</v>
      </c>
      <c r="AE17" s="9"/>
      <c r="AF17" s="9" t="s">
        <v>1</v>
      </c>
      <c r="AG17" s="9"/>
      <c r="AH17" s="9" t="s">
        <v>1</v>
      </c>
      <c r="AI17" s="9"/>
      <c r="AJ17" s="9" t="s">
        <v>1</v>
      </c>
      <c r="AK17" s="9"/>
      <c r="AL17" s="9" t="s">
        <v>1</v>
      </c>
      <c r="AM17" s="9"/>
      <c r="AN17" s="9" t="s">
        <v>1</v>
      </c>
    </row>
    <row r="18" spans="1:40" x14ac:dyDescent="0.35">
      <c r="A18" s="9">
        <v>18</v>
      </c>
      <c r="B18" s="10">
        <v>45349.4525810185</v>
      </c>
      <c r="C18" s="10">
        <v>45349.456331018497</v>
      </c>
      <c r="D18" s="9" t="s">
        <v>376</v>
      </c>
      <c r="E18" s="9"/>
      <c r="F18" s="10"/>
      <c r="G18" s="9" t="s">
        <v>646</v>
      </c>
      <c r="H18" s="9" t="s">
        <v>384</v>
      </c>
      <c r="I18" s="9" t="s">
        <v>528</v>
      </c>
      <c r="J18" s="9" t="s">
        <v>1</v>
      </c>
      <c r="K18" s="9"/>
      <c r="L18" s="9" t="s">
        <v>1</v>
      </c>
      <c r="M18" s="9"/>
      <c r="N18" s="9" t="s">
        <v>1</v>
      </c>
      <c r="O18" s="9"/>
      <c r="P18" s="9" t="s">
        <v>1</v>
      </c>
      <c r="Q18" s="9"/>
      <c r="R18" s="9" t="s">
        <v>1</v>
      </c>
      <c r="S18" s="9"/>
      <c r="T18" s="9" t="s">
        <v>1</v>
      </c>
      <c r="U18" s="9"/>
      <c r="V18" s="9" t="s">
        <v>1</v>
      </c>
      <c r="W18" s="9"/>
      <c r="X18" s="9" t="s">
        <v>1</v>
      </c>
      <c r="Y18" s="9"/>
      <c r="Z18" s="9" t="s">
        <v>1</v>
      </c>
      <c r="AA18" s="9"/>
      <c r="AB18" s="9" t="s">
        <v>1</v>
      </c>
      <c r="AC18" s="9"/>
      <c r="AD18" s="9" t="s">
        <v>1</v>
      </c>
      <c r="AE18" s="9"/>
      <c r="AF18" s="9" t="s">
        <v>1</v>
      </c>
      <c r="AG18" s="9"/>
      <c r="AH18" s="9" t="s">
        <v>1</v>
      </c>
      <c r="AI18" s="9"/>
      <c r="AJ18" s="9" t="s">
        <v>1</v>
      </c>
      <c r="AK18" s="9"/>
      <c r="AL18" s="9" t="s">
        <v>1</v>
      </c>
      <c r="AM18" s="9"/>
      <c r="AN18" s="9" t="s">
        <v>1</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46123-5216-44BB-93AA-1219B4A01659}">
  <sheetPr>
    <tabColor theme="9"/>
  </sheetPr>
  <dimension ref="A1:R69"/>
  <sheetViews>
    <sheetView tabSelected="1" topLeftCell="A23" workbookViewId="0">
      <selection activeCell="B39" sqref="B39"/>
    </sheetView>
  </sheetViews>
  <sheetFormatPr defaultRowHeight="15.5" x14ac:dyDescent="0.35"/>
  <cols>
    <col min="1" max="1" width="51" customWidth="1"/>
    <col min="2" max="2" width="23.9140625" customWidth="1"/>
    <col min="3" max="3" width="21.6640625" customWidth="1"/>
    <col min="4" max="4" width="23.5" customWidth="1"/>
  </cols>
  <sheetData>
    <row r="1" spans="1:18" x14ac:dyDescent="0.35">
      <c r="A1" t="str" cm="1">
        <f t="array" ref="A1:R32">TRANSPOSE(IF(DevOps!J1:AO18="","",DevOps!J1:AO18))</f>
        <v xml:space="preserve">
Does your organization have a complete set of standardized tools and processes for infrastructure needs?
 您的組織是否擁有一套完整的標準化工具和流程來滿足基礎架構需求？</v>
      </c>
      <c r="B1" t="str">
        <v>No</v>
      </c>
      <c r="C1" t="str">
        <v>No</v>
      </c>
      <c r="D1" t="str">
        <v>Yes</v>
      </c>
      <c r="E1" t="str">
        <v>No</v>
      </c>
      <c r="F1" t="str">
        <v>No</v>
      </c>
      <c r="G1" t="str">
        <v>No</v>
      </c>
      <c r="H1" t="str">
        <v>No</v>
      </c>
      <c r="I1" t="str">
        <v>Yes</v>
      </c>
      <c r="J1" t="str">
        <v>No</v>
      </c>
      <c r="K1" t="str">
        <v>No</v>
      </c>
      <c r="L1" t="str">
        <v>No</v>
      </c>
      <c r="M1" t="str">
        <v>No</v>
      </c>
      <c r="N1" t="str">
        <v>No</v>
      </c>
      <c r="O1" t="str">
        <v>No</v>
      </c>
      <c r="P1" t="str">
        <v>No</v>
      </c>
      <c r="Q1" t="str">
        <v>No</v>
      </c>
      <c r="R1" t="str">
        <v>No</v>
      </c>
    </row>
    <row r="2" spans="1:18" x14ac:dyDescent="0.35">
      <c r="A2" t="str">
        <v xml:space="preserve">Can you describe how these tools and processes are integrated into your daily operations?
 您能描述這些工具和流程是如何融入您的日常營運中嗎？
</v>
      </c>
      <c r="B2" t="str">
        <v/>
      </c>
      <c r="C2" t="str">
        <v/>
      </c>
      <c r="D2" t="str">
        <v>TFS automatic deployment</v>
      </c>
      <c r="E2" t="str">
        <v/>
      </c>
      <c r="F2" t="str">
        <v/>
      </c>
      <c r="G2" t="str">
        <v/>
      </c>
      <c r="H2" t="str">
        <v/>
      </c>
      <c r="I2" t="str">
        <v/>
      </c>
      <c r="J2" t="str">
        <v/>
      </c>
      <c r="K2" t="str">
        <v/>
      </c>
      <c r="L2" t="str">
        <v/>
      </c>
      <c r="M2" t="str">
        <v/>
      </c>
      <c r="N2" t="str">
        <v/>
      </c>
      <c r="O2" t="str">
        <v/>
      </c>
      <c r="P2" t="str">
        <v/>
      </c>
      <c r="Q2" t="str">
        <v/>
      </c>
      <c r="R2" t="str">
        <v/>
      </c>
    </row>
    <row r="3" spans="1:18" x14ac:dyDescent="0.35">
      <c r="A3" t="str">
        <v xml:space="preserve">Do most teams utilize automated builds and scripts for testing and deployment?
 大多數團隊是否使用自動構建和腳本進行測試和部署？
 </v>
      </c>
      <c r="B3" t="str">
        <v>No</v>
      </c>
      <c r="C3" t="str">
        <v>No</v>
      </c>
      <c r="D3" t="str">
        <v>Yes</v>
      </c>
      <c r="E3" t="str">
        <v>No</v>
      </c>
      <c r="F3" t="str">
        <v>No</v>
      </c>
      <c r="G3" t="str">
        <v>No</v>
      </c>
      <c r="H3" t="str">
        <v>No</v>
      </c>
      <c r="I3" t="str">
        <v>No</v>
      </c>
      <c r="J3" t="str">
        <v>No</v>
      </c>
      <c r="K3" t="str">
        <v>No</v>
      </c>
      <c r="L3" t="str">
        <v>No</v>
      </c>
      <c r="M3" t="str">
        <v>No</v>
      </c>
      <c r="N3" t="str">
        <v>No</v>
      </c>
      <c r="O3" t="str">
        <v>No</v>
      </c>
      <c r="P3" t="str">
        <v>No</v>
      </c>
      <c r="Q3" t="str">
        <v>No</v>
      </c>
      <c r="R3" t="str">
        <v>No</v>
      </c>
    </row>
    <row r="4" spans="1:18" x14ac:dyDescent="0.35">
      <c r="A4" t="str">
        <v xml:space="preserve">Can you describe how automation has impacted the efficiency and reliability of builds and deployments?
 您是否能描述自動化如何影響構建和部署的效率和可靠性嗎？
</v>
      </c>
      <c r="B4" t="str">
        <v/>
      </c>
      <c r="C4" t="str">
        <v/>
      </c>
      <c r="D4" t="str">
        <v>Save time and avoid human error</v>
      </c>
      <c r="E4" t="str">
        <v/>
      </c>
      <c r="F4" t="str">
        <v/>
      </c>
      <c r="G4" t="str">
        <v/>
      </c>
      <c r="H4" t="str">
        <v/>
      </c>
      <c r="I4" t="str">
        <v/>
      </c>
      <c r="J4" t="str">
        <v/>
      </c>
      <c r="K4" t="str">
        <v/>
      </c>
      <c r="L4" t="str">
        <v/>
      </c>
      <c r="M4" t="str">
        <v/>
      </c>
      <c r="N4" t="str">
        <v/>
      </c>
      <c r="O4" t="str">
        <v/>
      </c>
      <c r="P4" t="str">
        <v/>
      </c>
      <c r="Q4" t="str">
        <v/>
      </c>
      <c r="R4" t="str">
        <v/>
      </c>
    </row>
    <row r="5" spans="1:18" x14ac:dyDescent="0.35">
      <c r="A5" t="str">
        <v>Do most teams utilize automated builds and scripts for testing and deployment?
 大多數團隊是否使用自動構建和腳本進行測試和部署？
 2</v>
      </c>
      <c r="B5" t="str">
        <v>No</v>
      </c>
      <c r="C5" t="str">
        <v>No</v>
      </c>
      <c r="D5" t="str">
        <v>Yes</v>
      </c>
      <c r="E5" t="str">
        <v>No</v>
      </c>
      <c r="F5" t="str">
        <v>No</v>
      </c>
      <c r="G5" t="str">
        <v>No</v>
      </c>
      <c r="H5" t="str">
        <v>No</v>
      </c>
      <c r="I5" t="str">
        <v>No</v>
      </c>
      <c r="J5" t="str">
        <v>No</v>
      </c>
      <c r="K5" t="str">
        <v>No</v>
      </c>
      <c r="L5" t="str">
        <v>No</v>
      </c>
      <c r="M5" t="str">
        <v>No</v>
      </c>
      <c r="N5" t="str">
        <v>No</v>
      </c>
      <c r="O5" t="str">
        <v>No</v>
      </c>
      <c r="P5" t="str">
        <v>No</v>
      </c>
      <c r="Q5" t="str">
        <v>No</v>
      </c>
      <c r="R5" t="str">
        <v>No</v>
      </c>
    </row>
    <row r="6" spans="1:18" x14ac:dyDescent="0.35">
      <c r="A6" t="str">
        <v>Can you describe how automation has impacted the efficiency and reliability of builds and deployments?
 您是否能描述自動化如何影響構建和部署的效率和可靠性嗎？</v>
      </c>
      <c r="B6" t="str">
        <v/>
      </c>
      <c r="C6" t="str">
        <v/>
      </c>
      <c r="D6" t="str">
        <v>Save time and avoid human error</v>
      </c>
      <c r="E6" t="str">
        <v/>
      </c>
      <c r="F6" t="str">
        <v/>
      </c>
      <c r="G6" t="str">
        <v/>
      </c>
      <c r="H6" t="str">
        <v/>
      </c>
      <c r="I6" t="str">
        <v/>
      </c>
      <c r="J6" t="str">
        <v/>
      </c>
      <c r="K6" t="str">
        <v/>
      </c>
      <c r="L6" t="str">
        <v/>
      </c>
      <c r="M6" t="str">
        <v/>
      </c>
      <c r="N6" t="str">
        <v/>
      </c>
      <c r="O6" t="str">
        <v/>
      </c>
      <c r="P6" t="str">
        <v/>
      </c>
      <c r="Q6" t="str">
        <v/>
      </c>
      <c r="R6" t="str">
        <v/>
      </c>
    </row>
    <row r="7" spans="1:18" x14ac:dyDescent="0.35">
      <c r="A7" t="str">
        <v>Does your organization automate compliance scanning and reporting for all environments?
 您的組織是否自動進行所有環境的合規性掃描和報告？</v>
      </c>
      <c r="B7" t="str">
        <v>No</v>
      </c>
      <c r="C7" t="str">
        <v>Yes</v>
      </c>
      <c r="D7" t="str">
        <v>No</v>
      </c>
      <c r="E7" t="str">
        <v>No</v>
      </c>
      <c r="F7" t="str">
        <v>No</v>
      </c>
      <c r="G7" t="str">
        <v>No</v>
      </c>
      <c r="H7" t="str">
        <v>No</v>
      </c>
      <c r="I7" t="str">
        <v>No</v>
      </c>
      <c r="J7" t="str">
        <v>No</v>
      </c>
      <c r="K7" t="str">
        <v>No</v>
      </c>
      <c r="L7" t="str">
        <v>Yes</v>
      </c>
      <c r="M7" t="str">
        <v>No</v>
      </c>
      <c r="N7" t="str">
        <v>No</v>
      </c>
      <c r="O7" t="str">
        <v>No</v>
      </c>
      <c r="P7" t="str">
        <v>No</v>
      </c>
      <c r="Q7" t="str">
        <v>No</v>
      </c>
      <c r="R7" t="str">
        <v>No</v>
      </c>
    </row>
    <row r="8" spans="1:18" x14ac:dyDescent="0.35">
      <c r="A8" t="str">
        <v xml:space="preserve">How has automated compliance scanning and reporting improved your compliance posture?
 自動合規掃描和報告如何改進了您的合規狀態？
</v>
      </c>
      <c r="B8" t="str">
        <v/>
      </c>
      <c r="C8" t="str">
        <v>If the risk is medium or high, we must modify the code and rescan until low risk appears.</v>
      </c>
      <c r="D8" t="str">
        <v/>
      </c>
      <c r="E8" t="str">
        <v/>
      </c>
      <c r="F8" t="str">
        <v/>
      </c>
      <c r="G8" t="str">
        <v/>
      </c>
      <c r="H8" t="str">
        <v/>
      </c>
      <c r="I8" t="str">
        <v/>
      </c>
      <c r="J8" t="str">
        <v/>
      </c>
      <c r="K8" t="str">
        <v/>
      </c>
      <c r="L8" t="str">
        <v>Corrections or clarifications must be completed within the prescribed time limit</v>
      </c>
      <c r="M8" t="str">
        <v/>
      </c>
      <c r="N8" t="str">
        <v/>
      </c>
      <c r="O8" t="str">
        <v/>
      </c>
      <c r="P8" t="str">
        <v/>
      </c>
      <c r="Q8" t="str">
        <v/>
      </c>
      <c r="R8" t="str">
        <v/>
      </c>
    </row>
    <row r="9" spans="1:18" x14ac:dyDescent="0.35">
      <c r="A9" t="str">
        <v xml:space="preserve">
Does your organization leverage an automation framework for deploying standardized infrastructure?
 您的組織是否使用自動化框架來部署標準化的基礎架構？</v>
      </c>
      <c r="B9" t="str">
        <v>No</v>
      </c>
      <c r="C9" t="str">
        <v>No</v>
      </c>
      <c r="D9" t="str">
        <v>No</v>
      </c>
      <c r="E9" t="str">
        <v>No</v>
      </c>
      <c r="F9" t="str">
        <v>No</v>
      </c>
      <c r="G9" t="str">
        <v>No</v>
      </c>
      <c r="H9" t="str">
        <v>No</v>
      </c>
      <c r="I9" t="str">
        <v>No</v>
      </c>
      <c r="J9" t="str">
        <v>No</v>
      </c>
      <c r="K9" t="str">
        <v>No</v>
      </c>
      <c r="L9" t="str">
        <v>No</v>
      </c>
      <c r="M9" t="str">
        <v>No</v>
      </c>
      <c r="N9" t="str">
        <v>No</v>
      </c>
      <c r="O9" t="str">
        <v>No</v>
      </c>
      <c r="P9" t="str">
        <v>No</v>
      </c>
      <c r="Q9" t="str">
        <v>No</v>
      </c>
      <c r="R9" t="str">
        <v>No</v>
      </c>
    </row>
    <row r="10" spans="1:18" x14ac:dyDescent="0.35">
      <c r="A10" t="str">
        <v xml:space="preserve">
How does this automation framework enhance your infrastructure deployment process?
 這個自動化框架如何增強您的基礎架構部署流程？</v>
      </c>
      <c r="B10" t="str">
        <v/>
      </c>
      <c r="C10" t="str">
        <v/>
      </c>
      <c r="D10" t="str">
        <v/>
      </c>
      <c r="E10" t="str">
        <v/>
      </c>
      <c r="F10" t="str">
        <v/>
      </c>
      <c r="G10" t="str">
        <v/>
      </c>
      <c r="H10" t="str">
        <v/>
      </c>
      <c r="I10" t="str">
        <v/>
      </c>
      <c r="J10" t="str">
        <v/>
      </c>
      <c r="K10" t="str">
        <v/>
      </c>
      <c r="L10" t="str">
        <v/>
      </c>
      <c r="M10" t="str">
        <v/>
      </c>
      <c r="N10" t="str">
        <v/>
      </c>
      <c r="O10" t="str">
        <v/>
      </c>
      <c r="P10" t="str">
        <v/>
      </c>
      <c r="Q10" t="str">
        <v/>
      </c>
      <c r="R10" t="str">
        <v/>
      </c>
    </row>
    <row r="11" spans="1:18" x14ac:dyDescent="0.35">
      <c r="A11" t="str">
        <v xml:space="preserve">
Is the gold standard image baking process and standard defined and automated in your organization?
 在您的組織中，黃金標準映像模板被建置的過程是否有明確被定義的標準並自動化？</v>
      </c>
      <c r="B11" t="str">
        <v>No</v>
      </c>
      <c r="C11" t="str">
        <v>No</v>
      </c>
      <c r="D11" t="str">
        <v>No</v>
      </c>
      <c r="E11" t="str">
        <v>No</v>
      </c>
      <c r="F11" t="str">
        <v>No</v>
      </c>
      <c r="G11" t="str">
        <v>No</v>
      </c>
      <c r="H11" t="str">
        <v>No</v>
      </c>
      <c r="I11" t="str">
        <v>No</v>
      </c>
      <c r="J11" t="str">
        <v>No</v>
      </c>
      <c r="K11" t="str">
        <v>No</v>
      </c>
      <c r="L11" t="str">
        <v>No</v>
      </c>
      <c r="M11" t="str">
        <v>No</v>
      </c>
      <c r="N11" t="str">
        <v>No</v>
      </c>
      <c r="O11" t="str">
        <v>No</v>
      </c>
      <c r="P11" t="str">
        <v>No</v>
      </c>
      <c r="Q11" t="str">
        <v>No</v>
      </c>
      <c r="R11" t="str">
        <v>No</v>
      </c>
    </row>
    <row r="12" spans="1:18" x14ac:dyDescent="0.35">
      <c r="A12" t="str">
        <v xml:space="preserve">How does this automation process contribute to the management and deployment of your virtual environments?
 這個自動化過程如何有助於虛擬環境的管理和部署？
</v>
      </c>
      <c r="B12" t="str">
        <v/>
      </c>
      <c r="C12" t="str">
        <v/>
      </c>
      <c r="D12" t="str">
        <v/>
      </c>
      <c r="E12" t="str">
        <v/>
      </c>
      <c r="F12" t="str">
        <v/>
      </c>
      <c r="G12" t="str">
        <v/>
      </c>
      <c r="H12" t="str">
        <v/>
      </c>
      <c r="I12" t="str">
        <v/>
      </c>
      <c r="J12" t="str">
        <v/>
      </c>
      <c r="K12" t="str">
        <v/>
      </c>
      <c r="L12" t="str">
        <v/>
      </c>
      <c r="M12" t="str">
        <v/>
      </c>
      <c r="N12" t="str">
        <v/>
      </c>
      <c r="O12" t="str">
        <v/>
      </c>
      <c r="P12" t="str">
        <v/>
      </c>
      <c r="Q12" t="str">
        <v/>
      </c>
      <c r="R12" t="str">
        <v/>
      </c>
    </row>
    <row r="13" spans="1:18" x14ac:dyDescent="0.35">
      <c r="A13" t="str">
        <v>Is self-service designing a standardized practice across the organization?
在整個組織中，自助服務設計是否成為一種標準化的實踐？</v>
      </c>
      <c r="B13" t="str">
        <v>No</v>
      </c>
      <c r="C13" t="str">
        <v>No</v>
      </c>
      <c r="D13" t="str">
        <v>No</v>
      </c>
      <c r="E13" t="str">
        <v>No</v>
      </c>
      <c r="F13" t="str">
        <v>No</v>
      </c>
      <c r="G13" t="str">
        <v>No</v>
      </c>
      <c r="H13" t="str">
        <v>No</v>
      </c>
      <c r="I13" t="str">
        <v>No</v>
      </c>
      <c r="J13" t="str">
        <v>No</v>
      </c>
      <c r="K13" t="str">
        <v>No</v>
      </c>
      <c r="L13" t="str">
        <v>No</v>
      </c>
      <c r="M13" t="str">
        <v>No</v>
      </c>
      <c r="N13" t="str">
        <v>No</v>
      </c>
      <c r="O13" t="str">
        <v>No</v>
      </c>
      <c r="P13" t="str">
        <v>No</v>
      </c>
      <c r="Q13" t="str">
        <v>No</v>
      </c>
      <c r="R13" t="str">
        <v>No</v>
      </c>
    </row>
    <row r="14" spans="1:18" x14ac:dyDescent="0.35">
      <c r="A14" t="str">
        <v xml:space="preserve">How has standardizing self-service design impacted the efficiency of application deployment?
 標準化的自助服務設計如何影響應用程式部署的效率？
</v>
      </c>
      <c r="B14" t="str">
        <v/>
      </c>
      <c r="C14" t="str">
        <v/>
      </c>
      <c r="D14" t="str">
        <v/>
      </c>
      <c r="E14" t="str">
        <v/>
      </c>
      <c r="F14" t="str">
        <v/>
      </c>
      <c r="G14" t="str">
        <v/>
      </c>
      <c r="H14" t="str">
        <v/>
      </c>
      <c r="I14" t="str">
        <v/>
      </c>
      <c r="J14" t="str">
        <v/>
      </c>
      <c r="K14" t="str">
        <v/>
      </c>
      <c r="L14" t="str">
        <v/>
      </c>
      <c r="M14" t="str">
        <v/>
      </c>
      <c r="N14" t="str">
        <v/>
      </c>
      <c r="O14" t="str">
        <v/>
      </c>
      <c r="P14" t="str">
        <v/>
      </c>
      <c r="Q14" t="str">
        <v/>
      </c>
      <c r="R14" t="str">
        <v/>
      </c>
    </row>
    <row r="15" spans="1:18" x14ac:dyDescent="0.35">
      <c r="A15" t="str">
        <v xml:space="preserve">
Has your organization implemented standardized automated testing for infrastructure deployments?
 您的組織是否實施了基礎架構部署的標準化自動化測試？</v>
      </c>
      <c r="B15" t="str">
        <v>No</v>
      </c>
      <c r="C15" t="str">
        <v>No</v>
      </c>
      <c r="D15" t="str">
        <v>Yes</v>
      </c>
      <c r="E15" t="str">
        <v>No</v>
      </c>
      <c r="F15" t="str">
        <v>No</v>
      </c>
      <c r="G15" t="str">
        <v>No</v>
      </c>
      <c r="H15" t="str">
        <v>No</v>
      </c>
      <c r="I15" t="str">
        <v>No</v>
      </c>
      <c r="J15" t="str">
        <v>No</v>
      </c>
      <c r="K15" t="str">
        <v>No</v>
      </c>
      <c r="L15" t="str">
        <v>No</v>
      </c>
      <c r="M15" t="str">
        <v>No</v>
      </c>
      <c r="N15" t="str">
        <v>No</v>
      </c>
      <c r="O15" t="str">
        <v>No</v>
      </c>
      <c r="P15" t="str">
        <v>No</v>
      </c>
      <c r="Q15" t="str">
        <v>No</v>
      </c>
      <c r="R15" t="str">
        <v>No</v>
      </c>
    </row>
    <row r="16" spans="1:18" x14ac:dyDescent="0.35">
      <c r="A16" t="str">
        <v xml:space="preserve">
How do you ensure the effectiveness and coverage of your automated testing processes?
 您如何確保自動化測試的效果和覆蓋範圍？
</v>
      </c>
      <c r="B16" t="str">
        <v/>
      </c>
      <c r="C16" t="str">
        <v/>
      </c>
      <c r="D16" t="str">
        <v>TFS automated deployment tool</v>
      </c>
      <c r="E16" t="str">
        <v/>
      </c>
      <c r="F16" t="str">
        <v/>
      </c>
      <c r="G16" t="str">
        <v/>
      </c>
      <c r="H16" t="str">
        <v/>
      </c>
      <c r="I16" t="str">
        <v/>
      </c>
      <c r="J16" t="str">
        <v/>
      </c>
      <c r="K16" t="str">
        <v/>
      </c>
      <c r="L16" t="str">
        <v/>
      </c>
      <c r="M16" t="str">
        <v/>
      </c>
      <c r="N16" t="str">
        <v/>
      </c>
      <c r="O16" t="str">
        <v/>
      </c>
      <c r="P16" t="str">
        <v/>
      </c>
      <c r="Q16" t="str">
        <v/>
      </c>
      <c r="R16" t="str">
        <v/>
      </c>
    </row>
    <row r="17" spans="1:18" x14ac:dyDescent="0.35">
      <c r="A17" t="str">
        <v xml:space="preserve">
Have development and operations teams established a standardized method for cross-team collaboration?
 開發和營運團隊是否建立了一種跨團隊協作的標準方法？</v>
      </c>
      <c r="B17" t="str">
        <v>No</v>
      </c>
      <c r="C17" t="str">
        <v>Yes</v>
      </c>
      <c r="D17" t="str">
        <v>No</v>
      </c>
      <c r="E17" t="str">
        <v>No</v>
      </c>
      <c r="F17" t="str">
        <v>No</v>
      </c>
      <c r="G17" t="str">
        <v>No</v>
      </c>
      <c r="H17" t="str">
        <v>No</v>
      </c>
      <c r="I17" t="str">
        <v>No</v>
      </c>
      <c r="J17" t="str">
        <v>No</v>
      </c>
      <c r="K17" t="str">
        <v>No</v>
      </c>
      <c r="L17" t="str">
        <v>No</v>
      </c>
      <c r="M17" t="str">
        <v>No</v>
      </c>
      <c r="N17" t="str">
        <v>No</v>
      </c>
      <c r="O17" t="str">
        <v>No</v>
      </c>
      <c r="P17" t="str">
        <v>No</v>
      </c>
      <c r="Q17" t="str">
        <v>No</v>
      </c>
      <c r="R17" t="str">
        <v>No</v>
      </c>
    </row>
    <row r="18" spans="1:18" x14ac:dyDescent="0.35">
      <c r="A18" t="str">
        <v xml:space="preserve">
Can you provide examples of successful outcomes resulting from this cross-team collaboration?
  您能提供因跨團隊協作而取得成功結果的例子嗎？
</v>
      </c>
      <c r="B18" t="str">
        <v/>
      </c>
      <c r="C18" t="str">
        <v>Developing an in-line RPA process may involve:
1. The information department team that maintains and manages the business system
2. The team responsible for maintaining and operating the RRA system and the team that develops the RPA process
3. Business management unit
4. Business process analysis unit
Only through cross-team collaboration and the establishment of a complete division of labor mechanism can the RPA process be successfully introduced.</v>
      </c>
      <c r="D18" t="str">
        <v/>
      </c>
      <c r="E18" t="str">
        <v/>
      </c>
      <c r="F18" t="str">
        <v/>
      </c>
      <c r="G18" t="str">
        <v/>
      </c>
      <c r="H18" t="str">
        <v/>
      </c>
      <c r="I18" t="str">
        <v/>
      </c>
      <c r="J18" t="str">
        <v/>
      </c>
      <c r="K18" t="str">
        <v/>
      </c>
      <c r="L18" t="str">
        <v/>
      </c>
      <c r="M18" t="str">
        <v/>
      </c>
      <c r="N18" t="str">
        <v/>
      </c>
      <c r="O18" t="str">
        <v/>
      </c>
      <c r="P18" t="str">
        <v/>
      </c>
      <c r="Q18" t="str">
        <v/>
      </c>
      <c r="R18" t="str">
        <v/>
      </c>
    </row>
    <row r="19" spans="1:18" x14ac:dyDescent="0.35">
      <c r="A19" t="str">
        <v>Does your organization have a defined process for identifying and addressing skill gaps in DevOps?
 您的組織是否有確定的流程來識別和解決團隊DevOps技能間的差距？</v>
      </c>
      <c r="B19" t="str">
        <v>No</v>
      </c>
      <c r="C19" t="str">
        <v>No</v>
      </c>
      <c r="D19" t="str">
        <v>Yes</v>
      </c>
      <c r="E19" t="str">
        <v>No</v>
      </c>
      <c r="F19" t="str">
        <v>No</v>
      </c>
      <c r="G19" t="str">
        <v>No</v>
      </c>
      <c r="H19" t="str">
        <v>No</v>
      </c>
      <c r="I19" t="str">
        <v>No</v>
      </c>
      <c r="J19" t="str">
        <v>No</v>
      </c>
      <c r="K19" t="str">
        <v>No</v>
      </c>
      <c r="L19" t="str">
        <v>No</v>
      </c>
      <c r="M19" t="str">
        <v>No</v>
      </c>
      <c r="N19" t="str">
        <v>No</v>
      </c>
      <c r="O19" t="str">
        <v>No</v>
      </c>
      <c r="P19" t="str">
        <v>No</v>
      </c>
      <c r="Q19" t="str">
        <v>No</v>
      </c>
      <c r="R19" t="str">
        <v>No</v>
      </c>
    </row>
    <row r="20" spans="1:18" x14ac:dyDescent="0.35">
      <c r="A20" t="str">
        <v xml:space="preserve">
Can you discuss how this process has helped in upskilling your teams?
  您能談談這個流程如何幫助和提升團隊的技能水平嗎？
</v>
      </c>
      <c r="B20" t="str">
        <v/>
      </c>
      <c r="C20" t="str">
        <v/>
      </c>
      <c r="D20" t="str">
        <v>Being on the same team improves an organization's ability to quickly deliver applications and services.</v>
      </c>
      <c r="E20" t="str">
        <v/>
      </c>
      <c r="F20" t="str">
        <v/>
      </c>
      <c r="G20" t="str">
        <v/>
      </c>
      <c r="H20" t="str">
        <v/>
      </c>
      <c r="I20" t="str">
        <v/>
      </c>
      <c r="J20" t="str">
        <v/>
      </c>
      <c r="K20" t="str">
        <v/>
      </c>
      <c r="L20" t="str">
        <v/>
      </c>
      <c r="M20" t="str">
        <v/>
      </c>
      <c r="N20" t="str">
        <v/>
      </c>
      <c r="O20" t="str">
        <v/>
      </c>
      <c r="P20" t="str">
        <v/>
      </c>
      <c r="Q20" t="str">
        <v/>
      </c>
      <c r="R20" t="str">
        <v/>
      </c>
    </row>
    <row r="21" spans="1:18" x14ac:dyDescent="0.35">
      <c r="A21" t="str">
        <v>Has the organization clearly defined and communicated its values regarding continuous improvement?
組織是否清晰地定義並傳達了持續改進的價值觀？</v>
      </c>
      <c r="B21" t="str">
        <v>Yes</v>
      </c>
      <c r="C21" t="str">
        <v>No</v>
      </c>
      <c r="D21" t="str">
        <v>Yes</v>
      </c>
      <c r="E21" t="str">
        <v>No</v>
      </c>
      <c r="F21" t="str">
        <v>No</v>
      </c>
      <c r="G21" t="str">
        <v>No</v>
      </c>
      <c r="H21" t="str">
        <v>No</v>
      </c>
      <c r="I21" t="str">
        <v>Yes</v>
      </c>
      <c r="J21" t="str">
        <v>Yes</v>
      </c>
      <c r="K21" t="str">
        <v>No</v>
      </c>
      <c r="L21" t="str">
        <v>Yes</v>
      </c>
      <c r="M21" t="str">
        <v>No</v>
      </c>
      <c r="N21" t="str">
        <v>No</v>
      </c>
      <c r="O21" t="str">
        <v>No</v>
      </c>
      <c r="P21" t="str">
        <v>No</v>
      </c>
      <c r="Q21" t="str">
        <v>No</v>
      </c>
      <c r="R21" t="str">
        <v>No</v>
      </c>
    </row>
    <row r="22" spans="1:18" x14ac:dyDescent="0.35">
      <c r="A22" t="str">
        <v xml:space="preserve">
How are these values reflected in daily operations and decision-making processes?
  這些價值觀如何體現於日常營運和決策過程？
</v>
      </c>
      <c r="B22" t="str">
        <v>Continuous improvement through PDCA</v>
      </c>
      <c r="C22" t="str">
        <v/>
      </c>
      <c r="D22" t="str">
        <v>Improve the frequency and speed of version releases</v>
      </c>
      <c r="E22" t="str">
        <v/>
      </c>
      <c r="F22" t="str">
        <v/>
      </c>
      <c r="G22" t="str">
        <v/>
      </c>
      <c r="H22" t="str">
        <v/>
      </c>
      <c r="I22" t="str">
        <v/>
      </c>
      <c r="J22" t="str">
        <v/>
      </c>
      <c r="K22" t="str">
        <v/>
      </c>
      <c r="L22" t="str">
        <v>Adjust development strategies with reference to guidelines issued by competent authorities</v>
      </c>
      <c r="M22" t="str">
        <v/>
      </c>
      <c r="N22" t="str">
        <v/>
      </c>
      <c r="O22" t="str">
        <v/>
      </c>
      <c r="P22" t="str">
        <v/>
      </c>
      <c r="Q22" t="str">
        <v/>
      </c>
      <c r="R22" t="str">
        <v/>
      </c>
    </row>
    <row r="23" spans="1:18" x14ac:dyDescent="0.35">
      <c r="A23" t="str">
        <v>Are there established processes and procedures guiding the adoption of automation in line with the Automation Framework?
 是否已經建立了指導如何導入自動化的流程和程序，符合自動化框架？</v>
      </c>
      <c r="B23" t="str">
        <v>No</v>
      </c>
      <c r="C23" t="str">
        <v>Yes</v>
      </c>
      <c r="D23" t="str">
        <v>Yes</v>
      </c>
      <c r="E23" t="str">
        <v>No</v>
      </c>
      <c r="F23" t="str">
        <v>No</v>
      </c>
      <c r="G23" t="str">
        <v>No</v>
      </c>
      <c r="H23" t="str">
        <v>No</v>
      </c>
      <c r="I23" t="str">
        <v>No</v>
      </c>
      <c r="J23" t="str">
        <v>No</v>
      </c>
      <c r="K23" t="str">
        <v>No</v>
      </c>
      <c r="L23" t="str">
        <v>No</v>
      </c>
      <c r="M23" t="str">
        <v>No</v>
      </c>
      <c r="N23" t="str">
        <v>No</v>
      </c>
      <c r="O23" t="str">
        <v>No</v>
      </c>
      <c r="P23" t="str">
        <v>No</v>
      </c>
      <c r="Q23" t="str">
        <v>No</v>
      </c>
      <c r="R23" t="str">
        <v>No</v>
      </c>
    </row>
    <row r="24" spans="1:18" x14ac:dyDescent="0.35">
      <c r="A24" t="str">
        <v xml:space="preserve">How were these processes and procedures developed, and how do they align with the overall Automation Framework?
 這些流程和程序是如何制定的，它們如何符合整體的自動化框架？
</v>
      </c>
      <c r="B24" t="str">
        <v/>
      </c>
      <c r="C24" t="str">
        <v>Through collaboration with consultants in the early stage, we learned which processes are suitable for automation;
During the initial confirmation and introduction of the mechanism, relevant specifications will be formulated to comply with internal and external regulations;
When the mechanism is mature, the previously established specifications will be adjusted to fit the overall automation framework.</v>
      </c>
      <c r="D24" t="str">
        <v>TFS creates scripts to complete automated deployment</v>
      </c>
      <c r="E24" t="str">
        <v/>
      </c>
      <c r="F24" t="str">
        <v/>
      </c>
      <c r="G24" t="str">
        <v/>
      </c>
      <c r="H24" t="str">
        <v/>
      </c>
      <c r="I24" t="str">
        <v/>
      </c>
      <c r="J24" t="str">
        <v/>
      </c>
      <c r="K24" t="str">
        <v/>
      </c>
      <c r="L24" t="str">
        <v/>
      </c>
      <c r="M24" t="str">
        <v/>
      </c>
      <c r="N24" t="str">
        <v/>
      </c>
      <c r="O24" t="str">
        <v/>
      </c>
      <c r="P24" t="str">
        <v/>
      </c>
      <c r="Q24" t="str">
        <v/>
      </c>
      <c r="R24" t="str">
        <v/>
      </c>
    </row>
    <row r="25" spans="1:18" x14ac:dyDescent="0.35">
      <c r="A25" t="str">
        <v>Are standards for application design and PaaS resource consumption well-defined and utilized organization-wide?
 應用程式設計和PaaS資源消耗的標準是否在整個組織中有明確的定義和使用？</v>
      </c>
      <c r="B25" t="str">
        <v>No</v>
      </c>
      <c r="C25" t="str">
        <v>No</v>
      </c>
      <c r="D25" t="str">
        <v>No</v>
      </c>
      <c r="E25" t="str">
        <v>No</v>
      </c>
      <c r="F25" t="str">
        <v>No</v>
      </c>
      <c r="G25" t="str">
        <v>No</v>
      </c>
      <c r="H25" t="str">
        <v>No</v>
      </c>
      <c r="I25" t="str">
        <v>No</v>
      </c>
      <c r="J25" t="str">
        <v>No</v>
      </c>
      <c r="K25" t="str">
        <v>No</v>
      </c>
      <c r="L25" t="str">
        <v>No</v>
      </c>
      <c r="M25" t="str">
        <v>Yes</v>
      </c>
      <c r="N25" t="str">
        <v>No</v>
      </c>
      <c r="O25" t="str">
        <v>No</v>
      </c>
      <c r="P25" t="str">
        <v>No</v>
      </c>
      <c r="Q25" t="str">
        <v>No</v>
      </c>
      <c r="R25" t="str">
        <v>No</v>
      </c>
    </row>
    <row r="26" spans="1:18" x14ac:dyDescent="0.35">
      <c r="A26" t="str">
        <v xml:space="preserve">
How do these standards contribute to efficient and effective application development?
 這些標準如何有助於有效的應用程式開發？
</v>
      </c>
      <c r="B26" t="str">
        <v/>
      </c>
      <c r="C26" t="str">
        <v/>
      </c>
      <c r="D26" t="str">
        <v/>
      </c>
      <c r="E26" t="str">
        <v/>
      </c>
      <c r="F26" t="str">
        <v/>
      </c>
      <c r="G26" t="str">
        <v/>
      </c>
      <c r="H26" t="str">
        <v/>
      </c>
      <c r="I26" t="str">
        <v/>
      </c>
      <c r="J26" t="str">
        <v/>
      </c>
      <c r="K26" t="str">
        <v/>
      </c>
      <c r="L26" t="str">
        <v/>
      </c>
      <c r="M26" t="str">
        <v>Defining clear rules under the information security and information communication specifications for developers to follow will help provide information security-related protection during the application development process and reduce the occurrence of information security incidents.</v>
      </c>
      <c r="N26" t="str">
        <v/>
      </c>
      <c r="O26" t="str">
        <v/>
      </c>
      <c r="P26" t="str">
        <v/>
      </c>
      <c r="Q26" t="str">
        <v/>
      </c>
      <c r="R26" t="str">
        <v/>
      </c>
    </row>
    <row r="27" spans="1:18" x14ac:dyDescent="0.35">
      <c r="A27" t="str">
        <v xml:space="preserve">Is there a decentralized oversight of design, with most deployments following standard templates?
 在設計方面，是否存在分散式的監督，並且大多數部署都遵循標準模板？
</v>
      </c>
      <c r="B27" t="str">
        <v>No</v>
      </c>
      <c r="C27" t="str">
        <v>No</v>
      </c>
      <c r="D27" t="str">
        <v>No</v>
      </c>
      <c r="E27" t="str">
        <v>No</v>
      </c>
      <c r="F27" t="str">
        <v>No</v>
      </c>
      <c r="G27" t="str">
        <v>No</v>
      </c>
      <c r="H27" t="str">
        <v>No</v>
      </c>
      <c r="I27" t="str">
        <v>No</v>
      </c>
      <c r="J27" t="str">
        <v>No</v>
      </c>
      <c r="K27" t="str">
        <v>No</v>
      </c>
      <c r="L27" t="str">
        <v>No</v>
      </c>
      <c r="M27" t="str">
        <v>No</v>
      </c>
      <c r="N27" t="str">
        <v>No</v>
      </c>
      <c r="O27" t="str">
        <v>No</v>
      </c>
      <c r="P27" t="str">
        <v>No</v>
      </c>
      <c r="Q27" t="str">
        <v>No</v>
      </c>
      <c r="R27" t="str">
        <v>No</v>
      </c>
    </row>
    <row r="28" spans="1:18" x14ac:dyDescent="0.35">
      <c r="A28" t="str">
        <v xml:space="preserve">How does this approach to design oversight affect the agility and consistency of your deployments?
  這種設計監督方法如何影響您的部署的靈活性和一致性？
</v>
      </c>
      <c r="B28" t="str">
        <v/>
      </c>
      <c r="C28" t="str">
        <v/>
      </c>
      <c r="D28" t="str">
        <v/>
      </c>
      <c r="E28" t="str">
        <v/>
      </c>
      <c r="F28" t="str">
        <v/>
      </c>
      <c r="G28" t="str">
        <v/>
      </c>
      <c r="H28" t="str">
        <v/>
      </c>
      <c r="I28" t="str">
        <v/>
      </c>
      <c r="J28" t="str">
        <v/>
      </c>
      <c r="K28" t="str">
        <v/>
      </c>
      <c r="L28" t="str">
        <v/>
      </c>
      <c r="M28" t="str">
        <v/>
      </c>
      <c r="N28" t="str">
        <v/>
      </c>
      <c r="O28" t="str">
        <v/>
      </c>
      <c r="P28" t="str">
        <v/>
      </c>
      <c r="Q28" t="str">
        <v/>
      </c>
      <c r="R28" t="str">
        <v/>
      </c>
    </row>
    <row r="29" spans="1:18" x14ac:dyDescent="0.35">
      <c r="A29" t="str">
        <v xml:space="preserve">
Are modern SDLC practices, including DevOps, defined as the gold standard in your organization?
 在您的組織中，現代的 SDLC 實踐，包括DevOps，是否被定義為黃金標準？ </v>
      </c>
      <c r="B29" t="str">
        <v>No</v>
      </c>
      <c r="C29" t="str">
        <v>No</v>
      </c>
      <c r="D29" t="str">
        <v>No</v>
      </c>
      <c r="E29" t="str">
        <v>No</v>
      </c>
      <c r="F29" t="str">
        <v>No</v>
      </c>
      <c r="G29" t="str">
        <v>No</v>
      </c>
      <c r="H29" t="str">
        <v>No</v>
      </c>
      <c r="I29" t="str">
        <v>No</v>
      </c>
      <c r="J29" t="str">
        <v>No</v>
      </c>
      <c r="K29" t="str">
        <v>No</v>
      </c>
      <c r="L29" t="str">
        <v>No</v>
      </c>
      <c r="M29" t="str">
        <v>No</v>
      </c>
      <c r="N29" t="str">
        <v>No</v>
      </c>
      <c r="O29" t="str">
        <v>No</v>
      </c>
      <c r="P29" t="str">
        <v>No</v>
      </c>
      <c r="Q29" t="str">
        <v>No</v>
      </c>
      <c r="R29" t="str">
        <v>No</v>
      </c>
    </row>
    <row r="30" spans="1:18" x14ac:dyDescent="0.35">
      <c r="A30" t="str">
        <v xml:space="preserve">How do these practices impact the overall software development lifecycle in your organization?
 這些實踐如何影響您組織的整體軟體開發生命周期？
</v>
      </c>
      <c r="B30" t="str">
        <v/>
      </c>
      <c r="C30" t="str">
        <v/>
      </c>
      <c r="D30" t="str">
        <v/>
      </c>
      <c r="E30" t="str">
        <v/>
      </c>
      <c r="F30" t="str">
        <v/>
      </c>
      <c r="G30" t="str">
        <v/>
      </c>
      <c r="H30" t="str">
        <v/>
      </c>
      <c r="I30" t="str">
        <v/>
      </c>
      <c r="J30" t="str">
        <v/>
      </c>
      <c r="K30" t="str">
        <v/>
      </c>
      <c r="L30" t="str">
        <v/>
      </c>
      <c r="M30" t="str">
        <v/>
      </c>
      <c r="N30" t="str">
        <v/>
      </c>
      <c r="O30" t="str">
        <v/>
      </c>
      <c r="P30" t="str">
        <v/>
      </c>
      <c r="Q30" t="str">
        <v/>
      </c>
      <c r="R30" t="str">
        <v/>
      </c>
    </row>
    <row r="31" spans="1:18" x14ac:dyDescent="0.35">
      <c r="A31" t="str">
        <v xml:space="preserve">
Are all business units covered by basic governance and monitoring mechanisms?
 所有的業務單位是否都受到基本的治理和監控機制的規範？</v>
      </c>
      <c r="B31" t="str">
        <v>No</v>
      </c>
      <c r="C31" t="str">
        <v>Yes</v>
      </c>
      <c r="D31" t="str">
        <v>Yes</v>
      </c>
      <c r="E31" t="str">
        <v>No</v>
      </c>
      <c r="F31" t="str">
        <v>Yes</v>
      </c>
      <c r="G31" t="str">
        <v>No</v>
      </c>
      <c r="H31" t="str">
        <v>No</v>
      </c>
      <c r="I31" t="str">
        <v>Yes</v>
      </c>
      <c r="J31" t="str">
        <v>No</v>
      </c>
      <c r="K31" t="str">
        <v>Yes</v>
      </c>
      <c r="L31" t="str">
        <v>Yes</v>
      </c>
      <c r="M31" t="str">
        <v>No</v>
      </c>
      <c r="N31" t="str">
        <v>No</v>
      </c>
      <c r="O31" t="str">
        <v>No</v>
      </c>
      <c r="P31" t="str">
        <v>No</v>
      </c>
      <c r="Q31" t="str">
        <v>No</v>
      </c>
      <c r="R31" t="str">
        <v>No</v>
      </c>
    </row>
    <row r="32" spans="1:18" x14ac:dyDescent="0.35">
      <c r="A32" t="str">
        <v xml:space="preserve">How do these mechanisms enhance transparency and accountability within the organization?
 這些機制如何增強組織內的透明度和責任制？
</v>
      </c>
      <c r="B32" t="str">
        <v/>
      </c>
      <c r="C32" t="str">
        <v>self-check</v>
      </c>
      <c r="D32" t="str">
        <v>ISO20000, ISO27001</v>
      </c>
      <c r="E32" t="str">
        <v/>
      </c>
      <c r="F32" t="str">
        <v/>
      </c>
      <c r="G32" t="str">
        <v/>
      </c>
      <c r="H32" t="str">
        <v/>
      </c>
      <c r="I32" t="str">
        <v/>
      </c>
      <c r="J32" t="str">
        <v/>
      </c>
      <c r="K32" t="str">
        <v>Use Plan-Do-Study-Act（PDSA） to continuously improve</v>
      </c>
      <c r="L32" t="str">
        <v>regular audits</v>
      </c>
      <c r="M32" t="str">
        <v/>
      </c>
      <c r="N32" t="str">
        <v/>
      </c>
      <c r="O32" t="str">
        <v/>
      </c>
      <c r="P32" t="str">
        <v/>
      </c>
      <c r="Q32" t="str">
        <v/>
      </c>
      <c r="R32" t="str">
        <v/>
      </c>
    </row>
    <row r="37" spans="1:3" x14ac:dyDescent="0.35">
      <c r="A37" s="8" t="s">
        <v>34</v>
      </c>
      <c r="B37" s="8" t="s">
        <v>35</v>
      </c>
      <c r="C37" s="8" t="s">
        <v>36</v>
      </c>
    </row>
    <row r="38" spans="1:3" x14ac:dyDescent="0.35">
      <c r="A38" t="str">
        <f>A1</f>
        <v xml:space="preserve">
Does your organization have a complete set of standardized tools and processes for infrastructure needs?
 您的組織是否擁有一套完整的標準化工具和流程來滿足基礎架構需求？</v>
      </c>
      <c r="B38" t="str" cm="1">
        <f t="array" ref="B38">IF(OR(B1="Yes",B1="No"),"",_xlfn.CONCAT(B1:P1&amp;"/"))</f>
        <v/>
      </c>
      <c r="C38" s="7" t="s">
        <v>37</v>
      </c>
    </row>
    <row r="39" spans="1:3" x14ac:dyDescent="0.35">
      <c r="A39" t="str">
        <f t="shared" ref="A39:A68" si="0">A2</f>
        <v xml:space="preserve">Can you describe how these tools and processes are integrated into your daily operations?
 您能描述這些工具和流程是如何融入您的日常營運中嗎？
</v>
      </c>
      <c r="B39" t="str" cm="1">
        <f t="array" ref="B39">IF(OR(B2="Yes",B2="No"),"",_xlfn.CONCAT(B2:P2&amp;"/"))</f>
        <v>//TFS automatic deployment/////////////</v>
      </c>
      <c r="C39" s="7" t="s">
        <v>37</v>
      </c>
    </row>
    <row r="40" spans="1:3" x14ac:dyDescent="0.35">
      <c r="A40" t="str">
        <f t="shared" si="0"/>
        <v xml:space="preserve">Do most teams utilize automated builds and scripts for testing and deployment?
 大多數團隊是否使用自動構建和腳本進行測試和部署？
 </v>
      </c>
      <c r="B40" t="str" cm="1">
        <f t="array" ref="B40">IF(OR(B3="Yes",B3="No"),"",_xlfn.CONCAT(B3:P3&amp;"/"))</f>
        <v/>
      </c>
      <c r="C40" s="7" t="s">
        <v>38</v>
      </c>
    </row>
    <row r="41" spans="1:3" x14ac:dyDescent="0.35">
      <c r="A41" t="str">
        <f t="shared" si="0"/>
        <v xml:space="preserve">Can you describe how automation has impacted the efficiency and reliability of builds and deployments?
 您是否能描述自動化如何影響構建和部署的效率和可靠性嗎？
</v>
      </c>
      <c r="B41" t="str" cm="1">
        <f t="array" ref="B41">IF(OR(B4="Yes",B4="No"),"",_xlfn.CONCAT(B4:P4&amp;"/"))</f>
        <v>//Save time and avoid human error/////////////</v>
      </c>
      <c r="C41" s="7" t="s">
        <v>38</v>
      </c>
    </row>
    <row r="42" spans="1:3" x14ac:dyDescent="0.35">
      <c r="A42" t="str">
        <f t="shared" si="0"/>
        <v>Do most teams utilize automated builds and scripts for testing and deployment?
 大多數團隊是否使用自動構建和腳本進行測試和部署？
 2</v>
      </c>
      <c r="B42" t="str" cm="1">
        <f t="array" ref="B42">IF(OR(B5="Yes",B5="No"),"",_xlfn.CONCAT(B5:P5&amp;"/"))</f>
        <v/>
      </c>
      <c r="C42" s="7" t="s">
        <v>38</v>
      </c>
    </row>
    <row r="43" spans="1:3" x14ac:dyDescent="0.35">
      <c r="A43" t="str">
        <f t="shared" si="0"/>
        <v>Can you describe how automation has impacted the efficiency and reliability of builds and deployments?
 您是否能描述自動化如何影響構建和部署的效率和可靠性嗎？</v>
      </c>
      <c r="B43" t="str" cm="1">
        <f t="array" ref="B43">IF(OR(B6="Yes",B6="No"),"",_xlfn.CONCAT(B6:P6&amp;"/"))</f>
        <v>//Save time and avoid human error/////////////</v>
      </c>
      <c r="C43" s="7" t="s">
        <v>38</v>
      </c>
    </row>
    <row r="44" spans="1:3" x14ac:dyDescent="0.35">
      <c r="A44" t="str">
        <f t="shared" si="0"/>
        <v>Does your organization automate compliance scanning and reporting for all environments?
 您的組織是否自動進行所有環境的合規性掃描和報告？</v>
      </c>
      <c r="B44" t="str" cm="1">
        <f t="array" ref="B44">IF(OR(B7="Yes",B7="No"),"",_xlfn.CONCAT(B7:P7&amp;"/"))</f>
        <v/>
      </c>
      <c r="C44" s="7" t="s">
        <v>108</v>
      </c>
    </row>
    <row r="45" spans="1:3" x14ac:dyDescent="0.35">
      <c r="A45" t="str">
        <f t="shared" si="0"/>
        <v xml:space="preserve">How has automated compliance scanning and reporting improved your compliance posture?
 自動合規掃描和報告如何改進了您的合規狀態？
</v>
      </c>
      <c r="B45" t="str" cm="1">
        <f t="array" ref="B45">IF(OR(B8="Yes",B8="No"),"",_xlfn.CONCAT(B8:P8&amp;"/"))</f>
        <v>/If the risk is medium or high, we must modify the code and rescan until low risk appears./////////Corrections or clarifications must be completed within the prescribed time limit/////</v>
      </c>
      <c r="C45" s="7" t="s">
        <v>108</v>
      </c>
    </row>
    <row r="46" spans="1:3" x14ac:dyDescent="0.35">
      <c r="A46" t="str">
        <f t="shared" si="0"/>
        <v xml:space="preserve">
Does your organization leverage an automation framework for deploying standardized infrastructure?
 您的組織是否使用自動化框架來部署標準化的基礎架構？</v>
      </c>
      <c r="B46" t="str" cm="1">
        <f t="array" ref="B46">IF(OR(B9="Yes",B9="No"),"",_xlfn.CONCAT(B9:P9&amp;"/"))</f>
        <v/>
      </c>
      <c r="C46" s="7" t="s">
        <v>111</v>
      </c>
    </row>
    <row r="47" spans="1:3" x14ac:dyDescent="0.35">
      <c r="A47" t="str">
        <f t="shared" si="0"/>
        <v xml:space="preserve">
How does this automation framework enhance your infrastructure deployment process?
 這個自動化框架如何增強您的基礎架構部署流程？</v>
      </c>
      <c r="B47" t="str" cm="1">
        <f t="array" ref="B47">IF(OR(B10="Yes",B10="No"),"",_xlfn.CONCAT(B10:P10&amp;"/"))</f>
        <v>///////////////</v>
      </c>
      <c r="C47" s="7" t="s">
        <v>111</v>
      </c>
    </row>
    <row r="48" spans="1:3" x14ac:dyDescent="0.35">
      <c r="A48" t="str">
        <f t="shared" si="0"/>
        <v xml:space="preserve">
Is the gold standard image baking process and standard defined and automated in your organization?
 在您的組織中，黃金標準映像模板被建置的過程是否有明確被定義的標準並自動化？</v>
      </c>
      <c r="B48" t="str" cm="1">
        <f t="array" ref="B48">IF(OR(B11="Yes",B11="No"),"",_xlfn.CONCAT(B11:P11&amp;"/"))</f>
        <v/>
      </c>
      <c r="C48" s="7" t="s">
        <v>123</v>
      </c>
    </row>
    <row r="49" spans="1:3" x14ac:dyDescent="0.35">
      <c r="A49" t="str">
        <f t="shared" si="0"/>
        <v xml:space="preserve">How does this automation process contribute to the management and deployment of your virtual environments?
 這個自動化過程如何有助於虛擬環境的管理和部署？
</v>
      </c>
      <c r="B49" t="str" cm="1">
        <f t="array" ref="B49">IF(OR(B12="Yes",B12="No"),"",_xlfn.CONCAT(B12:P12&amp;"/"))</f>
        <v>///////////////</v>
      </c>
      <c r="C49" s="7" t="s">
        <v>123</v>
      </c>
    </row>
    <row r="50" spans="1:3" x14ac:dyDescent="0.35">
      <c r="A50" t="str">
        <f t="shared" si="0"/>
        <v>Is self-service designing a standardized practice across the organization?
在整個組織中，自助服務設計是否成為一種標準化的實踐？</v>
      </c>
      <c r="B50" t="str" cm="1">
        <f t="array" ref="B50">IF(OR(B13="Yes",B13="No"),"",_xlfn.CONCAT(B13:P13&amp;"/"))</f>
        <v/>
      </c>
      <c r="C50" s="7" t="s">
        <v>132</v>
      </c>
    </row>
    <row r="51" spans="1:3" x14ac:dyDescent="0.35">
      <c r="A51" t="str">
        <f t="shared" si="0"/>
        <v xml:space="preserve">How has standardizing self-service design impacted the efficiency of application deployment?
 標準化的自助服務設計如何影響應用程式部署的效率？
</v>
      </c>
      <c r="B51" t="str" cm="1">
        <f t="array" ref="B51">IF(OR(B14="Yes",B14="No"),"",_xlfn.CONCAT(B14:P14&amp;"/"))</f>
        <v>///////////////</v>
      </c>
      <c r="C51" s="7" t="s">
        <v>132</v>
      </c>
    </row>
    <row r="52" spans="1:3" x14ac:dyDescent="0.35">
      <c r="A52" t="str">
        <f t="shared" si="0"/>
        <v xml:space="preserve">
Has your organization implemented standardized automated testing for infrastructure deployments?
 您的組織是否實施了基礎架構部署的標準化自動化測試？</v>
      </c>
      <c r="B52" t="str" cm="1">
        <f t="array" ref="B52">IF(OR(B15="Yes",B15="No"),"",_xlfn.CONCAT(B15:P15&amp;"/"))</f>
        <v/>
      </c>
      <c r="C52" s="7" t="s">
        <v>135</v>
      </c>
    </row>
    <row r="53" spans="1:3" x14ac:dyDescent="0.35">
      <c r="A53" t="str">
        <f t="shared" si="0"/>
        <v xml:space="preserve">
How do you ensure the effectiveness and coverage of your automated testing processes?
 您如何確保自動化測試的效果和覆蓋範圍？
</v>
      </c>
      <c r="B53" t="str" cm="1">
        <f t="array" ref="B53">IF(OR(B16="Yes",B16="No"),"",_xlfn.CONCAT(B16:P16&amp;"/"))</f>
        <v>//TFS automated deployment tool/////////////</v>
      </c>
      <c r="C53" s="7" t="s">
        <v>135</v>
      </c>
    </row>
    <row r="54" spans="1:3" x14ac:dyDescent="0.35">
      <c r="A54" t="str">
        <f t="shared" si="0"/>
        <v xml:space="preserve">
Have development and operations teams established a standardized method for cross-team collaboration?
 開發和營運團隊是否建立了一種跨團隊協作的標準方法？</v>
      </c>
      <c r="B54" t="str" cm="1">
        <f t="array" ref="B54">IF(OR(B17="Yes",B17="No"),"",_xlfn.CONCAT(B17:P17&amp;"/"))</f>
        <v/>
      </c>
      <c r="C54" s="7" t="s">
        <v>105</v>
      </c>
    </row>
    <row r="55" spans="1:3" x14ac:dyDescent="0.35">
      <c r="A55" t="str">
        <f t="shared" si="0"/>
        <v xml:space="preserve">
Can you provide examples of successful outcomes resulting from this cross-team collaboration?
  您能提供因跨團隊協作而取得成功結果的例子嗎？
</v>
      </c>
      <c r="B55" t="str" cm="1">
        <f t="array" ref="B55">IF(OR(B18="Yes",B18="No"),"",_xlfn.CONCAT(B18:P18&amp;"/"))</f>
        <v>/Developing an in-line RPA process may involve:
1. The information department team that maintains and manages the business system
2. The team responsible for maintaining and operating the RRA system and the team that develops the RPA process
3. Business management unit
4. Business process analysis unit
Only through cross-team collaboration and the establishment of a complete division of labor mechanism can the RPA process be successfully introduced.//////////////</v>
      </c>
      <c r="C55" s="7" t="s">
        <v>105</v>
      </c>
    </row>
    <row r="56" spans="1:3" x14ac:dyDescent="0.35">
      <c r="A56" t="str">
        <f t="shared" si="0"/>
        <v>Does your organization have a defined process for identifying and addressing skill gaps in DevOps?
 您的組織是否有確定的流程來識別和解決團隊DevOps技能間的差距？</v>
      </c>
      <c r="B56" t="str" cm="1">
        <f t="array" ref="B56">IF(OR(B19="Yes",B19="No"),"",_xlfn.CONCAT(B19:P19&amp;"/"))</f>
        <v/>
      </c>
      <c r="C56" s="7" t="s">
        <v>120</v>
      </c>
    </row>
    <row r="57" spans="1:3" x14ac:dyDescent="0.35">
      <c r="A57" t="str">
        <f t="shared" si="0"/>
        <v xml:space="preserve">
Can you discuss how this process has helped in upskilling your teams?
  您能談談這個流程如何幫助和提升團隊的技能水平嗎？
</v>
      </c>
      <c r="B57" t="str" cm="1">
        <f t="array" ref="B57">IF(OR(B20="Yes",B20="No"),"",_xlfn.CONCAT(B20:P20&amp;"/"))</f>
        <v>//Being on the same team improves an organization's ability to quickly deliver applications and services./////////////</v>
      </c>
      <c r="C57" s="7" t="s">
        <v>120</v>
      </c>
    </row>
    <row r="58" spans="1:3" x14ac:dyDescent="0.35">
      <c r="A58" t="str">
        <f t="shared" si="0"/>
        <v>Has the organization clearly defined and communicated its values regarding continuous improvement?
組織是否清晰地定義並傳達了持續改進的價值觀？</v>
      </c>
      <c r="B58" t="str" cm="1">
        <f t="array" ref="B58">IF(OR(B21="Yes",B21="No"),"",_xlfn.CONCAT(B21:P21&amp;"/"))</f>
        <v/>
      </c>
      <c r="C58" s="7" t="s">
        <v>126</v>
      </c>
    </row>
    <row r="59" spans="1:3" x14ac:dyDescent="0.35">
      <c r="A59" t="str">
        <f t="shared" si="0"/>
        <v xml:space="preserve">
How are these values reflected in daily operations and decision-making processes?
  這些價值觀如何體現於日常營運和決策過程？
</v>
      </c>
      <c r="B59" t="str" cm="1">
        <f t="array" ref="B59">IF(OR(B22="Yes",B22="No"),"",_xlfn.CONCAT(B22:P22&amp;"/"))</f>
        <v>Continuous improvement through PDCA//Improve the frequency and speed of version releases////////Adjust development strategies with reference to guidelines issued by competent authorities/////</v>
      </c>
      <c r="C59" s="7" t="s">
        <v>126</v>
      </c>
    </row>
    <row r="60" spans="1:3" x14ac:dyDescent="0.35">
      <c r="A60" t="str">
        <f t="shared" si="0"/>
        <v>Are there established processes and procedures guiding the adoption of automation in line with the Automation Framework?
 是否已經建立了指導如何導入自動化的流程和程序，符合自動化框架？</v>
      </c>
      <c r="B60" t="str" cm="1">
        <f t="array" ref="B60">IF(OR(B23="Yes",B23="No"),"",_xlfn.CONCAT(B23:P23&amp;"/"))</f>
        <v/>
      </c>
      <c r="C60" s="7" t="s">
        <v>100</v>
      </c>
    </row>
    <row r="61" spans="1:3" x14ac:dyDescent="0.35">
      <c r="A61" t="str">
        <f t="shared" si="0"/>
        <v xml:space="preserve">How were these processes and procedures developed, and how do they align with the overall Automation Framework?
 這些流程和程序是如何制定的，它們如何符合整體的自動化框架？
</v>
      </c>
      <c r="B61" t="str" cm="1">
        <f t="array" ref="B61">IF(OR(B24="Yes",B24="No"),"",_xlfn.CONCAT(B24:P24&amp;"/"))</f>
        <v>/Through collaboration with consultants in the early stage, we learned which processes are suitable for automation;
During the initial confirmation and introduction of the mechanism, relevant specifications will be formulated to comply with internal and external regulations;
When the mechanism is mature, the previously established specifications will be adjusted to fit the overall automation framework./TFS creates scripts to complete automated deployment/////////////</v>
      </c>
      <c r="C61" s="7" t="s">
        <v>100</v>
      </c>
    </row>
    <row r="62" spans="1:3" x14ac:dyDescent="0.35">
      <c r="A62" t="str">
        <f>A25</f>
        <v>Are standards for application design and PaaS resource consumption well-defined and utilized organization-wide?
 應用程式設計和PaaS資源消耗的標準是否在整個組織中有明確的定義和使用？</v>
      </c>
      <c r="B62" t="str" cm="1">
        <f t="array" ref="B62">IF(OR(B25="Yes",B25="No"),"",_xlfn.CONCAT(B25:P25&amp;"/"))</f>
        <v/>
      </c>
      <c r="C62" s="7" t="s">
        <v>114</v>
      </c>
    </row>
    <row r="63" spans="1:3" x14ac:dyDescent="0.35">
      <c r="A63" t="str">
        <f t="shared" si="0"/>
        <v xml:space="preserve">
How do these standards contribute to efficient and effective application development?
 這些標準如何有助於有效的應用程式開發？
</v>
      </c>
      <c r="B63" t="str" cm="1">
        <f t="array" ref="B63">IF(OR(B26="Yes",B26="No"),"",_xlfn.CONCAT(B26:P26&amp;"/"))</f>
        <v>///////////Defining clear rules under the information security and information communication specifications for developers to follow will help provide information security-related protection during the application development process and reduce the occurrence of information security incidents.////</v>
      </c>
      <c r="C63" s="7" t="s">
        <v>114</v>
      </c>
    </row>
    <row r="64" spans="1:3" x14ac:dyDescent="0.35">
      <c r="A64" t="str">
        <f t="shared" si="0"/>
        <v xml:space="preserve">Is there a decentralized oversight of design, with most deployments following standard templates?
 在設計方面，是否存在分散式的監督，並且大多數部署都遵循標準模板？
</v>
      </c>
      <c r="B64" t="str" cm="1">
        <f t="array" ref="B64">IF(OR(B27="Yes",B27="No"),"",_xlfn.CONCAT(B27:P27&amp;"/"))</f>
        <v/>
      </c>
      <c r="C64" s="7" t="s">
        <v>117</v>
      </c>
    </row>
    <row r="65" spans="1:3" x14ac:dyDescent="0.35">
      <c r="A65" t="str">
        <f t="shared" si="0"/>
        <v xml:space="preserve">How does this approach to design oversight affect the agility and consistency of your deployments?
  這種設計監督方法如何影響您的部署的靈活性和一致性？
</v>
      </c>
      <c r="B65" t="str" cm="1">
        <f t="array" ref="B65">IF(OR(B28="Yes",B28="No"),"",_xlfn.CONCAT(B28:P28&amp;"/"))</f>
        <v>///////////////</v>
      </c>
      <c r="C65" s="7" t="s">
        <v>117</v>
      </c>
    </row>
    <row r="66" spans="1:3" x14ac:dyDescent="0.35">
      <c r="A66" t="str">
        <f t="shared" si="0"/>
        <v xml:space="preserve">
Are modern SDLC practices, including DevOps, defined as the gold standard in your organization?
 在您的組織中，現代的 SDLC 實踐，包括DevOps，是否被定義為黃金標準？ </v>
      </c>
      <c r="B66" t="str" cm="1">
        <f t="array" ref="B66">IF(OR(B29="Yes",B29="No"),"",_xlfn.CONCAT(B29:P29&amp;"/"))</f>
        <v/>
      </c>
      <c r="C66" s="7" t="s">
        <v>129</v>
      </c>
    </row>
    <row r="67" spans="1:3" x14ac:dyDescent="0.35">
      <c r="A67" t="str">
        <f t="shared" si="0"/>
        <v xml:space="preserve">How do these practices impact the overall software development lifecycle in your organization?
 這些實踐如何影響您組織的整體軟體開發生命周期？
</v>
      </c>
      <c r="B67" t="str" cm="1">
        <f t="array" ref="B67">IF(OR(B30="Yes",B30="No"),"",_xlfn.CONCAT(B30:P30&amp;"/"))</f>
        <v>///////////////</v>
      </c>
      <c r="C67" s="7" t="s">
        <v>129</v>
      </c>
    </row>
    <row r="68" spans="1:3" x14ac:dyDescent="0.35">
      <c r="A68" t="str">
        <f t="shared" si="0"/>
        <v xml:space="preserve">
Are all business units covered by basic governance and monitoring mechanisms?
 所有的業務單位是否都受到基本的治理和監控機制的規範？</v>
      </c>
      <c r="B68" t="str" cm="1">
        <f t="array" ref="B68">IF(OR(B31="Yes",B31="No"),"",_xlfn.CONCAT(B31:P31&amp;"/"))</f>
        <v/>
      </c>
      <c r="C68" s="7" t="s">
        <v>138</v>
      </c>
    </row>
    <row r="69" spans="1:3" x14ac:dyDescent="0.35">
      <c r="A69" t="str">
        <f>A32</f>
        <v xml:space="preserve">How do these mechanisms enhance transparency and accountability within the organization?
 這些機制如何增強組織內的透明度和責任制？
</v>
      </c>
      <c r="B69" t="str" cm="1">
        <f t="array" ref="B69">IF(OR(B32="Yes",B32="No"),"",_xlfn.CONCAT(B32:P32&amp;"/"))</f>
        <v>/self-check/ISO20000, ISO27001///////Use Plan-Do-Study-Act（PDSA） to continuously improve/regular audits/////</v>
      </c>
      <c r="C69" s="7" t="s">
        <v>138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9"/>
  </sheetPr>
  <dimension ref="A1:C32"/>
  <sheetViews>
    <sheetView workbookViewId="0">
      <selection activeCell="B2" sqref="B2"/>
    </sheetView>
  </sheetViews>
  <sheetFormatPr defaultRowHeight="15.5" x14ac:dyDescent="0.35"/>
  <cols>
    <col min="1" max="1" width="27" customWidth="1"/>
    <col min="2" max="2" width="34.4140625" customWidth="1"/>
    <col min="3" max="3" width="68.83203125" customWidth="1"/>
  </cols>
  <sheetData>
    <row r="1" spans="1:3" x14ac:dyDescent="0.35">
      <c r="A1" t="str" cm="1">
        <f t="array" ref="A1:C32">'DevOps transpose'!A38:C69</f>
        <v xml:space="preserve">
Does your organization have a complete set of standardized tools and processes for infrastructure needs?
 您的組織是否擁有一套完整的標準化工具和流程來滿足基礎架構需求？</v>
      </c>
      <c r="B1" t="str">
        <v/>
      </c>
      <c r="C1" s="7" t="str">
        <v>Standardized Toolset: Listen for "comprehensive toolset," "organization-wide standards," and "unified processes."
Tooling for Development and Deployment: Keywords like "integrated tooling," "support for application development," and "deployment tool standardization" are crucial.
Infrastructure Templates: Terms such as "standardized templates," "consistent deployment," and "infrastructure efficiency" indicate a mature approach.</v>
      </c>
    </row>
    <row r="2" spans="1:3" x14ac:dyDescent="0.35">
      <c r="A2" t="str">
        <v xml:space="preserve">Can you describe how these tools and processes are integrated into your daily operations?
 您能描述這些工具和流程是如何融入您的日常營運中嗎？
</v>
      </c>
      <c r="B2" t="str">
        <v>//TFS automatic deployment/////////////</v>
      </c>
      <c r="C2" s="7" t="str">
        <v>Standardized Toolset: Listen for "comprehensive toolset," "organization-wide standards," and "unified processes."
Tooling for Development and Deployment: Keywords like "integrated tooling," "support for application development," and "deployment tool standardization" are crucial.
Infrastructure Templates: Terms such as "standardized templates," "consistent deployment," and "infrastructure efficiency" indicate a mature approach.</v>
      </c>
    </row>
    <row r="3" spans="1:3" x14ac:dyDescent="0.35">
      <c r="A3" t="str">
        <v xml:space="preserve">Do most teams utilize automated builds and scripts for testing and deployment?
 大多數團隊是否使用自動構建和腳本進行測試和部署？
 </v>
      </c>
      <c r="B3" t="str">
        <v/>
      </c>
      <c r="C3" s="7" t="str">
        <v xml:space="preserve">Shared Repository Impact: Enhancements to CI/CD practices through centralization.&lt;br&gt;Automation Impact: Efficiency and reliability benefits from automated builds and testing.&lt;br&gt;Consistency Across Teams: Management of CI/CD uniformity.        </v>
      </c>
    </row>
    <row r="4" spans="1:3" x14ac:dyDescent="0.35">
      <c r="A4" t="str">
        <v xml:space="preserve">Can you describe how automation has impacted the efficiency and reliability of builds and deployments?
 您是否能描述自動化如何影響構建和部署的效率和可靠性嗎？
</v>
      </c>
      <c r="B4" t="str">
        <v>//Save time and avoid human error/////////////</v>
      </c>
      <c r="C4" s="7" t="str">
        <v xml:space="preserve">Shared Repository Impact: Enhancements to CI/CD practices through centralization.&lt;br&gt;Automation Impact: Efficiency and reliability benefits from automated builds and testing.&lt;br&gt;Consistency Across Teams: Management of CI/CD uniformity.        </v>
      </c>
    </row>
    <row r="5" spans="1:3" x14ac:dyDescent="0.35">
      <c r="A5" t="str">
        <v>Do most teams utilize automated builds and scripts for testing and deployment?
 大多數團隊是否使用自動構建和腳本進行測試和部署？
 2</v>
      </c>
      <c r="B5" t="str">
        <v/>
      </c>
      <c r="C5" s="7" t="str">
        <v xml:space="preserve">Shared Repository Impact: Enhancements to CI/CD practices through centralization.&lt;br&gt;Automation Impact: Efficiency and reliability benefits from automated builds and testing.&lt;br&gt;Consistency Across Teams: Management of CI/CD uniformity.        </v>
      </c>
    </row>
    <row r="6" spans="1:3" x14ac:dyDescent="0.35">
      <c r="A6" t="str">
        <v>Can you describe how automation has impacted the efficiency and reliability of builds and deployments?
 您是否能描述自動化如何影響構建和部署的效率和可靠性嗎？</v>
      </c>
      <c r="B6" t="str">
        <v>//Save time and avoid human error/////////////</v>
      </c>
      <c r="C6" s="7" t="str">
        <v xml:space="preserve">Shared Repository Impact: Enhancements to CI/CD practices through centralization.&lt;br&gt;Automation Impact: Efficiency and reliability benefits from automated builds and testing.&lt;br&gt;Consistency Across Teams: Management of CI/CD uniformity.        </v>
      </c>
    </row>
    <row r="7" spans="1:3" x14ac:dyDescent="0.35">
      <c r="A7" t="str">
        <v>Does your organization automate compliance scanning and reporting for all environments?
 您的組織是否自動進行所有環境的合規性掃描和報告？</v>
      </c>
      <c r="B7" t="str">
        <v/>
      </c>
      <c r="C7" s="7" t="str">
        <v xml:space="preserve">Automated Compliance Impact: Improvement in compliance posture.&lt;br&gt;Scripted Remediations: Effectiveness of scripted compliance actions.&lt;br&gt;Unified System for Audits: Contribution to compliance and operational efficiency.                          </v>
      </c>
    </row>
    <row r="8" spans="1:3" x14ac:dyDescent="0.35">
      <c r="A8" t="str">
        <v xml:space="preserve">How has automated compliance scanning and reporting improved your compliance posture?
 自動合規掃描和報告如何改進了您的合規狀態？
</v>
      </c>
      <c r="B8" t="str">
        <v>/If the risk is medium or high, we must modify the code and rescan until low risk appears./////////Corrections or clarifications must be completed within the prescribed time limit/////</v>
      </c>
      <c r="C8" s="7" t="str">
        <v xml:space="preserve">Automated Compliance Impact: Improvement in compliance posture.&lt;br&gt;Scripted Remediations: Effectiveness of scripted compliance actions.&lt;br&gt;Unified System for Audits: Contribution to compliance and operational efficiency.                          </v>
      </c>
    </row>
    <row r="9" spans="1:3" x14ac:dyDescent="0.35">
      <c r="A9" t="str">
        <v xml:space="preserve">
Does your organization leverage an automation framework for deploying standardized infrastructure?
 您的組織是否使用自動化框架來部署標準化的基礎架構？</v>
      </c>
      <c r="B9" t="str">
        <v/>
      </c>
      <c r="C9" s="7" t="str">
        <v xml:space="preserve">Automation Framework Benefits: Infrastructure deployment enhancements.&lt;br&gt;Integration with Cloud and Security: Automated integration impacts.&lt;br&gt;Account/Subscription Automation: Operational efficiency improvements.                                 </v>
      </c>
    </row>
    <row r="10" spans="1:3" x14ac:dyDescent="0.35">
      <c r="A10" t="str">
        <v xml:space="preserve">
How does this automation framework enhance your infrastructure deployment process?
 這個自動化框架如何增強您的基礎架構部署流程？</v>
      </c>
      <c r="B10" t="str">
        <v>///////////////</v>
      </c>
      <c r="C10" s="7" t="str">
        <v xml:space="preserve">Automation Framework Benefits: Infrastructure deployment enhancements.&lt;br&gt;Integration with Cloud and Security: Automated integration impacts.&lt;br&gt;Account/Subscription Automation: Operational efficiency improvements.                                 </v>
      </c>
    </row>
    <row r="11" spans="1:3" x14ac:dyDescent="0.35">
      <c r="A11" t="str">
        <v xml:space="preserve">
Is the gold standard image baking process and standard defined and automated in your organization?
 在您的組織中，黃金標準映像模板被建置的過程是否有明確被定義的標準並自動化？</v>
      </c>
      <c r="B11" t="str">
        <v/>
      </c>
      <c r="C11" s="7" t="str">
        <v xml:space="preserve">Automation in Image Management: Virtual environment deployment and management.&lt;br&gt;Automated Patching and Scanning: IT security posture impacts.&lt;br&gt;Regular Updates: Ensuring image relevance and security.                                             </v>
      </c>
    </row>
    <row r="12" spans="1:3" x14ac:dyDescent="0.35">
      <c r="A12" t="str">
        <v xml:space="preserve">How does this automation process contribute to the management and deployment of your virtual environments?
 這個自動化過程如何有助於虛擬環境的管理和部署？
</v>
      </c>
      <c r="B12" t="str">
        <v>///////////////</v>
      </c>
      <c r="C12" s="7" t="str">
        <v xml:space="preserve">Automation in Image Management: Virtual environment deployment and management.&lt;br&gt;Automated Patching and Scanning: IT security posture impacts.&lt;br&gt;Regular Updates: Ensuring image relevance and security.                                             </v>
      </c>
    </row>
    <row r="13" spans="1:3" x14ac:dyDescent="0.35">
      <c r="A13" t="str">
        <v>Is self-service designing a standardized practice across the organization?
在整個組織中，自助服務設計是否成為一種標準化的實踐？</v>
      </c>
      <c r="B13" t="str">
        <v/>
      </c>
      <c r="C13" s="7" t="str">
        <v xml:space="preserve">Standardized Self-Service Design: Application deployment efficiency.&lt;br&gt;Facilitation Processes and Policies: Self-service facilitation examples.&lt;br&gt;Standardized Tooling and Strategy: User experience and operational efficiency enhancement.      </v>
      </c>
    </row>
    <row r="14" spans="1:3" x14ac:dyDescent="0.35">
      <c r="A14" t="str">
        <v xml:space="preserve">How has standardizing self-service design impacted the efficiency of application deployment?
 標準化的自助服務設計如何影響應用程式部署的效率？
</v>
      </c>
      <c r="B14" t="str">
        <v>///////////////</v>
      </c>
      <c r="C14" s="7" t="str">
        <v xml:space="preserve">Standardized Self-Service Design: Application deployment efficiency.&lt;br&gt;Facilitation Processes and Policies: Self-service facilitation examples.&lt;br&gt;Standardized Tooling and Strategy: User experience and operational efficiency enhancement.      </v>
      </c>
    </row>
    <row r="15" spans="1:3" x14ac:dyDescent="0.35">
      <c r="A15" t="str">
        <v xml:space="preserve">
Has your organization implemented standardized automated testing for infrastructure deployments?
 您的組織是否實施了基礎架構部署的標準化自動化測試？</v>
      </c>
      <c r="B15" t="str">
        <v/>
      </c>
      <c r="C15" s="7" t="str">
        <v>Standardized Automated Testing: Ensuring testing effectiveness and coverage.&lt;br&gt;Defined Process for Automation: Communication and enforcement of testing processes.&lt;br&gt;Improvement as Objective: Approach to test automation continuous improvement.</v>
      </c>
    </row>
    <row r="16" spans="1:3" x14ac:dyDescent="0.35">
      <c r="A16" t="str">
        <v xml:space="preserve">
How do you ensure the effectiveness and coverage of your automated testing processes?
 您如何確保自動化測試的效果和覆蓋範圍？
</v>
      </c>
      <c r="B16" t="str">
        <v>//TFS automated deployment tool/////////////</v>
      </c>
      <c r="C16" s="7" t="str">
        <v>Standardized Automated Testing: Ensuring testing effectiveness and coverage.&lt;br&gt;Defined Process for Automation: Communication and enforcement of testing processes.&lt;br&gt;Improvement as Objective: Approach to test automation continuous improvement.</v>
      </c>
    </row>
    <row r="17" spans="1:3" x14ac:dyDescent="0.35">
      <c r="A17" t="str">
        <v xml:space="preserve">
Have development and operations teams established a standardized method for cross-team collaboration?
 開發和營運團隊是否建立了一種跨團隊協作的標準方法？</v>
      </c>
      <c r="B17" t="str">
        <v/>
      </c>
      <c r="C17" s="7" t="str">
        <v xml:space="preserve">Standardized Collaboration: Outcomes from standardized cross-team methods.&lt;br&gt;Documentation Accessibility: Speeding up onboarding with well-documented practices.&lt;br&gt;Initiatives for Communication: Project outcomes or team dynamics improvements. </v>
      </c>
    </row>
    <row r="18" spans="1:3" x14ac:dyDescent="0.35">
      <c r="A18" t="str">
        <v xml:space="preserve">
Can you provide examples of successful outcomes resulting from this cross-team collaboration?
  您能提供因跨團隊協作而取得成功結果的例子嗎？
</v>
      </c>
      <c r="B18" t="str">
        <v>/Developing an in-line RPA process may involve:
1. The information department team that maintains and manages the business system
2. The team responsible for maintaining and operating the RRA system and the team that develops the RPA process
3. Business management unit
4. Business process analysis unit
Only through cross-team collaboration and the establishment of a complete division of labor mechanism can the RPA process be successfully introduced.//////////////</v>
      </c>
      <c r="C18" s="7" t="str">
        <v xml:space="preserve">Standardized Collaboration: Outcomes from standardized cross-team methods.&lt;br&gt;Documentation Accessibility: Speeding up onboarding with well-documented practices.&lt;br&gt;Initiatives for Communication: Project outcomes or team dynamics improvements. </v>
      </c>
    </row>
    <row r="19" spans="1:3" x14ac:dyDescent="0.35">
      <c r="A19" t="str">
        <v>Does your organization have a defined process for identifying and addressing skill gaps in DevOps?
 您的組織是否有確定的流程來識別和解決團隊DevOps技能間的差距？</v>
      </c>
      <c r="B19" t="str">
        <v/>
      </c>
      <c r="C19" s="7" t="str">
        <v xml:space="preserve">Process for Skill Gaps: Upskilling team benefits.&lt;br&gt;Talent Development Plans: Catering to comprehensive skill requirements.&lt;br&gt;Centralized Repository Use: Skill development enhancement.                                                           </v>
      </c>
    </row>
    <row r="20" spans="1:3" x14ac:dyDescent="0.35">
      <c r="A20" t="str">
        <v xml:space="preserve">
Can you discuss how this process has helped in upskilling your teams?
  您能談談這個流程如何幫助和提升團隊的技能水平嗎？
</v>
      </c>
      <c r="B20" t="str">
        <v>//Being on the same team improves an organization's ability to quickly deliver applications and services./////////////</v>
      </c>
      <c r="C20" s="7" t="str">
        <v xml:space="preserve">Process for Skill Gaps: Upskilling team benefits.&lt;br&gt;Talent Development Plans: Catering to comprehensive skill requirements.&lt;br&gt;Centralized Repository Use: Skill development enhancement.                                                           </v>
      </c>
    </row>
    <row r="21" spans="1:3" x14ac:dyDescent="0.35">
      <c r="A21" t="str">
        <v>Has the organization clearly defined and communicated its values regarding continuous improvement?
組織是否清晰地定義並傳達了持續改進的價值觀？</v>
      </c>
      <c r="B21" t="str">
        <v/>
      </c>
      <c r="C21" s="7" t="str">
        <v xml:space="preserve">Defined and Communicated Values: Reflection in operations and decision-making.&lt;br&gt;Incentivization for Collaboration: Impact on team dynamics and productivity.&lt;br&gt;Strategy Implementation: Measuring success and impact.                                </v>
      </c>
    </row>
    <row r="22" spans="1:3" x14ac:dyDescent="0.35">
      <c r="A22" t="str">
        <v xml:space="preserve">
How are these values reflected in daily operations and decision-making processes?
  這些價值觀如何體現於日常營運和決策過程？
</v>
      </c>
      <c r="B22" t="str">
        <v>Continuous improvement through PDCA//Improve the frequency and speed of version releases////////Adjust development strategies with reference to guidelines issued by competent authorities/////</v>
      </c>
      <c r="C22" s="7" t="str">
        <v xml:space="preserve">Defined and Communicated Values: Reflection in operations and decision-making.&lt;br&gt;Incentivization for Collaboration: Impact on team dynamics and productivity.&lt;br&gt;Strategy Implementation: Measuring success and impact.                                </v>
      </c>
    </row>
    <row r="23" spans="1:3" x14ac:dyDescent="0.35">
      <c r="A23" t="str">
        <v>Are there established processes and procedures guiding the adoption of automation in line with the Automation Framework?
 是否已經建立了指導如何導入自動化的流程和程序，符合自動化框架？</v>
      </c>
      <c r="B23" t="str">
        <v/>
      </c>
      <c r="C23" s="7" t="str">
        <v>Guided Automation Adoption: Listen for "established processes," "in line with framework," and "organization-wide procedures."
Developed Standards: Terms like "governance standards," "automation policies," and "company-wide guidelines" are significant.
Cohesive Automation Approach: Look for "consistency across teams," "unified practices," and "organizational alignment."</v>
      </c>
    </row>
    <row r="24" spans="1:3" x14ac:dyDescent="0.35">
      <c r="A24" t="str">
        <v xml:space="preserve">How were these processes and procedures developed, and how do they align with the overall Automation Framework?
 這些流程和程序是如何制定的，它們如何符合整體的自動化框架？
</v>
      </c>
      <c r="B24" t="str">
        <v>/Through collaboration with consultants in the early stage, we learned which processes are suitable for automation;
During the initial confirmation and introduction of the mechanism, relevant specifications will be formulated to comply with internal and external regulations;
When the mechanism is mature, the previously established specifications will be adjusted to fit the overall automation framework./TFS creates scripts to complete automated deployment/////////////</v>
      </c>
      <c r="C24" s="7" t="str">
        <v>Guided Automation Adoption: Listen for "established processes," "in line with framework," and "organization-wide procedures."
Developed Standards: Terms like "governance standards," "automation policies," and "company-wide guidelines" are significant.
Cohesive Automation Approach: Look for "consistency across teams," "unified practices," and "organizational alignment."</v>
      </c>
    </row>
    <row r="25" spans="1:3" x14ac:dyDescent="0.35">
      <c r="A25" t="str">
        <v>Are standards for application design and PaaS resource consumption well-defined and utilized organization-wide?
 應用程式設計和PaaS資源消耗的標準是否在整個組織中有明確的定義和使用？</v>
      </c>
      <c r="B25" t="str">
        <v/>
      </c>
      <c r="C25" s="7" t="str">
        <v xml:space="preserve">Organization-wide Standards: Contribution to development efficiency.&lt;br&gt;Adherence in New Developments: Example of project adherence to standards.                                                                                                         </v>
      </c>
    </row>
    <row r="26" spans="1:3" x14ac:dyDescent="0.35">
      <c r="A26" t="str">
        <v xml:space="preserve">
How do these standards contribute to efficient and effective application development?
 這些標準如何有助於有效的應用程式開發？
</v>
      </c>
      <c r="B26" t="str">
        <v>///////////Defining clear rules under the information security and information communication specifications for developers to follow will help provide information security-related protection during the application development process and reduce the occurrence of information security incidents.////</v>
      </c>
      <c r="C26" s="7" t="str">
        <v xml:space="preserve">Organization-wide Standards: Contribution to development efficiency.&lt;br&gt;Adherence in New Developments: Example of project adherence to standards.                                                                                                         </v>
      </c>
    </row>
    <row r="27" spans="1:3" x14ac:dyDescent="0.35">
      <c r="A27" t="str">
        <v xml:space="preserve">Is there a decentralized oversight of design, with most deployments following standard templates?
 在設計方面，是否存在分散式的監督，並且大多數部署都遵循標準模板？
</v>
      </c>
      <c r="B27" t="str">
        <v/>
      </c>
      <c r="C27" s="7" t="str">
        <v xml:space="preserve">Decentralized Design Oversight: Agility and consistency in deployments.&lt;br&gt;Central Management of Patterns: Uniformity and best practices in infrastructure development.                                                                                   </v>
      </c>
    </row>
    <row r="28" spans="1:3" x14ac:dyDescent="0.35">
      <c r="A28" t="str">
        <v xml:space="preserve">How does this approach to design oversight affect the agility and consistency of your deployments?
  這種設計監督方法如何影響您的部署的靈活性和一致性？
</v>
      </c>
      <c r="B28" t="str">
        <v>///////////////</v>
      </c>
      <c r="C28" s="7" t="str">
        <v xml:space="preserve">Decentralized Design Oversight: Agility and consistency in deployments.&lt;br&gt;Central Management of Patterns: Uniformity and best practices in infrastructure development.                                                                                   </v>
      </c>
    </row>
    <row r="29" spans="1:3" x14ac:dyDescent="0.35">
      <c r="A29" t="str">
        <v xml:space="preserve">
Are modern SDLC practices, including DevOps, defined as the gold standard in your organization?
 在您的組織中，現代的 SDLC 實踐，包括DevOps，是否被定義為黃金標準？ </v>
      </c>
      <c r="B29" t="str">
        <v/>
      </c>
      <c r="C29" s="7" t="str">
        <v xml:space="preserve">Modern SDLC Practices as Standard: Impact on the software development lifecycle.&lt;br&gt;Integration of DevOps: Benefits of DevOps integration into SDLC.                                                                                                      </v>
      </c>
    </row>
    <row r="30" spans="1:3" x14ac:dyDescent="0.35">
      <c r="A30" t="str">
        <v xml:space="preserve">How do these practices impact the overall software development lifecycle in your organization?
 這些實踐如何影響您組織的整體軟體開發生命周期？
</v>
      </c>
      <c r="B30" t="str">
        <v>///////////////</v>
      </c>
      <c r="C30" s="7" t="str">
        <v xml:space="preserve">Modern SDLC Practices as Standard: Impact on the software development lifecycle.&lt;br&gt;Integration of DevOps: Benefits of DevOps integration into SDLC.                                                                                                      </v>
      </c>
    </row>
    <row r="31" spans="1:3" x14ac:dyDescent="0.35">
      <c r="A31" t="str">
        <v xml:space="preserve">
Are all business units covered by basic governance and monitoring mechanisms?
 所有的業務單位是否都受到基本的治理和監控機制的規範？</v>
      </c>
      <c r="B31" t="str">
        <v/>
      </c>
      <c r="C31" s="7" t="str">
        <v xml:space="preserve">Governance and Monitoring Coverage: Transparency and accountability enhancements.&lt;br&gt;Workflow Understanding: Contributions to product and feature development.                                                                                           </v>
      </c>
    </row>
    <row r="32" spans="1:3" x14ac:dyDescent="0.35">
      <c r="A32" t="str">
        <v xml:space="preserve">How do these mechanisms enhance transparency and accountability within the organization?
 這些機制如何增強組織內的透明度和責任制？
</v>
      </c>
      <c r="B32" t="str">
        <v>/self-check/ISO20000, ISO27001///////Use Plan-Do-Study-Act（PDSA） to continuously improve/regular audits/////</v>
      </c>
      <c r="C32" s="7" t="str">
        <v xml:space="preserve">Governance and Monitoring Coverage: Transparency and accountability enhancements.&lt;br&gt;Workflow Understanding: Contributions to product and feature development.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5"/>
  </sheetPr>
  <dimension ref="A1:BM15"/>
  <sheetViews>
    <sheetView zoomScale="90" zoomScaleNormal="90" workbookViewId="0">
      <selection activeCell="A14" sqref="A14"/>
    </sheetView>
  </sheetViews>
  <sheetFormatPr defaultColWidth="11" defaultRowHeight="15.5" x14ac:dyDescent="0.35"/>
  <cols>
    <col min="1" max="1" width="5.5" bestFit="1" customWidth="1"/>
    <col min="2" max="2" width="15.33203125" bestFit="1" customWidth="1"/>
    <col min="3" max="3" width="17.33203125" bestFit="1" customWidth="1"/>
    <col min="4" max="4" width="10.5" bestFit="1" customWidth="1"/>
    <col min="5" max="5" width="8.58203125" bestFit="1" customWidth="1"/>
    <col min="6" max="6" width="19.33203125" bestFit="1" customWidth="1"/>
    <col min="7" max="7" width="24.58203125" bestFit="1" customWidth="1"/>
    <col min="8" max="8" width="23.08203125" bestFit="1" customWidth="1"/>
    <col min="9" max="9" width="30" bestFit="1" customWidth="1"/>
    <col min="10" max="10" width="104.58203125" bestFit="1" customWidth="1"/>
    <col min="11" max="11" width="138.58203125" bestFit="1" customWidth="1"/>
    <col min="12" max="12" width="104.5" bestFit="1" customWidth="1"/>
    <col min="13" max="13" width="185.08203125" bestFit="1" customWidth="1"/>
    <col min="14" max="14" width="113" bestFit="1" customWidth="1"/>
    <col min="15" max="15" width="171.33203125" bestFit="1" customWidth="1"/>
    <col min="16" max="16" width="131.08203125" bestFit="1" customWidth="1"/>
    <col min="17" max="17" width="140.58203125" bestFit="1" customWidth="1"/>
    <col min="18" max="18" width="110.83203125" bestFit="1" customWidth="1"/>
    <col min="19" max="19" width="150.33203125" bestFit="1" customWidth="1"/>
    <col min="20" max="20" width="111" bestFit="1" customWidth="1"/>
    <col min="21" max="21" width="152.08203125" bestFit="1" customWidth="1"/>
    <col min="22" max="22" width="117.83203125" bestFit="1" customWidth="1"/>
    <col min="23" max="23" width="147.33203125" bestFit="1" customWidth="1"/>
    <col min="24" max="24" width="116.58203125" bestFit="1" customWidth="1"/>
    <col min="25" max="25" width="150.08203125" bestFit="1" customWidth="1"/>
    <col min="26" max="26" width="113.08203125" bestFit="1" customWidth="1"/>
    <col min="27" max="27" width="162" bestFit="1" customWidth="1"/>
    <col min="28" max="28" width="103.33203125" bestFit="1" customWidth="1"/>
    <col min="29" max="29" width="135.08203125" bestFit="1" customWidth="1"/>
    <col min="30" max="30" width="179.08203125" bestFit="1" customWidth="1"/>
    <col min="31" max="31" width="126" bestFit="1" customWidth="1"/>
    <col min="32" max="32" width="131.33203125" bestFit="1" customWidth="1"/>
    <col min="33" max="33" width="177" bestFit="1" customWidth="1"/>
    <col min="34" max="34" width="118.83203125" bestFit="1" customWidth="1"/>
    <col min="35" max="35" width="139.58203125" bestFit="1" customWidth="1"/>
    <col min="36" max="36" width="200.58203125" bestFit="1" customWidth="1"/>
    <col min="37" max="37" width="133.83203125" bestFit="1" customWidth="1"/>
    <col min="38" max="38" width="184.58203125" bestFit="1" customWidth="1"/>
    <col min="39" max="39" width="127.5" bestFit="1" customWidth="1"/>
    <col min="40" max="40" width="119.5" bestFit="1" customWidth="1"/>
    <col min="41" max="41" width="181.5" bestFit="1" customWidth="1"/>
    <col min="42" max="42" width="91.33203125" bestFit="1" customWidth="1"/>
    <col min="43" max="43" width="156.5" bestFit="1" customWidth="1"/>
    <col min="44" max="44" width="109.58203125" bestFit="1" customWidth="1"/>
    <col min="45" max="45" width="148.83203125" bestFit="1" customWidth="1"/>
    <col min="46" max="46" width="126.5" bestFit="1" customWidth="1"/>
    <col min="47" max="47" width="188.08203125" bestFit="1" customWidth="1"/>
    <col min="48" max="48" width="114.5" bestFit="1" customWidth="1"/>
    <col min="49" max="49" width="178" bestFit="1" customWidth="1"/>
    <col min="50" max="50" width="144" bestFit="1" customWidth="1"/>
    <col min="51" max="51" width="154.08203125" bestFit="1" customWidth="1"/>
    <col min="52" max="52" width="128.5" bestFit="1" customWidth="1"/>
    <col min="53" max="53" width="179.33203125" bestFit="1" customWidth="1"/>
    <col min="54" max="54" width="130.58203125" bestFit="1" customWidth="1"/>
    <col min="55" max="55" width="186.08203125" bestFit="1" customWidth="1"/>
    <col min="56" max="56" width="138.33203125" bestFit="1" customWidth="1"/>
    <col min="57" max="57" width="121.83203125" bestFit="1" customWidth="1"/>
    <col min="58" max="58" width="130.5" bestFit="1" customWidth="1"/>
    <col min="59" max="59" width="154.33203125" bestFit="1" customWidth="1"/>
    <col min="60" max="60" width="147.58203125" bestFit="1" customWidth="1"/>
    <col min="61" max="61" width="167.33203125" bestFit="1" customWidth="1"/>
    <col min="62" max="62" width="136.83203125" bestFit="1" customWidth="1"/>
    <col min="63" max="64" width="137.33203125" bestFit="1" customWidth="1"/>
    <col min="65" max="65" width="130" bestFit="1" customWidth="1"/>
  </cols>
  <sheetData>
    <row r="1" spans="1:65" x14ac:dyDescent="0.35">
      <c r="A1" t="s">
        <v>311</v>
      </c>
      <c r="B1" t="s">
        <v>312</v>
      </c>
      <c r="C1" t="s">
        <v>313</v>
      </c>
      <c r="D1" t="s">
        <v>314</v>
      </c>
      <c r="E1" t="s">
        <v>315</v>
      </c>
      <c r="F1" t="s">
        <v>316</v>
      </c>
      <c r="G1" t="s">
        <v>317</v>
      </c>
      <c r="H1" t="s">
        <v>318</v>
      </c>
      <c r="I1" t="s">
        <v>319</v>
      </c>
      <c r="J1" t="s">
        <v>320</v>
      </c>
      <c r="K1" t="s">
        <v>321</v>
      </c>
      <c r="L1" t="s">
        <v>322</v>
      </c>
      <c r="M1" t="s">
        <v>323</v>
      </c>
      <c r="N1" t="s">
        <v>324</v>
      </c>
      <c r="O1" t="s">
        <v>325</v>
      </c>
      <c r="P1" t="s">
        <v>326</v>
      </c>
      <c r="Q1" t="s">
        <v>327</v>
      </c>
      <c r="R1" t="s">
        <v>328</v>
      </c>
      <c r="S1" t="s">
        <v>329</v>
      </c>
      <c r="T1" t="s">
        <v>330</v>
      </c>
      <c r="U1" t="s">
        <v>331</v>
      </c>
      <c r="V1" t="s">
        <v>332</v>
      </c>
      <c r="W1" t="s">
        <v>333</v>
      </c>
      <c r="X1" t="s">
        <v>334</v>
      </c>
      <c r="Y1" t="s">
        <v>335</v>
      </c>
      <c r="Z1" t="s">
        <v>336</v>
      </c>
      <c r="AA1" t="s">
        <v>337</v>
      </c>
      <c r="AB1" t="s">
        <v>338</v>
      </c>
      <c r="AC1" t="s">
        <v>339</v>
      </c>
      <c r="AD1" t="s">
        <v>340</v>
      </c>
      <c r="AE1" t="s">
        <v>341</v>
      </c>
      <c r="AF1" t="s">
        <v>342</v>
      </c>
      <c r="AG1" t="s">
        <v>343</v>
      </c>
      <c r="AH1" t="s">
        <v>344</v>
      </c>
      <c r="AI1" t="s">
        <v>345</v>
      </c>
      <c r="AJ1" t="s">
        <v>346</v>
      </c>
      <c r="AK1" t="s">
        <v>347</v>
      </c>
      <c r="AL1" t="s">
        <v>348</v>
      </c>
      <c r="AM1" t="s">
        <v>349</v>
      </c>
      <c r="AN1" t="s">
        <v>350</v>
      </c>
      <c r="AO1" t="s">
        <v>351</v>
      </c>
      <c r="AP1" t="s">
        <v>352</v>
      </c>
      <c r="AQ1" t="s">
        <v>353</v>
      </c>
      <c r="AR1" t="s">
        <v>354</v>
      </c>
      <c r="AS1" t="s">
        <v>355</v>
      </c>
      <c r="AT1" t="s">
        <v>356</v>
      </c>
      <c r="AU1" t="s">
        <v>357</v>
      </c>
      <c r="AV1" t="s">
        <v>358</v>
      </c>
      <c r="AW1" t="s">
        <v>359</v>
      </c>
      <c r="AX1" t="s">
        <v>360</v>
      </c>
      <c r="AY1" t="s">
        <v>361</v>
      </c>
      <c r="AZ1" t="s">
        <v>362</v>
      </c>
      <c r="BA1" t="s">
        <v>363</v>
      </c>
      <c r="BB1" t="s">
        <v>364</v>
      </c>
      <c r="BC1" t="s">
        <v>365</v>
      </c>
      <c r="BD1" t="s">
        <v>366</v>
      </c>
      <c r="BE1" t="s">
        <v>367</v>
      </c>
      <c r="BF1" t="s">
        <v>368</v>
      </c>
      <c r="BG1" t="s">
        <v>369</v>
      </c>
      <c r="BH1" t="s">
        <v>370</v>
      </c>
      <c r="BI1" t="s">
        <v>371</v>
      </c>
      <c r="BJ1" t="s">
        <v>372</v>
      </c>
      <c r="BK1" t="s">
        <v>373</v>
      </c>
      <c r="BL1" t="s">
        <v>374</v>
      </c>
      <c r="BM1" t="s">
        <v>375</v>
      </c>
    </row>
    <row r="2" spans="1:65" x14ac:dyDescent="0.35">
      <c r="A2">
        <v>1</v>
      </c>
      <c r="B2" s="1">
        <v>45341.017407407409</v>
      </c>
      <c r="C2" s="1">
        <v>45341.059074074074</v>
      </c>
      <c r="D2" t="s">
        <v>376</v>
      </c>
      <c r="F2" s="1"/>
      <c r="G2" t="s">
        <v>377</v>
      </c>
      <c r="H2" t="s">
        <v>378</v>
      </c>
      <c r="I2" t="s">
        <v>379</v>
      </c>
      <c r="J2" t="s">
        <v>2</v>
      </c>
      <c r="K2" t="s">
        <v>580</v>
      </c>
      <c r="L2" t="s">
        <v>1</v>
      </c>
      <c r="N2" t="s">
        <v>1</v>
      </c>
      <c r="P2" t="s">
        <v>2</v>
      </c>
      <c r="Q2" t="s">
        <v>585</v>
      </c>
      <c r="R2" t="s">
        <v>2</v>
      </c>
      <c r="S2" t="s">
        <v>591</v>
      </c>
      <c r="T2" t="s">
        <v>2</v>
      </c>
      <c r="U2" t="s">
        <v>594</v>
      </c>
      <c r="V2" t="s">
        <v>1</v>
      </c>
      <c r="X2" t="s">
        <v>1</v>
      </c>
      <c r="Z2" t="s">
        <v>2</v>
      </c>
      <c r="AA2" t="s">
        <v>604</v>
      </c>
      <c r="AB2" t="s">
        <v>1</v>
      </c>
      <c r="AD2" t="s">
        <v>2</v>
      </c>
      <c r="AE2" t="s">
        <v>605</v>
      </c>
      <c r="AF2" t="s">
        <v>2</v>
      </c>
      <c r="AG2" t="s">
        <v>609</v>
      </c>
      <c r="AH2" t="s">
        <v>1</v>
      </c>
      <c r="AJ2" t="s">
        <v>1</v>
      </c>
      <c r="AL2" t="s">
        <v>1</v>
      </c>
      <c r="AN2" t="s">
        <v>2</v>
      </c>
      <c r="AO2" t="s">
        <v>614</v>
      </c>
      <c r="AP2" t="s">
        <v>1</v>
      </c>
      <c r="AR2" t="s">
        <v>2</v>
      </c>
      <c r="AS2" t="s">
        <v>617</v>
      </c>
      <c r="AT2" t="s">
        <v>1</v>
      </c>
      <c r="AV2" t="s">
        <v>1</v>
      </c>
      <c r="AX2" t="s">
        <v>1</v>
      </c>
      <c r="AZ2" t="s">
        <v>1</v>
      </c>
      <c r="BB2" t="s">
        <v>1</v>
      </c>
      <c r="BD2" t="s">
        <v>1</v>
      </c>
      <c r="BF2" t="s">
        <v>1</v>
      </c>
      <c r="BH2" t="s">
        <v>2</v>
      </c>
      <c r="BI2" t="s">
        <v>628</v>
      </c>
      <c r="BJ2" t="s">
        <v>1</v>
      </c>
      <c r="BL2" t="s">
        <v>2</v>
      </c>
      <c r="BM2" t="s">
        <v>632</v>
      </c>
    </row>
    <row r="3" spans="1:65" x14ac:dyDescent="0.35">
      <c r="A3">
        <v>2</v>
      </c>
      <c r="B3" s="1">
        <v>45341.752615740741</v>
      </c>
      <c r="C3" s="1">
        <v>45341.759826388887</v>
      </c>
      <c r="D3" t="s">
        <v>376</v>
      </c>
      <c r="F3" s="1"/>
      <c r="G3" t="s">
        <v>380</v>
      </c>
      <c r="H3" t="s">
        <v>381</v>
      </c>
      <c r="I3" t="s">
        <v>382</v>
      </c>
      <c r="J3" t="s">
        <v>1</v>
      </c>
      <c r="L3" t="s">
        <v>1</v>
      </c>
      <c r="N3" t="s">
        <v>1</v>
      </c>
      <c r="P3" t="s">
        <v>1</v>
      </c>
      <c r="R3" t="s">
        <v>1</v>
      </c>
      <c r="T3" t="s">
        <v>1</v>
      </c>
      <c r="V3" t="s">
        <v>1</v>
      </c>
      <c r="X3" t="s">
        <v>1</v>
      </c>
      <c r="Z3" t="s">
        <v>1</v>
      </c>
      <c r="AB3" t="s">
        <v>1</v>
      </c>
      <c r="AD3" t="s">
        <v>1</v>
      </c>
      <c r="AF3" t="s">
        <v>1</v>
      </c>
      <c r="AH3" t="s">
        <v>1</v>
      </c>
      <c r="AJ3" t="s">
        <v>1</v>
      </c>
      <c r="AL3" t="s">
        <v>1</v>
      </c>
      <c r="AN3" t="s">
        <v>1</v>
      </c>
      <c r="AP3" t="s">
        <v>1</v>
      </c>
      <c r="AR3" t="s">
        <v>1</v>
      </c>
      <c r="AT3" t="s">
        <v>1</v>
      </c>
      <c r="AV3" t="s">
        <v>1</v>
      </c>
      <c r="AX3" t="s">
        <v>1</v>
      </c>
      <c r="AZ3" t="s">
        <v>1</v>
      </c>
      <c r="BB3" t="s">
        <v>1</v>
      </c>
      <c r="BD3" t="s">
        <v>1</v>
      </c>
      <c r="BF3" t="s">
        <v>1</v>
      </c>
      <c r="BH3" t="s">
        <v>1</v>
      </c>
      <c r="BJ3" t="s">
        <v>1</v>
      </c>
      <c r="BL3" t="s">
        <v>1</v>
      </c>
    </row>
    <row r="4" spans="1:65" x14ac:dyDescent="0.35">
      <c r="A4">
        <v>3</v>
      </c>
      <c r="B4" s="1">
        <v>45341.497719907413</v>
      </c>
      <c r="C4" s="1">
        <v>45341.789027777777</v>
      </c>
      <c r="D4" t="s">
        <v>376</v>
      </c>
      <c r="F4" s="1"/>
      <c r="G4" t="s">
        <v>383</v>
      </c>
      <c r="H4" t="s">
        <v>384</v>
      </c>
      <c r="I4" t="s">
        <v>385</v>
      </c>
      <c r="J4" t="s">
        <v>1</v>
      </c>
      <c r="L4" t="s">
        <v>1</v>
      </c>
      <c r="N4" t="s">
        <v>1</v>
      </c>
      <c r="P4" t="s">
        <v>2</v>
      </c>
      <c r="Q4" t="s">
        <v>586</v>
      </c>
      <c r="R4" t="s">
        <v>1</v>
      </c>
      <c r="T4" t="s">
        <v>1</v>
      </c>
      <c r="V4" t="s">
        <v>1</v>
      </c>
      <c r="X4" t="s">
        <v>1</v>
      </c>
      <c r="Z4" t="s">
        <v>2</v>
      </c>
      <c r="AB4" t="s">
        <v>1</v>
      </c>
      <c r="AD4" t="s">
        <v>1</v>
      </c>
      <c r="AF4" t="s">
        <v>2</v>
      </c>
      <c r="AG4" t="s">
        <v>610</v>
      </c>
      <c r="AH4" t="s">
        <v>1</v>
      </c>
      <c r="AJ4" t="s">
        <v>1</v>
      </c>
      <c r="AL4" t="s">
        <v>1</v>
      </c>
      <c r="AN4" t="s">
        <v>1</v>
      </c>
      <c r="AP4" t="s">
        <v>1</v>
      </c>
      <c r="AR4" t="s">
        <v>1</v>
      </c>
      <c r="AT4" t="s">
        <v>1</v>
      </c>
      <c r="AV4" t="s">
        <v>1</v>
      </c>
      <c r="AX4" t="s">
        <v>1</v>
      </c>
      <c r="AZ4" t="s">
        <v>1</v>
      </c>
      <c r="BB4" t="s">
        <v>1</v>
      </c>
      <c r="BD4" t="s">
        <v>1</v>
      </c>
      <c r="BF4" t="s">
        <v>1</v>
      </c>
      <c r="BH4" t="s">
        <v>1</v>
      </c>
      <c r="BJ4" t="s">
        <v>1</v>
      </c>
      <c r="BL4" t="s">
        <v>2</v>
      </c>
    </row>
    <row r="5" spans="1:65" x14ac:dyDescent="0.35">
      <c r="A5">
        <v>4</v>
      </c>
      <c r="B5" s="1">
        <v>45341.8518287037</v>
      </c>
      <c r="C5" s="1">
        <v>45341.86383101852</v>
      </c>
      <c r="D5" t="s">
        <v>376</v>
      </c>
      <c r="F5" s="1"/>
      <c r="G5" t="s">
        <v>386</v>
      </c>
      <c r="H5" t="s">
        <v>384</v>
      </c>
      <c r="I5" t="s">
        <v>385</v>
      </c>
      <c r="J5" t="s">
        <v>1</v>
      </c>
      <c r="L5" t="s">
        <v>1</v>
      </c>
      <c r="N5" t="s">
        <v>1</v>
      </c>
      <c r="P5" t="s">
        <v>1</v>
      </c>
      <c r="R5" t="s">
        <v>1</v>
      </c>
      <c r="T5" t="s">
        <v>1</v>
      </c>
      <c r="V5" t="s">
        <v>1</v>
      </c>
      <c r="X5" t="s">
        <v>1</v>
      </c>
      <c r="Z5" t="s">
        <v>1</v>
      </c>
      <c r="AB5" t="s">
        <v>1</v>
      </c>
      <c r="AD5" t="s">
        <v>1</v>
      </c>
      <c r="AF5" t="s">
        <v>1</v>
      </c>
      <c r="AH5" t="s">
        <v>1</v>
      </c>
      <c r="AJ5" t="s">
        <v>1</v>
      </c>
      <c r="AL5" t="s">
        <v>1</v>
      </c>
      <c r="AN5" t="s">
        <v>1</v>
      </c>
      <c r="AP5" t="s">
        <v>1</v>
      </c>
      <c r="AR5" t="s">
        <v>1</v>
      </c>
      <c r="AT5" t="s">
        <v>1</v>
      </c>
      <c r="AV5" t="s">
        <v>1</v>
      </c>
      <c r="AX5" t="s">
        <v>1</v>
      </c>
      <c r="AZ5" t="s">
        <v>1</v>
      </c>
      <c r="BB5" t="s">
        <v>1</v>
      </c>
      <c r="BD5" t="s">
        <v>1</v>
      </c>
      <c r="BF5" t="s">
        <v>1</v>
      </c>
      <c r="BH5" t="s">
        <v>1</v>
      </c>
      <c r="BJ5" t="s">
        <v>1</v>
      </c>
      <c r="BL5" t="s">
        <v>1</v>
      </c>
    </row>
    <row r="6" spans="1:65" x14ac:dyDescent="0.35">
      <c r="A6" s="9">
        <v>5</v>
      </c>
      <c r="B6" s="10">
        <v>45343.667418981502</v>
      </c>
      <c r="C6" s="10">
        <v>45343.670092592598</v>
      </c>
      <c r="D6" s="9" t="s">
        <v>376</v>
      </c>
      <c r="E6" s="9"/>
      <c r="F6" s="10"/>
      <c r="G6" s="9" t="s">
        <v>529</v>
      </c>
      <c r="H6" s="9" t="s">
        <v>384</v>
      </c>
      <c r="I6" s="9" t="s">
        <v>385</v>
      </c>
      <c r="J6" s="9" t="s">
        <v>1</v>
      </c>
      <c r="K6" s="9"/>
      <c r="L6" s="9" t="s">
        <v>1</v>
      </c>
      <c r="M6" s="9"/>
      <c r="N6" s="9" t="s">
        <v>1</v>
      </c>
      <c r="O6" s="9"/>
      <c r="P6" s="9" t="s">
        <v>2</v>
      </c>
      <c r="Q6" s="9"/>
      <c r="R6" s="9" t="s">
        <v>1</v>
      </c>
      <c r="S6" s="9"/>
      <c r="T6" s="9" t="s">
        <v>2</v>
      </c>
      <c r="U6" s="9"/>
      <c r="V6" s="9" t="s">
        <v>1</v>
      </c>
      <c r="W6" s="9"/>
      <c r="X6" s="9" t="s">
        <v>1</v>
      </c>
      <c r="Y6" s="9"/>
      <c r="Z6" s="9" t="s">
        <v>1</v>
      </c>
      <c r="AA6" s="9"/>
      <c r="AB6" s="9" t="s">
        <v>1</v>
      </c>
      <c r="AC6" s="9"/>
      <c r="AD6" s="9" t="s">
        <v>2</v>
      </c>
      <c r="AE6" s="9"/>
      <c r="AF6" s="9" t="s">
        <v>1</v>
      </c>
      <c r="AG6" s="9"/>
      <c r="AH6" s="9" t="s">
        <v>1</v>
      </c>
      <c r="AI6" s="9"/>
      <c r="AJ6" s="9" t="s">
        <v>1</v>
      </c>
      <c r="AK6" s="9"/>
      <c r="AL6" s="9" t="s">
        <v>1</v>
      </c>
      <c r="AM6" s="9"/>
      <c r="AN6" s="9" t="s">
        <v>1</v>
      </c>
      <c r="AO6" s="9"/>
      <c r="AP6" s="9" t="s">
        <v>1</v>
      </c>
      <c r="AQ6" s="9"/>
      <c r="AR6" s="9" t="s">
        <v>1</v>
      </c>
      <c r="AS6" s="9"/>
      <c r="AT6" s="9" t="s">
        <v>1</v>
      </c>
      <c r="AU6" s="9"/>
      <c r="AV6" s="9" t="s">
        <v>1</v>
      </c>
      <c r="AW6" s="9"/>
      <c r="AX6" s="9" t="s">
        <v>1</v>
      </c>
      <c r="AY6" s="9"/>
      <c r="AZ6" s="9" t="s">
        <v>1</v>
      </c>
      <c r="BA6" s="9"/>
      <c r="BB6" s="9" t="s">
        <v>1</v>
      </c>
      <c r="BC6" s="9"/>
      <c r="BD6" s="9" t="s">
        <v>1</v>
      </c>
      <c r="BE6" s="9"/>
      <c r="BF6" s="9" t="s">
        <v>2</v>
      </c>
      <c r="BG6" s="9"/>
      <c r="BH6" s="9" t="s">
        <v>1</v>
      </c>
      <c r="BI6" s="9"/>
      <c r="BJ6" s="9" t="s">
        <v>1</v>
      </c>
      <c r="BK6" s="9"/>
      <c r="BL6" s="9" t="s">
        <v>2</v>
      </c>
      <c r="BM6" s="9"/>
    </row>
    <row r="7" spans="1:65" x14ac:dyDescent="0.35">
      <c r="A7" s="9">
        <v>6</v>
      </c>
      <c r="B7" s="10">
        <v>45343.598518518498</v>
      </c>
      <c r="C7" s="10">
        <v>45343.684872685197</v>
      </c>
      <c r="D7" s="9" t="s">
        <v>376</v>
      </c>
      <c r="E7" s="9"/>
      <c r="F7" s="10"/>
      <c r="G7" s="9" t="s">
        <v>520</v>
      </c>
      <c r="H7" s="9" t="s">
        <v>521</v>
      </c>
      <c r="I7" s="9" t="s">
        <v>382</v>
      </c>
      <c r="J7" s="9" t="s">
        <v>1</v>
      </c>
      <c r="K7" s="9"/>
      <c r="L7" s="9" t="s">
        <v>1</v>
      </c>
      <c r="M7" s="9"/>
      <c r="N7" s="9" t="s">
        <v>1</v>
      </c>
      <c r="O7" s="9"/>
      <c r="P7" s="9" t="s">
        <v>2</v>
      </c>
      <c r="Q7" s="9"/>
      <c r="R7" s="9" t="s">
        <v>2</v>
      </c>
      <c r="S7" s="9"/>
      <c r="T7" s="9" t="s">
        <v>2</v>
      </c>
      <c r="U7" s="9"/>
      <c r="V7" s="9" t="s">
        <v>2</v>
      </c>
      <c r="W7" s="9"/>
      <c r="X7" s="9" t="s">
        <v>2</v>
      </c>
      <c r="Y7" s="9"/>
      <c r="Z7" s="9" t="s">
        <v>2</v>
      </c>
      <c r="AA7" s="9"/>
      <c r="AB7" s="9" t="s">
        <v>1</v>
      </c>
      <c r="AC7" s="9"/>
      <c r="AD7" s="9" t="s">
        <v>1</v>
      </c>
      <c r="AE7" s="9"/>
      <c r="AF7" s="9" t="s">
        <v>2</v>
      </c>
      <c r="AG7" s="9"/>
      <c r="AH7" s="9" t="s">
        <v>1</v>
      </c>
      <c r="AI7" s="9"/>
      <c r="AJ7" s="9" t="s">
        <v>1</v>
      </c>
      <c r="AK7" s="9"/>
      <c r="AL7" s="9" t="s">
        <v>1</v>
      </c>
      <c r="AM7" s="9"/>
      <c r="AN7" s="9" t="s">
        <v>1</v>
      </c>
      <c r="AO7" s="9"/>
      <c r="AP7" s="9" t="s">
        <v>1</v>
      </c>
      <c r="AQ7" s="9"/>
      <c r="AR7" s="9" t="s">
        <v>1</v>
      </c>
      <c r="AS7" s="9"/>
      <c r="AT7" s="9" t="s">
        <v>1</v>
      </c>
      <c r="AU7" s="9"/>
      <c r="AV7" s="9" t="s">
        <v>2</v>
      </c>
      <c r="AW7" s="9"/>
      <c r="AX7" s="9" t="s">
        <v>2</v>
      </c>
      <c r="AY7" s="9"/>
      <c r="AZ7" s="9" t="s">
        <v>2</v>
      </c>
      <c r="BA7" s="9"/>
      <c r="BB7" s="9" t="s">
        <v>2</v>
      </c>
      <c r="BC7" s="9"/>
      <c r="BD7" s="9" t="s">
        <v>1</v>
      </c>
      <c r="BE7" s="9"/>
      <c r="BF7" s="9" t="s">
        <v>1</v>
      </c>
      <c r="BG7" s="9"/>
      <c r="BH7" s="9" t="s">
        <v>2</v>
      </c>
      <c r="BI7" s="9"/>
      <c r="BJ7" s="9" t="s">
        <v>2</v>
      </c>
      <c r="BK7" s="9"/>
      <c r="BL7" s="9" t="s">
        <v>2</v>
      </c>
      <c r="BM7" s="9"/>
    </row>
    <row r="8" spans="1:65" x14ac:dyDescent="0.35">
      <c r="A8" s="9">
        <v>7</v>
      </c>
      <c r="B8" s="10">
        <v>45343.702800925901</v>
      </c>
      <c r="C8" s="10">
        <v>45343.705856481502</v>
      </c>
      <c r="D8" s="9" t="s">
        <v>376</v>
      </c>
      <c r="E8" s="9"/>
      <c r="F8" s="10"/>
      <c r="G8" s="9" t="s">
        <v>516</v>
      </c>
      <c r="H8" s="9" t="s">
        <v>457</v>
      </c>
      <c r="I8" s="9" t="s">
        <v>517</v>
      </c>
      <c r="J8" s="9" t="s">
        <v>1</v>
      </c>
      <c r="K8" s="9"/>
      <c r="L8" s="9" t="s">
        <v>1</v>
      </c>
      <c r="M8" s="9"/>
      <c r="N8" s="9" t="s">
        <v>1</v>
      </c>
      <c r="O8" s="9"/>
      <c r="P8" s="9" t="s">
        <v>1</v>
      </c>
      <c r="Q8" s="9"/>
      <c r="R8" s="9" t="s">
        <v>1</v>
      </c>
      <c r="S8" s="9"/>
      <c r="T8" s="9" t="s">
        <v>1</v>
      </c>
      <c r="U8" s="9"/>
      <c r="V8" s="9" t="s">
        <v>1</v>
      </c>
      <c r="W8" s="9"/>
      <c r="X8" s="9" t="s">
        <v>1</v>
      </c>
      <c r="Y8" s="9"/>
      <c r="Z8" s="9" t="s">
        <v>1</v>
      </c>
      <c r="AA8" s="9"/>
      <c r="AB8" s="9" t="s">
        <v>1</v>
      </c>
      <c r="AC8" s="9"/>
      <c r="AD8" s="9" t="s">
        <v>1</v>
      </c>
      <c r="AE8" s="9"/>
      <c r="AF8" s="9" t="s">
        <v>1</v>
      </c>
      <c r="AG8" s="9"/>
      <c r="AH8" s="9" t="s">
        <v>1</v>
      </c>
      <c r="AI8" s="9"/>
      <c r="AJ8" s="9" t="s">
        <v>1</v>
      </c>
      <c r="AK8" s="9"/>
      <c r="AL8" s="9" t="s">
        <v>1</v>
      </c>
      <c r="AM8" s="9"/>
      <c r="AN8" s="9" t="s">
        <v>1</v>
      </c>
      <c r="AO8" s="9"/>
      <c r="AP8" s="9" t="s">
        <v>1</v>
      </c>
      <c r="AQ8" s="9"/>
      <c r="AR8" s="9" t="s">
        <v>1</v>
      </c>
      <c r="AS8" s="9"/>
      <c r="AT8" s="9" t="s">
        <v>1</v>
      </c>
      <c r="AU8" s="9"/>
      <c r="AV8" s="9" t="s">
        <v>1</v>
      </c>
      <c r="AW8" s="9"/>
      <c r="AX8" s="9" t="s">
        <v>1</v>
      </c>
      <c r="AY8" s="9"/>
      <c r="AZ8" s="9" t="s">
        <v>1</v>
      </c>
      <c r="BA8" s="9"/>
      <c r="BB8" s="9" t="s">
        <v>1</v>
      </c>
      <c r="BC8" s="9"/>
      <c r="BD8" s="9" t="s">
        <v>1</v>
      </c>
      <c r="BE8" s="9"/>
      <c r="BF8" s="9" t="s">
        <v>1</v>
      </c>
      <c r="BG8" s="9"/>
      <c r="BH8" s="9" t="s">
        <v>1</v>
      </c>
      <c r="BI8" s="9"/>
      <c r="BJ8" s="9" t="s">
        <v>1</v>
      </c>
      <c r="BK8" s="9"/>
      <c r="BL8" s="9" t="s">
        <v>1</v>
      </c>
      <c r="BM8" s="9"/>
    </row>
    <row r="9" spans="1:65" x14ac:dyDescent="0.35">
      <c r="A9" s="9">
        <v>8</v>
      </c>
      <c r="B9" s="10">
        <v>45344.456331018497</v>
      </c>
      <c r="C9" s="10">
        <v>45344.607002314799</v>
      </c>
      <c r="D9" s="9" t="s">
        <v>376</v>
      </c>
      <c r="E9" s="9"/>
      <c r="F9" s="10"/>
      <c r="G9" s="9" t="s">
        <v>530</v>
      </c>
      <c r="H9" s="9" t="s">
        <v>381</v>
      </c>
      <c r="I9" s="9" t="s">
        <v>540</v>
      </c>
      <c r="J9" s="9" t="s">
        <v>2</v>
      </c>
      <c r="K9" s="9" t="s">
        <v>581</v>
      </c>
      <c r="L9" s="9" t="s">
        <v>1</v>
      </c>
      <c r="M9" s="9"/>
      <c r="N9" s="9" t="s">
        <v>1</v>
      </c>
      <c r="O9" s="9"/>
      <c r="P9" s="9" t="s">
        <v>1</v>
      </c>
      <c r="Q9" s="9"/>
      <c r="R9" s="9" t="s">
        <v>1</v>
      </c>
      <c r="S9" s="9"/>
      <c r="T9" s="9" t="s">
        <v>1</v>
      </c>
      <c r="U9" s="9"/>
      <c r="V9" s="9" t="s">
        <v>2</v>
      </c>
      <c r="W9" s="9" t="s">
        <v>600</v>
      </c>
      <c r="X9" s="9" t="s">
        <v>1</v>
      </c>
      <c r="Y9" s="9"/>
      <c r="Z9" s="9" t="s">
        <v>1</v>
      </c>
      <c r="AA9" s="9"/>
      <c r="AB9" s="9" t="s">
        <v>1</v>
      </c>
      <c r="AC9" s="9"/>
      <c r="AD9" s="9" t="s">
        <v>1</v>
      </c>
      <c r="AE9" s="9"/>
      <c r="AF9" s="9" t="s">
        <v>1</v>
      </c>
      <c r="AG9" s="9"/>
      <c r="AH9" s="9" t="s">
        <v>1</v>
      </c>
      <c r="AI9" s="9"/>
      <c r="AJ9" s="9" t="s">
        <v>1</v>
      </c>
      <c r="AK9" s="9"/>
      <c r="AL9" s="9" t="s">
        <v>1</v>
      </c>
      <c r="AM9" s="9"/>
      <c r="AN9" s="9" t="s">
        <v>1</v>
      </c>
      <c r="AO9" s="9"/>
      <c r="AP9" s="9" t="s">
        <v>1</v>
      </c>
      <c r="AQ9" s="9"/>
      <c r="AR9" s="9" t="s">
        <v>1</v>
      </c>
      <c r="AS9" s="9"/>
      <c r="AT9" s="9" t="s">
        <v>1</v>
      </c>
      <c r="AU9" s="9"/>
      <c r="AV9" s="9" t="s">
        <v>1</v>
      </c>
      <c r="AW9" s="9"/>
      <c r="AX9" s="9" t="s">
        <v>1</v>
      </c>
      <c r="AY9" s="9"/>
      <c r="AZ9" s="9" t="s">
        <v>1</v>
      </c>
      <c r="BA9" s="9"/>
      <c r="BB9" s="9" t="s">
        <v>1</v>
      </c>
      <c r="BC9" s="9"/>
      <c r="BD9" s="9" t="s">
        <v>1</v>
      </c>
      <c r="BE9" s="9"/>
      <c r="BF9" s="9" t="s">
        <v>1</v>
      </c>
      <c r="BG9" s="9"/>
      <c r="BH9" s="9" t="s">
        <v>1</v>
      </c>
      <c r="BI9" s="9"/>
      <c r="BJ9" s="9" t="s">
        <v>1</v>
      </c>
      <c r="BK9" s="9"/>
      <c r="BL9" s="9" t="s">
        <v>1</v>
      </c>
      <c r="BM9" s="9"/>
    </row>
    <row r="10" spans="1:65" x14ac:dyDescent="0.35">
      <c r="A10" s="9">
        <v>9</v>
      </c>
      <c r="B10" s="10">
        <v>45344.6149421296</v>
      </c>
      <c r="C10" s="10">
        <v>45344.619675925896</v>
      </c>
      <c r="D10" s="9" t="s">
        <v>376</v>
      </c>
      <c r="E10" s="9"/>
      <c r="F10" s="10"/>
      <c r="G10" s="9" t="s">
        <v>532</v>
      </c>
      <c r="H10" s="9" t="s">
        <v>384</v>
      </c>
      <c r="I10" s="9" t="s">
        <v>385</v>
      </c>
      <c r="J10" s="9" t="s">
        <v>1</v>
      </c>
      <c r="K10" s="9"/>
      <c r="L10" s="9" t="s">
        <v>1</v>
      </c>
      <c r="M10" s="9"/>
      <c r="N10" s="9" t="s">
        <v>1</v>
      </c>
      <c r="O10" s="9"/>
      <c r="P10" s="9" t="s">
        <v>2</v>
      </c>
      <c r="Q10" s="9" t="s">
        <v>587</v>
      </c>
      <c r="R10" s="9" t="s">
        <v>1</v>
      </c>
      <c r="S10" s="9"/>
      <c r="T10" s="9" t="s">
        <v>2</v>
      </c>
      <c r="U10" s="9" t="s">
        <v>595</v>
      </c>
      <c r="V10" s="9" t="s">
        <v>1</v>
      </c>
      <c r="W10" s="9"/>
      <c r="X10" s="9" t="s">
        <v>1</v>
      </c>
      <c r="Y10" s="9"/>
      <c r="Z10" s="9" t="s">
        <v>1</v>
      </c>
      <c r="AA10" s="9"/>
      <c r="AB10" s="9" t="s">
        <v>1</v>
      </c>
      <c r="AC10" s="9"/>
      <c r="AD10" s="9" t="s">
        <v>2</v>
      </c>
      <c r="AE10" s="9" t="s">
        <v>606</v>
      </c>
      <c r="AF10" s="9" t="s">
        <v>1</v>
      </c>
      <c r="AG10" s="9"/>
      <c r="AH10" s="9" t="s">
        <v>1</v>
      </c>
      <c r="AI10" s="9"/>
      <c r="AJ10" s="9" t="s">
        <v>1</v>
      </c>
      <c r="AK10" s="9"/>
      <c r="AL10" s="9" t="s">
        <v>2</v>
      </c>
      <c r="AM10" s="9" t="s">
        <v>612</v>
      </c>
      <c r="AN10" s="9" t="s">
        <v>1</v>
      </c>
      <c r="AO10" s="9"/>
      <c r="AP10" s="9" t="s">
        <v>1</v>
      </c>
      <c r="AQ10" s="9"/>
      <c r="AR10" s="9" t="s">
        <v>1</v>
      </c>
      <c r="AS10" s="9"/>
      <c r="AT10" s="9" t="s">
        <v>1</v>
      </c>
      <c r="AU10" s="9"/>
      <c r="AV10" s="9" t="s">
        <v>1</v>
      </c>
      <c r="AW10" s="9"/>
      <c r="AX10" s="9" t="s">
        <v>1</v>
      </c>
      <c r="AY10" s="9"/>
      <c r="AZ10" s="9" t="s">
        <v>1</v>
      </c>
      <c r="BA10" s="9"/>
      <c r="BB10" s="9" t="s">
        <v>1</v>
      </c>
      <c r="BC10" s="9"/>
      <c r="BD10" s="9" t="s">
        <v>1</v>
      </c>
      <c r="BE10" s="9"/>
      <c r="BF10" s="9" t="s">
        <v>2</v>
      </c>
      <c r="BG10" s="9"/>
      <c r="BH10" s="9" t="s">
        <v>2</v>
      </c>
      <c r="BI10" s="9"/>
      <c r="BJ10" s="9" t="s">
        <v>1</v>
      </c>
      <c r="BK10" s="9"/>
      <c r="BL10" s="9" t="s">
        <v>2</v>
      </c>
      <c r="BM10" s="9" t="s">
        <v>633</v>
      </c>
    </row>
    <row r="11" spans="1:65" x14ac:dyDescent="0.35">
      <c r="A11" s="9">
        <v>10</v>
      </c>
      <c r="B11" s="10">
        <v>45345.523506944402</v>
      </c>
      <c r="C11" s="10">
        <v>45345.577094907399</v>
      </c>
      <c r="D11" s="9" t="s">
        <v>376</v>
      </c>
      <c r="E11" s="9"/>
      <c r="F11" s="10"/>
      <c r="G11" s="9" t="s">
        <v>533</v>
      </c>
      <c r="H11" s="9" t="s">
        <v>534</v>
      </c>
      <c r="I11" s="9" t="s">
        <v>540</v>
      </c>
      <c r="J11" s="9" t="s">
        <v>1</v>
      </c>
      <c r="K11" s="9"/>
      <c r="L11" s="9" t="s">
        <v>1</v>
      </c>
      <c r="M11" s="9"/>
      <c r="N11" s="9" t="s">
        <v>1</v>
      </c>
      <c r="O11" s="9"/>
      <c r="P11" s="9" t="s">
        <v>1</v>
      </c>
      <c r="Q11" s="9"/>
      <c r="R11" s="9" t="s">
        <v>1</v>
      </c>
      <c r="S11" s="9"/>
      <c r="T11" s="9" t="s">
        <v>2</v>
      </c>
      <c r="U11" s="9" t="s">
        <v>596</v>
      </c>
      <c r="V11" s="9" t="s">
        <v>1</v>
      </c>
      <c r="W11" s="9"/>
      <c r="X11" s="9" t="s">
        <v>1</v>
      </c>
      <c r="Y11" s="9"/>
      <c r="Z11" s="9" t="s">
        <v>1</v>
      </c>
      <c r="AA11" s="9"/>
      <c r="AB11" s="9" t="s">
        <v>1</v>
      </c>
      <c r="AC11" s="9"/>
      <c r="AD11" s="9" t="s">
        <v>1</v>
      </c>
      <c r="AE11" s="9"/>
      <c r="AF11" s="9" t="s">
        <v>1</v>
      </c>
      <c r="AG11" s="9"/>
      <c r="AH11" s="9" t="s">
        <v>1</v>
      </c>
      <c r="AI11" s="9"/>
      <c r="AJ11" s="9" t="s">
        <v>1</v>
      </c>
      <c r="AK11" s="9"/>
      <c r="AL11" s="9" t="s">
        <v>2</v>
      </c>
      <c r="AM11" s="9" t="s">
        <v>613</v>
      </c>
      <c r="AN11" s="9" t="s">
        <v>1</v>
      </c>
      <c r="AO11" s="9"/>
      <c r="AP11" s="9" t="s">
        <v>1</v>
      </c>
      <c r="AQ11" s="9"/>
      <c r="AR11" s="9" t="s">
        <v>1</v>
      </c>
      <c r="AS11" s="9"/>
      <c r="AT11" s="9" t="s">
        <v>1</v>
      </c>
      <c r="AU11" s="9"/>
      <c r="AV11" s="9" t="s">
        <v>1</v>
      </c>
      <c r="AW11" s="9"/>
      <c r="AX11" s="9" t="s">
        <v>1</v>
      </c>
      <c r="AY11" s="9"/>
      <c r="AZ11" s="9" t="s">
        <v>1</v>
      </c>
      <c r="BA11" s="9"/>
      <c r="BB11" s="9" t="s">
        <v>1</v>
      </c>
      <c r="BC11" s="9"/>
      <c r="BD11" s="9" t="s">
        <v>1</v>
      </c>
      <c r="BE11" s="9"/>
      <c r="BF11" s="9" t="s">
        <v>1</v>
      </c>
      <c r="BG11" s="9"/>
      <c r="BH11" s="9" t="s">
        <v>1</v>
      </c>
      <c r="BI11" s="9"/>
      <c r="BJ11" s="9" t="s">
        <v>1</v>
      </c>
      <c r="BK11" s="9"/>
      <c r="BL11" s="9" t="s">
        <v>1</v>
      </c>
      <c r="BM11" s="9"/>
    </row>
    <row r="12" spans="1:65" x14ac:dyDescent="0.35">
      <c r="A12" s="9">
        <v>11</v>
      </c>
      <c r="B12" s="10">
        <v>45348.410347222198</v>
      </c>
      <c r="C12" s="10">
        <v>45348.450115740699</v>
      </c>
      <c r="D12" s="9" t="s">
        <v>376</v>
      </c>
      <c r="E12" s="9"/>
      <c r="F12" s="10"/>
      <c r="G12" s="9" t="s">
        <v>537</v>
      </c>
      <c r="H12" s="9" t="s">
        <v>384</v>
      </c>
      <c r="I12" s="9" t="s">
        <v>544</v>
      </c>
      <c r="J12" s="9" t="s">
        <v>2</v>
      </c>
      <c r="K12" s="9" t="s">
        <v>582</v>
      </c>
      <c r="L12" s="9" t="s">
        <v>1</v>
      </c>
      <c r="M12" s="9"/>
      <c r="N12" s="9" t="s">
        <v>1</v>
      </c>
      <c r="O12" s="9"/>
      <c r="P12" s="9" t="s">
        <v>2</v>
      </c>
      <c r="Q12" s="9" t="s">
        <v>588</v>
      </c>
      <c r="R12" s="9" t="s">
        <v>2</v>
      </c>
      <c r="S12" s="9" t="s">
        <v>592</v>
      </c>
      <c r="T12" s="9" t="s">
        <v>2</v>
      </c>
      <c r="U12" s="9" t="s">
        <v>597</v>
      </c>
      <c r="V12" s="9" t="s">
        <v>2</v>
      </c>
      <c r="W12" s="9" t="s">
        <v>601</v>
      </c>
      <c r="X12" s="9" t="s">
        <v>1</v>
      </c>
      <c r="Y12" s="9"/>
      <c r="Z12" s="9" t="s">
        <v>1</v>
      </c>
      <c r="AA12" s="9"/>
      <c r="AB12" s="9" t="s">
        <v>1</v>
      </c>
      <c r="AC12" s="9"/>
      <c r="AD12" s="9" t="s">
        <v>1</v>
      </c>
      <c r="AE12" s="9"/>
      <c r="AF12" s="9" t="s">
        <v>1</v>
      </c>
      <c r="AG12" s="9"/>
      <c r="AH12" s="9" t="s">
        <v>1</v>
      </c>
      <c r="AI12" s="9"/>
      <c r="AJ12" s="9" t="s">
        <v>1</v>
      </c>
      <c r="AK12" s="9"/>
      <c r="AL12" s="9" t="s">
        <v>1</v>
      </c>
      <c r="AM12" s="9"/>
      <c r="AN12" s="9" t="s">
        <v>1</v>
      </c>
      <c r="AO12" s="9"/>
      <c r="AP12" s="9" t="s">
        <v>1</v>
      </c>
      <c r="AQ12" s="9"/>
      <c r="AR12" s="9" t="s">
        <v>1</v>
      </c>
      <c r="AS12" s="9"/>
      <c r="AT12" s="9" t="s">
        <v>1</v>
      </c>
      <c r="AU12" s="9"/>
      <c r="AV12" s="9" t="s">
        <v>1</v>
      </c>
      <c r="AW12" s="9"/>
      <c r="AX12" s="9" t="s">
        <v>2</v>
      </c>
      <c r="AY12" s="9" t="s">
        <v>622</v>
      </c>
      <c r="AZ12" s="9" t="s">
        <v>1</v>
      </c>
      <c r="BA12" s="9"/>
      <c r="BB12" s="9" t="s">
        <v>1</v>
      </c>
      <c r="BC12" s="9"/>
      <c r="BD12" s="9" t="s">
        <v>1</v>
      </c>
      <c r="BE12" s="9"/>
      <c r="BF12" s="9" t="s">
        <v>2</v>
      </c>
      <c r="BG12" s="9" t="s">
        <v>625</v>
      </c>
      <c r="BH12" s="9" t="s">
        <v>1</v>
      </c>
      <c r="BI12" s="9"/>
      <c r="BJ12" s="9" t="s">
        <v>2</v>
      </c>
      <c r="BK12" s="9" t="s">
        <v>629</v>
      </c>
      <c r="BL12" s="9" t="s">
        <v>1</v>
      </c>
      <c r="BM12" s="9"/>
    </row>
    <row r="13" spans="1:65" x14ac:dyDescent="0.35">
      <c r="A13" s="9">
        <v>12</v>
      </c>
      <c r="B13" s="10">
        <v>45348.410219907397</v>
      </c>
      <c r="C13" s="10">
        <v>45348.452083333301</v>
      </c>
      <c r="D13" s="9" t="s">
        <v>376</v>
      </c>
      <c r="E13" s="9"/>
      <c r="F13" s="10"/>
      <c r="G13" s="9" t="s">
        <v>538</v>
      </c>
      <c r="H13" s="9" t="s">
        <v>381</v>
      </c>
      <c r="I13" s="9" t="s">
        <v>544</v>
      </c>
      <c r="J13" s="9" t="s">
        <v>2</v>
      </c>
      <c r="K13" s="9" t="s">
        <v>583</v>
      </c>
      <c r="L13" s="9" t="s">
        <v>1</v>
      </c>
      <c r="M13" s="9"/>
      <c r="N13" s="9" t="s">
        <v>1</v>
      </c>
      <c r="O13" s="9"/>
      <c r="P13" s="9" t="s">
        <v>2</v>
      </c>
      <c r="Q13" s="9" t="s">
        <v>589</v>
      </c>
      <c r="R13" s="9" t="s">
        <v>2</v>
      </c>
      <c r="S13" s="9" t="s">
        <v>593</v>
      </c>
      <c r="T13" s="9" t="s">
        <v>2</v>
      </c>
      <c r="U13" s="9" t="s">
        <v>598</v>
      </c>
      <c r="V13" s="9" t="s">
        <v>2</v>
      </c>
      <c r="W13" s="9" t="s">
        <v>602</v>
      </c>
      <c r="X13" s="9" t="s">
        <v>1</v>
      </c>
      <c r="Y13" s="9"/>
      <c r="Z13" s="9" t="s">
        <v>1</v>
      </c>
      <c r="AA13" s="9"/>
      <c r="AB13" s="9" t="s">
        <v>1</v>
      </c>
      <c r="AC13" s="9"/>
      <c r="AD13" s="9" t="s">
        <v>2</v>
      </c>
      <c r="AE13" s="9" t="s">
        <v>607</v>
      </c>
      <c r="AF13" s="9" t="s">
        <v>1</v>
      </c>
      <c r="AG13" s="9"/>
      <c r="AH13" s="9" t="s">
        <v>1</v>
      </c>
      <c r="AI13" s="9"/>
      <c r="AJ13" s="9" t="s">
        <v>1</v>
      </c>
      <c r="AK13" s="9"/>
      <c r="AL13" s="9" t="s">
        <v>1</v>
      </c>
      <c r="AM13" s="9"/>
      <c r="AN13" s="9" t="s">
        <v>1</v>
      </c>
      <c r="AO13" s="9"/>
      <c r="AP13" s="9" t="s">
        <v>2</v>
      </c>
      <c r="AQ13" s="9" t="s">
        <v>615</v>
      </c>
      <c r="AR13" s="9" t="s">
        <v>2</v>
      </c>
      <c r="AS13" s="9" t="s">
        <v>618</v>
      </c>
      <c r="AT13" s="9" t="s">
        <v>1</v>
      </c>
      <c r="AU13" s="9"/>
      <c r="AV13" s="9" t="s">
        <v>2</v>
      </c>
      <c r="AW13" s="9" t="s">
        <v>620</v>
      </c>
      <c r="AX13" s="9" t="s">
        <v>1</v>
      </c>
      <c r="AY13" s="9"/>
      <c r="AZ13" s="9" t="s">
        <v>1</v>
      </c>
      <c r="BA13" s="9"/>
      <c r="BB13" s="9" t="s">
        <v>1</v>
      </c>
      <c r="BC13" s="9"/>
      <c r="BD13" s="9" t="s">
        <v>1</v>
      </c>
      <c r="BE13" s="9"/>
      <c r="BF13" s="9" t="s">
        <v>2</v>
      </c>
      <c r="BG13" s="9" t="s">
        <v>626</v>
      </c>
      <c r="BH13" s="9" t="s">
        <v>1</v>
      </c>
      <c r="BI13" s="9"/>
      <c r="BJ13" s="9" t="s">
        <v>2</v>
      </c>
      <c r="BK13" s="9" t="s">
        <v>630</v>
      </c>
      <c r="BL13" s="9" t="s">
        <v>2</v>
      </c>
      <c r="BM13" s="9" t="s">
        <v>634</v>
      </c>
    </row>
    <row r="14" spans="1:65" x14ac:dyDescent="0.35">
      <c r="A14" s="9">
        <v>13</v>
      </c>
      <c r="B14" s="10">
        <v>45348.410393518498</v>
      </c>
      <c r="C14" s="10">
        <v>45348.452152777798</v>
      </c>
      <c r="D14" s="9" t="s">
        <v>376</v>
      </c>
      <c r="E14" s="9"/>
      <c r="F14" s="10"/>
      <c r="G14" s="9" t="s">
        <v>535</v>
      </c>
      <c r="H14" s="9" t="s">
        <v>457</v>
      </c>
      <c r="I14" s="9" t="s">
        <v>544</v>
      </c>
      <c r="J14" s="9" t="s">
        <v>2</v>
      </c>
      <c r="K14" s="9" t="s">
        <v>584</v>
      </c>
      <c r="L14" s="9" t="s">
        <v>1</v>
      </c>
      <c r="M14" s="9"/>
      <c r="N14" s="9" t="s">
        <v>1</v>
      </c>
      <c r="O14" s="9"/>
      <c r="P14" s="9" t="s">
        <v>2</v>
      </c>
      <c r="Q14" s="9" t="s">
        <v>590</v>
      </c>
      <c r="R14" s="9" t="s">
        <v>2</v>
      </c>
      <c r="S14" s="9" t="s">
        <v>592</v>
      </c>
      <c r="T14" s="9" t="s">
        <v>2</v>
      </c>
      <c r="U14" s="9" t="s">
        <v>599</v>
      </c>
      <c r="V14" s="9" t="s">
        <v>2</v>
      </c>
      <c r="W14" s="9" t="s">
        <v>603</v>
      </c>
      <c r="X14" s="9" t="s">
        <v>1</v>
      </c>
      <c r="Y14" s="9"/>
      <c r="Z14" s="9" t="s">
        <v>1</v>
      </c>
      <c r="AA14" s="9"/>
      <c r="AB14" s="9" t="s">
        <v>1</v>
      </c>
      <c r="AC14" s="9"/>
      <c r="AD14" s="9" t="s">
        <v>2</v>
      </c>
      <c r="AE14" s="9" t="s">
        <v>608</v>
      </c>
      <c r="AF14" s="9" t="s">
        <v>1</v>
      </c>
      <c r="AG14" s="9"/>
      <c r="AH14" s="9" t="s">
        <v>2</v>
      </c>
      <c r="AI14" s="9" t="s">
        <v>611</v>
      </c>
      <c r="AJ14" s="9" t="s">
        <v>1</v>
      </c>
      <c r="AK14" s="9"/>
      <c r="AL14" s="9" t="s">
        <v>1</v>
      </c>
      <c r="AM14" s="9"/>
      <c r="AN14" s="9" t="s">
        <v>1</v>
      </c>
      <c r="AO14" s="9"/>
      <c r="AP14" s="9" t="s">
        <v>2</v>
      </c>
      <c r="AQ14" s="9" t="s">
        <v>616</v>
      </c>
      <c r="AR14" s="9" t="s">
        <v>2</v>
      </c>
      <c r="AS14" s="9" t="s">
        <v>619</v>
      </c>
      <c r="AT14" s="9" t="s">
        <v>1</v>
      </c>
      <c r="AU14" s="9"/>
      <c r="AV14" s="9" t="s">
        <v>2</v>
      </c>
      <c r="AW14" s="9" t="s">
        <v>621</v>
      </c>
      <c r="AX14" s="9" t="s">
        <v>2</v>
      </c>
      <c r="AY14" s="9" t="s">
        <v>623</v>
      </c>
      <c r="AZ14" s="9" t="s">
        <v>1</v>
      </c>
      <c r="BA14" s="9"/>
      <c r="BB14" s="9" t="s">
        <v>1</v>
      </c>
      <c r="BC14" s="9"/>
      <c r="BD14" s="9" t="s">
        <v>2</v>
      </c>
      <c r="BE14" s="9" t="s">
        <v>624</v>
      </c>
      <c r="BF14" s="9" t="s">
        <v>2</v>
      </c>
      <c r="BG14" s="9" t="s">
        <v>627</v>
      </c>
      <c r="BH14" s="9" t="s">
        <v>1</v>
      </c>
      <c r="BI14" s="9"/>
      <c r="BJ14" s="9" t="s">
        <v>2</v>
      </c>
      <c r="BK14" s="9" t="s">
        <v>631</v>
      </c>
      <c r="BL14" s="9" t="s">
        <v>2</v>
      </c>
      <c r="BM14" s="9" t="s">
        <v>635</v>
      </c>
    </row>
    <row r="15" spans="1:65" x14ac:dyDescent="0.35">
      <c r="A15" s="9">
        <v>14</v>
      </c>
      <c r="B15" s="10">
        <v>45348.767025462999</v>
      </c>
      <c r="C15" s="10">
        <v>45348.7735763889</v>
      </c>
      <c r="D15" s="9" t="s">
        <v>376</v>
      </c>
      <c r="E15" s="9"/>
      <c r="F15" s="10"/>
      <c r="G15" s="9" t="s">
        <v>645</v>
      </c>
      <c r="H15" s="9" t="s">
        <v>384</v>
      </c>
      <c r="I15" s="9" t="s">
        <v>379</v>
      </c>
      <c r="J15" s="9" t="s">
        <v>2</v>
      </c>
      <c r="K15" s="9" t="s">
        <v>649</v>
      </c>
      <c r="L15" s="9" t="s">
        <v>1</v>
      </c>
      <c r="M15" s="9"/>
      <c r="N15" s="9" t="s">
        <v>1</v>
      </c>
      <c r="O15" s="9"/>
      <c r="P15" s="9" t="s">
        <v>1</v>
      </c>
      <c r="Q15" s="9"/>
      <c r="R15" s="9" t="s">
        <v>1</v>
      </c>
      <c r="S15" s="9"/>
      <c r="T15" s="9" t="s">
        <v>1</v>
      </c>
      <c r="U15" s="9"/>
      <c r="V15" s="9" t="s">
        <v>1</v>
      </c>
      <c r="W15" s="9"/>
      <c r="X15" s="9" t="s">
        <v>1</v>
      </c>
      <c r="Y15" s="9"/>
      <c r="Z15" s="9" t="s">
        <v>1</v>
      </c>
      <c r="AA15" s="9"/>
      <c r="AB15" s="9" t="s">
        <v>1</v>
      </c>
      <c r="AC15" s="9"/>
      <c r="AD15" s="9" t="s">
        <v>1</v>
      </c>
      <c r="AE15" s="9"/>
      <c r="AF15" s="9" t="s">
        <v>1</v>
      </c>
      <c r="AG15" s="9"/>
      <c r="AH15" s="9" t="s">
        <v>1</v>
      </c>
      <c r="AI15" s="9"/>
      <c r="AJ15" s="9" t="s">
        <v>1</v>
      </c>
      <c r="AK15" s="9"/>
      <c r="AL15" s="9" t="s">
        <v>1</v>
      </c>
      <c r="AM15" s="9"/>
      <c r="AN15" s="9" t="s">
        <v>1</v>
      </c>
      <c r="AO15" s="9"/>
      <c r="AP15" s="9" t="s">
        <v>1</v>
      </c>
      <c r="AQ15" s="9"/>
      <c r="AR15" s="9" t="s">
        <v>1</v>
      </c>
      <c r="AS15" s="9"/>
      <c r="AT15" s="9" t="s">
        <v>1</v>
      </c>
      <c r="AU15" s="9"/>
      <c r="AV15" s="9" t="s">
        <v>1</v>
      </c>
      <c r="AW15" s="9"/>
      <c r="AX15" s="9" t="s">
        <v>1</v>
      </c>
      <c r="AY15" s="9"/>
      <c r="AZ15" s="9" t="s">
        <v>1</v>
      </c>
      <c r="BA15" s="9"/>
      <c r="BB15" s="9" t="s">
        <v>1</v>
      </c>
      <c r="BC15" s="9"/>
      <c r="BD15" s="9" t="s">
        <v>1</v>
      </c>
      <c r="BE15" s="9"/>
      <c r="BF15" s="9" t="s">
        <v>1</v>
      </c>
      <c r="BG15" s="9"/>
      <c r="BH15" s="9" t="s">
        <v>1</v>
      </c>
      <c r="BI15" s="9"/>
      <c r="BJ15" s="9" t="s">
        <v>1</v>
      </c>
      <c r="BK15" s="9"/>
      <c r="BL15" s="9" t="s">
        <v>1</v>
      </c>
      <c r="BM15" s="9"/>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7EEE7-DB60-4EEC-AD9B-CEB58AD7A086}">
  <sheetPr>
    <tabColor theme="5"/>
  </sheetPr>
  <dimension ref="A1:O115"/>
  <sheetViews>
    <sheetView topLeftCell="A60" workbookViewId="0">
      <selection activeCell="B61" sqref="B60:B115"/>
    </sheetView>
  </sheetViews>
  <sheetFormatPr defaultRowHeight="15.5" x14ac:dyDescent="0.35"/>
  <cols>
    <col min="1" max="1" width="43.4140625" customWidth="1"/>
    <col min="2" max="2" width="40" customWidth="1"/>
    <col min="3" max="3" width="29.9140625" customWidth="1"/>
  </cols>
  <sheetData>
    <row r="1" spans="1:15" x14ac:dyDescent="0.35">
      <c r="A1" t="str" cm="1">
        <f t="array" ref="A1:O56">TRANSPOSE(IF(Table1[[#All],[Does your organization develop techniques to protect data in APIs?
您的組織是否有發展出保護 API 中資料的技術？ 
 ]:[How do you determine risk levels, and how do they influence your management priorities?
您如何確定風險級別，它們如何影響您的管理優先權？
]]="","",Table1[[#All],[Does your organization develop techniques to protect data in APIs?
您的組織是否有發展出保護 API 中資料的技術？ 
 ]:[How do you determine risk levels, and how do they influence your management priorities?
您如何確定風險級別，它們如何影響您的管理優先權？
]]))</f>
        <v xml:space="preserve">Does your organization develop techniques to protect data in APIs?
您的組織是否有發展出保護 API 中資料的技術？ 
 </v>
      </c>
      <c r="B1" t="str">
        <v>Yes</v>
      </c>
      <c r="C1" t="str">
        <v>No</v>
      </c>
      <c r="D1" t="str">
        <v>No</v>
      </c>
      <c r="E1" t="str">
        <v>No</v>
      </c>
      <c r="F1" t="str">
        <v>No</v>
      </c>
      <c r="G1" t="str">
        <v>No</v>
      </c>
      <c r="H1" t="str">
        <v>No</v>
      </c>
      <c r="I1" t="str">
        <v>Yes</v>
      </c>
      <c r="J1" t="str">
        <v>No</v>
      </c>
      <c r="K1" t="str">
        <v>No</v>
      </c>
      <c r="L1" t="str">
        <v>Yes</v>
      </c>
      <c r="M1" t="str">
        <v>Yes</v>
      </c>
      <c r="N1" t="str">
        <v>Yes</v>
      </c>
      <c r="O1" t="str">
        <v>Yes</v>
      </c>
    </row>
    <row r="2" spans="1:15" x14ac:dyDescent="0.35">
      <c r="A2" t="str">
        <v xml:space="preserve">Can you describe the types of techniques you use to ensure data protection in your APIs?
後續問題：您能描述一下用來確保 API 中資料保護的技術類型嗎？
</v>
      </c>
      <c r="B2" t="str">
        <v>transmission encryption</v>
      </c>
      <c r="C2" t="str">
        <v/>
      </c>
      <c r="D2" t="str">
        <v/>
      </c>
      <c r="E2" t="str">
        <v/>
      </c>
      <c r="F2" t="str">
        <v/>
      </c>
      <c r="G2" t="str">
        <v/>
      </c>
      <c r="H2" t="str">
        <v/>
      </c>
      <c r="I2" t="str">
        <v>Use https and source IP control</v>
      </c>
      <c r="J2" t="str">
        <v/>
      </c>
      <c r="K2" t="str">
        <v/>
      </c>
      <c r="L2" t="str">
        <v>All connections have credentials and encryption mechanisms</v>
      </c>
      <c r="M2" t="str">
        <v>The connection is encrypted and both parties are authenticated!</v>
      </c>
      <c r="N2" t="str">
        <v>The connection has an encryption mechanism and both parties have an authentication mechanism.</v>
      </c>
      <c r="O2" t="str">
        <v>傳輸加密通道
存取需要通過驗證</v>
      </c>
    </row>
    <row r="3" spans="1:15" x14ac:dyDescent="0.35">
      <c r="A3" t="str">
        <v xml:space="preserve">Does your organization use inline scanning in the CI/CD pipeline?
您的組織是否有在 CI/CD 流水線中使用內嵌掃描？ 
 </v>
      </c>
      <c r="B3" t="str">
        <v>No</v>
      </c>
      <c r="C3" t="str">
        <v>No</v>
      </c>
      <c r="D3" t="str">
        <v>No</v>
      </c>
      <c r="E3" t="str">
        <v>No</v>
      </c>
      <c r="F3" t="str">
        <v>No</v>
      </c>
      <c r="G3" t="str">
        <v>No</v>
      </c>
      <c r="H3" t="str">
        <v>No</v>
      </c>
      <c r="I3" t="str">
        <v>No</v>
      </c>
      <c r="J3" t="str">
        <v>No</v>
      </c>
      <c r="K3" t="str">
        <v>No</v>
      </c>
      <c r="L3" t="str">
        <v>No</v>
      </c>
      <c r="M3" t="str">
        <v>No</v>
      </c>
      <c r="N3" t="str">
        <v>No</v>
      </c>
      <c r="O3" t="str">
        <v>No</v>
      </c>
    </row>
    <row r="4" spans="1:15" x14ac:dyDescent="0.35">
      <c r="A4" t="str">
        <v xml:space="preserve">How is inline scanning integrated into your CI/CD processes, and what benefits has it brought? (No CICD Pipeline but more of a release process)
內嵌掃描是如何整合到您們的CI/CD流程中的，這帶來了哪些好處？
</v>
      </c>
      <c r="B4" t="str">
        <v/>
      </c>
      <c r="C4" t="str">
        <v/>
      </c>
      <c r="D4" t="str">
        <v/>
      </c>
      <c r="E4" t="str">
        <v/>
      </c>
      <c r="F4" t="str">
        <v/>
      </c>
      <c r="G4" t="str">
        <v/>
      </c>
      <c r="H4" t="str">
        <v/>
      </c>
      <c r="I4" t="str">
        <v/>
      </c>
      <c r="J4" t="str">
        <v/>
      </c>
      <c r="K4" t="str">
        <v/>
      </c>
      <c r="L4" t="str">
        <v/>
      </c>
      <c r="M4" t="str">
        <v/>
      </c>
      <c r="N4" t="str">
        <v/>
      </c>
      <c r="O4" t="str">
        <v/>
      </c>
    </row>
    <row r="5" spans="1:15" x14ac:dyDescent="0.35">
      <c r="A5" t="str">
        <v xml:space="preserve">Does your organization use data-driven insights to guide oversight activities?
您的組織是否使用資料驅動的來引導監督活動？ 
 </v>
      </c>
      <c r="B5" t="str">
        <v>No</v>
      </c>
      <c r="C5" t="str">
        <v>No</v>
      </c>
      <c r="D5" t="str">
        <v>No</v>
      </c>
      <c r="E5" t="str">
        <v>No</v>
      </c>
      <c r="F5" t="str">
        <v>No</v>
      </c>
      <c r="G5" t="str">
        <v>No</v>
      </c>
      <c r="H5" t="str">
        <v>No</v>
      </c>
      <c r="I5" t="str">
        <v>No</v>
      </c>
      <c r="J5" t="str">
        <v>No</v>
      </c>
      <c r="K5" t="str">
        <v>No</v>
      </c>
      <c r="L5" t="str">
        <v>No</v>
      </c>
      <c r="M5" t="str">
        <v>No</v>
      </c>
      <c r="N5" t="str">
        <v>No</v>
      </c>
      <c r="O5" t="str">
        <v>No</v>
      </c>
    </row>
    <row r="6" spans="1:15" x14ac:dyDescent="0.35">
      <c r="A6" t="str">
        <v>Can you provide examples of how data-driven insights have influenced the priority and focus of your oversight activities? (no real influence or change happens without strict adherence to a process...</v>
      </c>
      <c r="B6" t="str">
        <v/>
      </c>
      <c r="C6" t="str">
        <v/>
      </c>
      <c r="D6" t="str">
        <v/>
      </c>
      <c r="E6" t="str">
        <v/>
      </c>
      <c r="F6" t="str">
        <v/>
      </c>
      <c r="G6" t="str">
        <v/>
      </c>
      <c r="H6" t="str">
        <v/>
      </c>
      <c r="I6" t="str">
        <v/>
      </c>
      <c r="J6" t="str">
        <v/>
      </c>
      <c r="K6" t="str">
        <v/>
      </c>
      <c r="L6" t="str">
        <v/>
      </c>
      <c r="M6" t="str">
        <v/>
      </c>
      <c r="N6" t="str">
        <v/>
      </c>
      <c r="O6" t="str">
        <v/>
      </c>
    </row>
    <row r="7" spans="1:15" x14ac:dyDescent="0.35">
      <c r="A7" t="str">
        <v>Is cybersecurity involved in comprehensive testing activities for applications and services?
網路安全是否套用於應用程式和服務的全面測試行為中？ </v>
      </c>
      <c r="B7" t="str">
        <v>Yes</v>
      </c>
      <c r="C7" t="str">
        <v>No</v>
      </c>
      <c r="D7" t="str">
        <v>Yes</v>
      </c>
      <c r="E7" t="str">
        <v>No</v>
      </c>
      <c r="F7" t="str">
        <v>Yes</v>
      </c>
      <c r="G7" t="str">
        <v>Yes</v>
      </c>
      <c r="H7" t="str">
        <v>No</v>
      </c>
      <c r="I7" t="str">
        <v>No</v>
      </c>
      <c r="J7" t="str">
        <v>Yes</v>
      </c>
      <c r="K7" t="str">
        <v>No</v>
      </c>
      <c r="L7" t="str">
        <v>Yes</v>
      </c>
      <c r="M7" t="str">
        <v>Yes</v>
      </c>
      <c r="N7" t="str">
        <v>Yes</v>
      </c>
      <c r="O7" t="str">
        <v>No</v>
      </c>
    </row>
    <row r="8" spans="1:15" x14ac:dyDescent="0.35">
      <c r="A8" t="str">
        <v xml:space="preserve">How is the cybersecurity team integrated into the testing process, and what specific roles do they play?
網路安全團隊如何融入測試流程，具體扮演什麼角色？
</v>
      </c>
      <c r="B8" t="str">
        <v>Perform network vulnerability scanning and penetration testing</v>
      </c>
      <c r="C8" t="str">
        <v/>
      </c>
      <c r="D8" t="str">
        <v>Before the system is officially launched, a weak network scan must be performed. If there are ports that should not appear, the firewall settings need to be adjusted.</v>
      </c>
      <c r="E8" t="str">
        <v/>
      </c>
      <c r="F8" t="str">
        <v/>
      </c>
      <c r="G8" t="str">
        <v/>
      </c>
      <c r="H8" t="str">
        <v/>
      </c>
      <c r="I8" t="str">
        <v/>
      </c>
      <c r="J8" t="str">
        <v>Inspection personnel</v>
      </c>
      <c r="K8" t="str">
        <v/>
      </c>
      <c r="L8" t="str">
        <v>Before new systems and functions go online, the Information Security Department will perform weak scans on the network and program codes, and conduct penetration tests regularly.</v>
      </c>
      <c r="M8" t="str">
        <v>Will conduct regular penetration testing and network vulnerability scanning</v>
      </c>
      <c r="N8" t="str">
        <v xml:space="preserve">When new systems go online, they will undergo penetration testing and regular penetration testing.
There are network vulnerability scans and program code vulnerability scans before going online. </v>
      </c>
      <c r="O8" t="str">
        <v/>
      </c>
    </row>
    <row r="9" spans="1:15" x14ac:dyDescent="0.35">
      <c r="A9" t="str">
        <v xml:space="preserve">Does cybersecurity provide lifecycle management for cryptographic services?
 網路安全是否為加密服務提供生命週期管理？ </v>
      </c>
      <c r="B9" t="str">
        <v>Yes</v>
      </c>
      <c r="C9" t="str">
        <v>No</v>
      </c>
      <c r="D9" t="str">
        <v>No</v>
      </c>
      <c r="E9" t="str">
        <v>No</v>
      </c>
      <c r="F9" t="str">
        <v>No</v>
      </c>
      <c r="G9" t="str">
        <v>Yes</v>
      </c>
      <c r="H9" t="str">
        <v>No</v>
      </c>
      <c r="I9" t="str">
        <v>No</v>
      </c>
      <c r="J9" t="str">
        <v>No</v>
      </c>
      <c r="K9" t="str">
        <v>No</v>
      </c>
      <c r="L9" t="str">
        <v>Yes</v>
      </c>
      <c r="M9" t="str">
        <v>Yes</v>
      </c>
      <c r="N9" t="str">
        <v>Yes</v>
      </c>
      <c r="O9" t="str">
        <v>No</v>
      </c>
    </row>
    <row r="10" spans="1:15" x14ac:dyDescent="0.35">
      <c r="A10" t="str">
        <v>Can you explain how lifecycle management of cryptographic services is handled within your organization?
您能否解釋一下您的組織內如何處理加密服務的生命週期管理？</v>
      </c>
      <c r="B10" t="str">
        <v>Regularly update credentials and improve encryption protocols</v>
      </c>
      <c r="C10" t="str">
        <v/>
      </c>
      <c r="D10" t="str">
        <v/>
      </c>
      <c r="E10" t="str">
        <v/>
      </c>
      <c r="F10" t="str">
        <v/>
      </c>
      <c r="G10" t="str">
        <v/>
      </c>
      <c r="H10" t="str">
        <v/>
      </c>
      <c r="I10" t="str">
        <v/>
      </c>
      <c r="J10" t="str">
        <v/>
      </c>
      <c r="K10" t="str">
        <v/>
      </c>
      <c r="L10" t="str">
        <v>Update credentials regularly</v>
      </c>
      <c r="M10" t="str">
        <v>Vouchers will be updated regularly when they expire</v>
      </c>
      <c r="N10" t="str">
        <v>Update credentials regularly</v>
      </c>
      <c r="O10" t="str">
        <v/>
      </c>
    </row>
    <row r="11" spans="1:15" x14ac:dyDescent="0.35">
      <c r="A11" t="str">
        <v xml:space="preserve">Are data protection controls applied at an enterprise scale in your organization?
 您的企業組織中是否套用了資料保護控制？ </v>
      </c>
      <c r="B11" t="str">
        <v>Yes</v>
      </c>
      <c r="C11" t="str">
        <v>No</v>
      </c>
      <c r="D11" t="str">
        <v>No</v>
      </c>
      <c r="E11" t="str">
        <v>No</v>
      </c>
      <c r="F11" t="str">
        <v>Yes</v>
      </c>
      <c r="G11" t="str">
        <v>Yes</v>
      </c>
      <c r="H11" t="str">
        <v>No</v>
      </c>
      <c r="I11" t="str">
        <v>No</v>
      </c>
      <c r="J11" t="str">
        <v>Yes</v>
      </c>
      <c r="K11" t="str">
        <v>Yes</v>
      </c>
      <c r="L11" t="str">
        <v>Yes</v>
      </c>
      <c r="M11" t="str">
        <v>Yes</v>
      </c>
      <c r="N11" t="str">
        <v>Yes</v>
      </c>
      <c r="O11" t="str">
        <v>No</v>
      </c>
    </row>
    <row r="12" spans="1:15" x14ac:dyDescent="0.35">
      <c r="A12" t="str">
        <v xml:space="preserve">How do you implement and manage data protection controls across the entire organization?
您能描述這些演練是如何規劃和執行的，以及您從中獲得了哪些重要經驗嗎？
</v>
      </c>
      <c r="B12" t="str">
        <v>There is a DLP mechanism for links to external web pages and outgoing emails, and USB has anti-write control.</v>
      </c>
      <c r="C12" t="str">
        <v/>
      </c>
      <c r="D12" t="str">
        <v/>
      </c>
      <c r="E12" t="str">
        <v/>
      </c>
      <c r="F12" t="str">
        <v/>
      </c>
      <c r="G12" t="str">
        <v/>
      </c>
      <c r="H12" t="str">
        <v/>
      </c>
      <c r="I12" t="str">
        <v/>
      </c>
      <c r="J12" t="str">
        <v>Handled in accordance with relevant regulations</v>
      </c>
      <c r="K12" t="str">
        <v>Sensitive data access rights control.</v>
      </c>
      <c r="L12" t="str">
        <v>Information cannot be taken out at will, and must be released by the supervisor. Social engineering drills will be conducted from time to time.</v>
      </c>
      <c r="M12" t="str">
        <v>Phishing letters, the content of letters cannot contain personal information, hard drive data cannot be taken out, and social engineering drills</v>
      </c>
      <c r="N12" t="str">
        <v xml:space="preserve">Letter cannot contain personal information, and personal information cannot be exported.
Occasional social engineering exercises. </v>
      </c>
      <c r="O12" t="str">
        <v/>
      </c>
    </row>
    <row r="13" spans="1:15" x14ac:dyDescent="0.35">
      <c r="A13" t="str">
        <v xml:space="preserve">
Does your organization conduct scheduled exercises for business continuity readiness?
  您的組織是否會定期進行業務持續性演練？ </v>
      </c>
      <c r="B13" t="str">
        <v>No</v>
      </c>
      <c r="C13" t="str">
        <v>No</v>
      </c>
      <c r="D13" t="str">
        <v>No</v>
      </c>
      <c r="E13" t="str">
        <v>No</v>
      </c>
      <c r="F13" t="str">
        <v>No</v>
      </c>
      <c r="G13" t="str">
        <v>Yes</v>
      </c>
      <c r="H13" t="str">
        <v>No</v>
      </c>
      <c r="I13" t="str">
        <v>Yes</v>
      </c>
      <c r="J13" t="str">
        <v>No</v>
      </c>
      <c r="K13" t="str">
        <v>No</v>
      </c>
      <c r="L13" t="str">
        <v>Yes</v>
      </c>
      <c r="M13" t="str">
        <v>Yes</v>
      </c>
      <c r="N13" t="str">
        <v>Yes</v>
      </c>
      <c r="O13" t="str">
        <v>No</v>
      </c>
    </row>
    <row r="14" spans="1:15" x14ac:dyDescent="0.35">
      <c r="A14" t="str">
        <v xml:space="preserve">Can you describe how these exercises are planned and executed, and what key learnings you have derived from them?
您如何在整個組織內實施和管理資料保護控制？
</v>
      </c>
      <c r="B14" t="str">
        <v/>
      </c>
      <c r="C14" t="str">
        <v/>
      </c>
      <c r="D14" t="str">
        <v/>
      </c>
      <c r="E14" t="str">
        <v/>
      </c>
      <c r="F14" t="str">
        <v/>
      </c>
      <c r="G14" t="str">
        <v/>
      </c>
      <c r="H14" t="str">
        <v/>
      </c>
      <c r="I14" t="str">
        <v>DB install IMPERVA or GARDIUM</v>
      </c>
      <c r="J14" t="str">
        <v/>
      </c>
      <c r="K14" t="str">
        <v/>
      </c>
      <c r="L14" t="str">
        <v>Regularly conduct same-site and off-site backup drills, and cooperate with the Security Department to handle ISO 22301 verification</v>
      </c>
      <c r="M14" t="str">
        <v>Establish local and remote backup drills and introduce IS22301</v>
      </c>
      <c r="N14" t="str">
        <v>Import ISO22301
There are co-location backup and remote backup established</v>
      </c>
      <c r="O14" t="str">
        <v/>
      </c>
    </row>
    <row r="15" spans="1:15" x14ac:dyDescent="0.35">
      <c r="A15" t="str">
        <v xml:space="preserve">Has your organization established a comprehensive approach to strategy governance?
 您的組織是否已建立全面的策略治理方法？  </v>
      </c>
      <c r="B15" t="str">
        <v>No</v>
      </c>
      <c r="C15" t="str">
        <v>No</v>
      </c>
      <c r="D15" t="str">
        <v>No</v>
      </c>
      <c r="E15" t="str">
        <v>No</v>
      </c>
      <c r="F15" t="str">
        <v>No</v>
      </c>
      <c r="G15" t="str">
        <v>Yes</v>
      </c>
      <c r="H15" t="str">
        <v>No</v>
      </c>
      <c r="I15" t="str">
        <v>No</v>
      </c>
      <c r="J15" t="str">
        <v>No</v>
      </c>
      <c r="K15" t="str">
        <v>No</v>
      </c>
      <c r="L15" t="str">
        <v>No</v>
      </c>
      <c r="M15" t="str">
        <v>No</v>
      </c>
      <c r="N15" t="str">
        <v>No</v>
      </c>
      <c r="O15" t="str">
        <v>No</v>
      </c>
    </row>
    <row r="16" spans="1:15" x14ac:dyDescent="0.35">
      <c r="A16" t="str">
        <v xml:space="preserve">What does this comprehensive approach entail, and how is it implemented across the organization?
這個全面的方法包括哪些內容，以及它是如何在整個組織中實施的？
</v>
      </c>
      <c r="B16" t="str">
        <v/>
      </c>
      <c r="C16" t="str">
        <v/>
      </c>
      <c r="D16" t="str">
        <v/>
      </c>
      <c r="E16" t="str">
        <v/>
      </c>
      <c r="F16" t="str">
        <v/>
      </c>
      <c r="G16" t="str">
        <v/>
      </c>
      <c r="H16" t="str">
        <v/>
      </c>
      <c r="I16" t="str">
        <v/>
      </c>
      <c r="J16" t="str">
        <v/>
      </c>
      <c r="K16" t="str">
        <v/>
      </c>
      <c r="L16" t="str">
        <v/>
      </c>
      <c r="M16" t="str">
        <v/>
      </c>
      <c r="N16" t="str">
        <v/>
      </c>
      <c r="O16" t="str">
        <v/>
      </c>
    </row>
    <row r="17" spans="1:15" x14ac:dyDescent="0.35">
      <c r="A17" t="str">
        <v xml:space="preserve">Does your information security program extend to the entirety of the enterprise?
 您的資訊安全計畫是否有擴展到整個企業？   </v>
      </c>
      <c r="B17" t="str">
        <v>Yes</v>
      </c>
      <c r="C17" t="str">
        <v>No</v>
      </c>
      <c r="D17" t="str">
        <v>Yes</v>
      </c>
      <c r="E17" t="str">
        <v>No</v>
      </c>
      <c r="F17" t="str">
        <v>No</v>
      </c>
      <c r="G17" t="str">
        <v>Yes</v>
      </c>
      <c r="H17" t="str">
        <v>No</v>
      </c>
      <c r="I17" t="str">
        <v>No</v>
      </c>
      <c r="J17" t="str">
        <v>No</v>
      </c>
      <c r="K17" t="str">
        <v>No</v>
      </c>
      <c r="L17" t="str">
        <v>No</v>
      </c>
      <c r="M17" t="str">
        <v>No</v>
      </c>
      <c r="N17" t="str">
        <v>No</v>
      </c>
      <c r="O17" t="str">
        <v>No</v>
      </c>
    </row>
    <row r="18" spans="1:15" x14ac:dyDescent="0.35">
      <c r="A18" t="str">
        <v xml:space="preserve">How do you ensure that the information security program is effectively implemented across all areas of the organization?
如何確保資訊安全計畫在組織的所有領域中能夠有效的實施？
</v>
      </c>
      <c r="B18" t="str">
        <v>Control network entry and exit points, reclaim permissions, force PCs to join the network domain and install anti-virus, and ensure the effective implementation of the system through internal and external audits</v>
      </c>
      <c r="C18" t="str">
        <v/>
      </c>
      <c r="D18" t="str">
        <v/>
      </c>
      <c r="E18" t="str">
        <v/>
      </c>
      <c r="F18" t="str">
        <v/>
      </c>
      <c r="G18" t="str">
        <v/>
      </c>
      <c r="H18" t="str">
        <v/>
      </c>
      <c r="I18" t="str">
        <v/>
      </c>
      <c r="J18" t="str">
        <v/>
      </c>
      <c r="K18" t="str">
        <v/>
      </c>
      <c r="L18" t="str">
        <v/>
      </c>
      <c r="M18" t="str">
        <v/>
      </c>
      <c r="N18" t="str">
        <v/>
      </c>
      <c r="O18" t="str">
        <v/>
      </c>
    </row>
    <row r="19" spans="1:15" x14ac:dyDescent="0.35">
      <c r="A19" t="str">
        <v xml:space="preserve">Is your privacy program led by a chief privacy officer?
 您的隱私權計劃(program) 是否由首席隱私官 (CPO)領導？    </v>
      </c>
      <c r="B19" t="str">
        <v>No</v>
      </c>
      <c r="C19" t="str">
        <v>No</v>
      </c>
      <c r="D19" t="str">
        <v>No</v>
      </c>
      <c r="E19" t="str">
        <v>No</v>
      </c>
      <c r="F19" t="str">
        <v>No</v>
      </c>
      <c r="G19" t="str">
        <v>No</v>
      </c>
      <c r="H19" t="str">
        <v>No</v>
      </c>
      <c r="I19" t="str">
        <v>No</v>
      </c>
      <c r="J19" t="str">
        <v>No</v>
      </c>
      <c r="K19" t="str">
        <v>No</v>
      </c>
      <c r="L19" t="str">
        <v>No</v>
      </c>
      <c r="M19" t="str">
        <v>No</v>
      </c>
      <c r="N19" t="str">
        <v>No</v>
      </c>
      <c r="O19" t="str">
        <v>No</v>
      </c>
    </row>
    <row r="20" spans="1:15" x14ac:dyDescent="0.35">
      <c r="A20" t="str">
        <v xml:space="preserve">What role does the chief privacy officer play in shaping and enforcing the privacy program?
首席隱私官(CPO)在規劃與實施隱私權計劃中扮演什麼角色？
</v>
      </c>
      <c r="B20" t="str">
        <v/>
      </c>
      <c r="C20" t="str">
        <v/>
      </c>
      <c r="D20" t="str">
        <v/>
      </c>
      <c r="E20" t="str">
        <v/>
      </c>
      <c r="F20" t="str">
        <v/>
      </c>
      <c r="G20" t="str">
        <v/>
      </c>
      <c r="H20" t="str">
        <v/>
      </c>
      <c r="I20" t="str">
        <v/>
      </c>
      <c r="J20" t="str">
        <v/>
      </c>
      <c r="K20" t="str">
        <v/>
      </c>
      <c r="L20" t="str">
        <v/>
      </c>
      <c r="M20" t="str">
        <v/>
      </c>
      <c r="N20" t="str">
        <v/>
      </c>
      <c r="O20" t="str">
        <v/>
      </c>
    </row>
    <row r="21" spans="1:15" x14ac:dyDescent="0.35">
      <c r="A21" t="str">
        <v xml:space="preserve">Is cybersecurity risk management integrated with other critical functions like disaster recovery and incident management?
 資訊安全風險管理是否有與其他重要功能 (例如災難恢復和事件管理) 相整合？    </v>
      </c>
      <c r="B21" t="str">
        <v>Yes</v>
      </c>
      <c r="C21" t="str">
        <v>No</v>
      </c>
      <c r="D21" t="str">
        <v>No</v>
      </c>
      <c r="E21" t="str">
        <v>No</v>
      </c>
      <c r="F21" t="str">
        <v>Yes</v>
      </c>
      <c r="G21" t="str">
        <v>No</v>
      </c>
      <c r="H21" t="str">
        <v>No</v>
      </c>
      <c r="I21" t="str">
        <v>No</v>
      </c>
      <c r="J21" t="str">
        <v>Yes</v>
      </c>
      <c r="K21" t="str">
        <v>No</v>
      </c>
      <c r="L21" t="str">
        <v>No</v>
      </c>
      <c r="M21" t="str">
        <v>Yes</v>
      </c>
      <c r="N21" t="str">
        <v>Yes</v>
      </c>
      <c r="O21" t="str">
        <v>No</v>
      </c>
    </row>
    <row r="22" spans="1:15" x14ac:dyDescent="0.35">
      <c r="A22" t="str">
        <v xml:space="preserve">How do these integrations enhance your organization's overall risk management capabilities?
這些整合如何增強您組織的整體風險管理能力？
</v>
      </c>
      <c r="B22" t="str">
        <v>Regularly conduct evidence preservation drills and notification drills for information security incidents to ensure that we can deal with them calmly when incidents occur.</v>
      </c>
      <c r="C22" t="str">
        <v/>
      </c>
      <c r="D22" t="str">
        <v/>
      </c>
      <c r="E22" t="str">
        <v/>
      </c>
      <c r="F22" t="str">
        <v/>
      </c>
      <c r="G22" t="str">
        <v/>
      </c>
      <c r="H22" t="str">
        <v/>
      </c>
      <c r="I22" t="str">
        <v/>
      </c>
      <c r="J22" t="str">
        <v>Ensure uninterrupted operations</v>
      </c>
      <c r="K22" t="str">
        <v/>
      </c>
      <c r="L22" t="str">
        <v/>
      </c>
      <c r="M22" t="str">
        <v>Strengthen the ability to operate without interruption through the introduction of IS22301</v>
      </c>
      <c r="N22" t="str">
        <v>Strengthen the ability to operate without interruption through the introduction of ISO22301</v>
      </c>
      <c r="O22" t="str">
        <v/>
      </c>
    </row>
    <row r="23" spans="1:15" x14ac:dyDescent="0.35">
      <c r="A23" t="str">
        <v>Does your organization utilize multi-factor authentication (MFA) for enhanced security?
您的組織是否使用多因子身份驗證（MFA）來提高安全性？ </v>
      </c>
      <c r="B23" t="str">
        <v>Yes</v>
      </c>
      <c r="C23" t="str">
        <v>No</v>
      </c>
      <c r="D23" t="str">
        <v>Yes</v>
      </c>
      <c r="E23" t="str">
        <v>No</v>
      </c>
      <c r="F23" t="str">
        <v>No</v>
      </c>
      <c r="G23" t="str">
        <v>Yes</v>
      </c>
      <c r="H23" t="str">
        <v>No</v>
      </c>
      <c r="I23" t="str">
        <v>No</v>
      </c>
      <c r="J23" t="str">
        <v>No</v>
      </c>
      <c r="K23" t="str">
        <v>No</v>
      </c>
      <c r="L23" t="str">
        <v>No</v>
      </c>
      <c r="M23" t="str">
        <v>No</v>
      </c>
      <c r="N23" t="str">
        <v>No</v>
      </c>
      <c r="O23" t="str">
        <v>No</v>
      </c>
    </row>
    <row r="24" spans="1:15" x14ac:dyDescent="0.35">
      <c r="A24" t="str">
        <v xml:space="preserve">Can you describe how MFA has been implemented and the impact it has had on your organization's security posture?
您能描述一下MFA是如何執行的，以及它對您組織的安全狀態產生了什麼影響嗎？
</v>
      </c>
      <c r="B24" t="str">
        <v>The connection management server needs to be connected through a springboard, which has MFA to enhance connection authorization security.</v>
      </c>
      <c r="C24" t="str">
        <v/>
      </c>
      <c r="D24" t="str">
        <v>If you need to connect to the company mailbox to receive mail at home, you need to use the 6-digit random verification code provided by MOTP. After successful authentication, you can log in.</v>
      </c>
      <c r="E24" t="str">
        <v/>
      </c>
      <c r="F24" t="str">
        <v/>
      </c>
      <c r="G24" t="str">
        <v/>
      </c>
      <c r="H24" t="str">
        <v/>
      </c>
      <c r="I24" t="str">
        <v/>
      </c>
      <c r="J24" t="str">
        <v/>
      </c>
      <c r="K24" t="str">
        <v/>
      </c>
      <c r="L24" t="str">
        <v/>
      </c>
      <c r="M24" t="str">
        <v/>
      </c>
      <c r="N24" t="str">
        <v/>
      </c>
      <c r="O24" t="str">
        <v/>
      </c>
    </row>
    <row r="25" spans="1:15" x14ac:dyDescent="0.35">
      <c r="A25" t="str">
        <v xml:space="preserve">Does your organization leverage real-time insights for managing authorization policies?
您的組織是否利用即時洞察來管理授權政策？ </v>
      </c>
      <c r="B25" t="str">
        <v>No</v>
      </c>
      <c r="C25" t="str">
        <v>No</v>
      </c>
      <c r="D25" t="str">
        <v>No</v>
      </c>
      <c r="E25" t="str">
        <v>No</v>
      </c>
      <c r="F25" t="str">
        <v>No</v>
      </c>
      <c r="G25" t="str">
        <v>No</v>
      </c>
      <c r="H25" t="str">
        <v>No</v>
      </c>
      <c r="I25" t="str">
        <v>No</v>
      </c>
      <c r="J25" t="str">
        <v>No</v>
      </c>
      <c r="K25" t="str">
        <v>No</v>
      </c>
      <c r="L25" t="str">
        <v>No</v>
      </c>
      <c r="M25" t="str">
        <v>No</v>
      </c>
      <c r="N25" t="str">
        <v>Yes</v>
      </c>
      <c r="O25" t="str">
        <v>No</v>
      </c>
    </row>
    <row r="26" spans="1:15" x14ac:dyDescent="0.35">
      <c r="A26" t="str">
        <v xml:space="preserve">How are these real-time insights gathered and used to inform your authorization policies?
這些即時洞察資訊是如何被收集，並用來制定您的授權政策的呢？
</v>
      </c>
      <c r="B26" t="str">
        <v/>
      </c>
      <c r="C26" t="str">
        <v/>
      </c>
      <c r="D26" t="str">
        <v/>
      </c>
      <c r="E26" t="str">
        <v/>
      </c>
      <c r="F26" t="str">
        <v/>
      </c>
      <c r="G26" t="str">
        <v/>
      </c>
      <c r="H26" t="str">
        <v/>
      </c>
      <c r="I26" t="str">
        <v/>
      </c>
      <c r="J26" t="str">
        <v/>
      </c>
      <c r="K26" t="str">
        <v/>
      </c>
      <c r="L26" t="str">
        <v/>
      </c>
      <c r="M26" t="str">
        <v/>
      </c>
      <c r="N26" t="str">
        <v>Use RACF or database unauthorized use detection</v>
      </c>
      <c r="O26" t="str">
        <v/>
      </c>
    </row>
    <row r="27" spans="1:15" x14ac:dyDescent="0.35">
      <c r="A27" t="str">
        <v>Has your organization implemented advanced identity and access management (IAM) features such as automation and cloud synchronization?
您的組織是否實施了先進的身份和權限管理（IAM）功能，如自動化和與雲端同步？ </v>
      </c>
      <c r="B27" t="str">
        <v>No</v>
      </c>
      <c r="C27" t="str">
        <v>No</v>
      </c>
      <c r="D27" t="str">
        <v>No</v>
      </c>
      <c r="E27" t="str">
        <v>No</v>
      </c>
      <c r="F27" t="str">
        <v>No</v>
      </c>
      <c r="G27" t="str">
        <v>No</v>
      </c>
      <c r="H27" t="str">
        <v>No</v>
      </c>
      <c r="I27" t="str">
        <v>No</v>
      </c>
      <c r="J27" t="str">
        <v>No</v>
      </c>
      <c r="K27" t="str">
        <v>No</v>
      </c>
      <c r="L27" t="str">
        <v>No</v>
      </c>
      <c r="M27" t="str">
        <v>No</v>
      </c>
      <c r="N27" t="str">
        <v>No</v>
      </c>
      <c r="O27" t="str">
        <v>No</v>
      </c>
    </row>
    <row r="28" spans="1:15" x14ac:dyDescent="0.35">
      <c r="A28" t="str">
        <v xml:space="preserve">How have these advanced features improved the efficiency and security of your IAM processes?
這些先進功能如何提高了您IAM流程的效率和安全性？
</v>
      </c>
      <c r="B28" t="str">
        <v/>
      </c>
      <c r="C28" t="str">
        <v/>
      </c>
      <c r="D28" t="str">
        <v/>
      </c>
      <c r="E28" t="str">
        <v/>
      </c>
      <c r="F28" t="str">
        <v/>
      </c>
      <c r="G28" t="str">
        <v/>
      </c>
      <c r="H28" t="str">
        <v/>
      </c>
      <c r="I28" t="str">
        <v/>
      </c>
      <c r="J28" t="str">
        <v/>
      </c>
      <c r="K28" t="str">
        <v/>
      </c>
      <c r="L28" t="str">
        <v/>
      </c>
      <c r="M28" t="str">
        <v/>
      </c>
      <c r="N28" t="str">
        <v/>
      </c>
      <c r="O28" t="str">
        <v/>
      </c>
    </row>
    <row r="29" spans="1:15" x14ac:dyDescent="0.35">
      <c r="A29" t="str">
        <v xml:space="preserve">Does your PAM strategy include the implementation of key controls like Multi-Factor Authentication and Zero Trust integration?
 您的特權管理（PAM）策略是否實施多因子認證和零信任整合之類的關鍵管控？ </v>
      </c>
      <c r="B29" t="str">
        <v>No</v>
      </c>
      <c r="C29" t="str">
        <v>No</v>
      </c>
      <c r="D29" t="str">
        <v>No</v>
      </c>
      <c r="E29" t="str">
        <v>No</v>
      </c>
      <c r="F29" t="str">
        <v>No</v>
      </c>
      <c r="G29" t="str">
        <v>No</v>
      </c>
      <c r="H29" t="str">
        <v>No</v>
      </c>
      <c r="I29" t="str">
        <v>No</v>
      </c>
      <c r="J29" t="str">
        <v>Yes</v>
      </c>
      <c r="K29" t="str">
        <v>Yes</v>
      </c>
      <c r="L29" t="str">
        <v>No</v>
      </c>
      <c r="M29" t="str">
        <v>No</v>
      </c>
      <c r="N29" t="str">
        <v>No</v>
      </c>
      <c r="O29" t="str">
        <v>No</v>
      </c>
    </row>
    <row r="30" spans="1:15" x14ac:dyDescent="0.35">
      <c r="A30" t="str">
        <v xml:space="preserve">How have these controls enhanced the security of your privileged access management?
這些控制措施是如何加強了您在特權管理上的安全性？
</v>
      </c>
      <c r="B30" t="str">
        <v/>
      </c>
      <c r="C30" t="str">
        <v/>
      </c>
      <c r="D30" t="str">
        <v/>
      </c>
      <c r="E30" t="str">
        <v/>
      </c>
      <c r="F30" t="str">
        <v/>
      </c>
      <c r="G30" t="str">
        <v/>
      </c>
      <c r="H30" t="str">
        <v/>
      </c>
      <c r="I30" t="str">
        <v/>
      </c>
      <c r="J30" t="str">
        <v>Strengthen identity verification</v>
      </c>
      <c r="K30" t="str">
        <v>Application must be made to the supervisor to obtain appropriate authority to avoid the manager from obtaining excessive authority.</v>
      </c>
      <c r="L30" t="str">
        <v/>
      </c>
      <c r="M30" t="str">
        <v/>
      </c>
      <c r="N30" t="str">
        <v/>
      </c>
      <c r="O30" t="str">
        <v/>
      </c>
    </row>
    <row r="31" spans="1:15" x14ac:dyDescent="0.35">
      <c r="A31" t="str">
        <v xml:space="preserve">Does your organization implement a defence-in-depth strategy for network security?
 的組織是否實施縱深防禦策略以強化網路安全？ </v>
      </c>
      <c r="B31" t="str">
        <v>Yes</v>
      </c>
      <c r="C31" t="str">
        <v>No</v>
      </c>
      <c r="D31" t="str">
        <v>No</v>
      </c>
      <c r="E31" t="str">
        <v>No</v>
      </c>
      <c r="F31" t="str">
        <v>No</v>
      </c>
      <c r="G31" t="str">
        <v>No</v>
      </c>
      <c r="H31" t="str">
        <v>No</v>
      </c>
      <c r="I31" t="str">
        <v>No</v>
      </c>
      <c r="J31" t="str">
        <v>No</v>
      </c>
      <c r="K31" t="str">
        <v>No</v>
      </c>
      <c r="L31" t="str">
        <v>No</v>
      </c>
      <c r="M31" t="str">
        <v>No</v>
      </c>
      <c r="N31" t="str">
        <v>No</v>
      </c>
      <c r="O31" t="str">
        <v>No</v>
      </c>
    </row>
    <row r="32" spans="1:15" x14ac:dyDescent="0.35">
      <c r="A32" t="str">
        <v xml:space="preserve">Could you describe the layers of your defence-in-depth strategy and how they work together to enhance network security?您能描述一下縱深防禦策略的各個層面以及它們如何協同工作以提升網路安全嗎？
</v>
      </c>
      <c r="B32" t="str">
        <v>The website that provides customer service has anti-DDOS equipment at the front, followed by firewall WAF and IPS equipment.</v>
      </c>
      <c r="C32" t="str">
        <v/>
      </c>
      <c r="D32" t="str">
        <v/>
      </c>
      <c r="E32" t="str">
        <v/>
      </c>
      <c r="F32" t="str">
        <v/>
      </c>
      <c r="G32" t="str">
        <v/>
      </c>
      <c r="H32" t="str">
        <v/>
      </c>
      <c r="I32" t="str">
        <v/>
      </c>
      <c r="J32" t="str">
        <v/>
      </c>
      <c r="K32" t="str">
        <v/>
      </c>
      <c r="L32" t="str">
        <v/>
      </c>
      <c r="M32" t="str">
        <v/>
      </c>
      <c r="N32" t="str">
        <v/>
      </c>
      <c r="O32" t="str">
        <v/>
      </c>
    </row>
    <row r="33" spans="1:15" x14ac:dyDescent="0.35">
      <c r="A33" t="str">
        <v xml:space="preserve">Is patch management automated within your organization?
您的組織對於補丁管理是否自動化進行？ </v>
      </c>
      <c r="B33" t="str">
        <v>No</v>
      </c>
      <c r="C33" t="str">
        <v>No</v>
      </c>
      <c r="D33" t="str">
        <v>No</v>
      </c>
      <c r="E33" t="str">
        <v>No</v>
      </c>
      <c r="F33" t="str">
        <v>No</v>
      </c>
      <c r="G33" t="str">
        <v>No</v>
      </c>
      <c r="H33" t="str">
        <v>No</v>
      </c>
      <c r="I33" t="str">
        <v>No</v>
      </c>
      <c r="J33" t="str">
        <v>No</v>
      </c>
      <c r="K33" t="str">
        <v>No</v>
      </c>
      <c r="L33" t="str">
        <v>No</v>
      </c>
      <c r="M33" t="str">
        <v>Yes</v>
      </c>
      <c r="N33" t="str">
        <v>Yes</v>
      </c>
      <c r="O33" t="str">
        <v>No</v>
      </c>
    </row>
    <row r="34" spans="1:15" x14ac:dyDescent="0.35">
      <c r="A34" t="str">
        <v xml:space="preserve">How has automating patch management improved the efficiency and effectiveness of your security maintenance?
自動化補丁管理如何提高了您在資安維護工作上的效率和效果?
</v>
      </c>
      <c r="B34" t="str">
        <v/>
      </c>
      <c r="C34" t="str">
        <v/>
      </c>
      <c r="D34" t="str">
        <v/>
      </c>
      <c r="E34" t="str">
        <v/>
      </c>
      <c r="F34" t="str">
        <v/>
      </c>
      <c r="G34" t="str">
        <v/>
      </c>
      <c r="H34" t="str">
        <v/>
      </c>
      <c r="I34" t="str">
        <v/>
      </c>
      <c r="J34" t="str">
        <v/>
      </c>
      <c r="K34" t="str">
        <v/>
      </c>
      <c r="L34" t="str">
        <v/>
      </c>
      <c r="M34" t="str">
        <v>Windows updates are automatically distributed to save manpower.</v>
      </c>
      <c r="N34" t="str">
        <v>Windows Update automatically distributes versions</v>
      </c>
      <c r="O34" t="str">
        <v/>
      </c>
    </row>
    <row r="35" spans="1:15" x14ac:dyDescent="0.35">
      <c r="A35" t="str">
        <v>Has your organization formalized a server/endpoint security program?
您的組織是否正式制定了伺服器/端末的資安計劃？ </v>
      </c>
      <c r="B35" t="str">
        <v>Yes</v>
      </c>
      <c r="C35" t="str">
        <v>No</v>
      </c>
      <c r="D35" t="str">
        <v>No</v>
      </c>
      <c r="E35" t="str">
        <v>No</v>
      </c>
      <c r="F35" t="str">
        <v>No</v>
      </c>
      <c r="G35" t="str">
        <v>No</v>
      </c>
      <c r="H35" t="str">
        <v>No</v>
      </c>
      <c r="I35" t="str">
        <v>No</v>
      </c>
      <c r="J35" t="str">
        <v>No</v>
      </c>
      <c r="K35" t="str">
        <v>No</v>
      </c>
      <c r="L35" t="str">
        <v>No</v>
      </c>
      <c r="M35" t="str">
        <v>Yes</v>
      </c>
      <c r="N35" t="str">
        <v>Yes</v>
      </c>
      <c r="O35" t="str">
        <v>No</v>
      </c>
    </row>
    <row r="36" spans="1:15" x14ac:dyDescent="0.35">
      <c r="A36" t="str">
        <v xml:space="preserve">What are the key components of your server/endpoint security program, and how is it managed?
您的伺服器/端末資安計劃的主要組成是什麼，是如何進行管理的？？
</v>
      </c>
      <c r="B36" t="str">
        <v>Windows servers/terminals are equipped with anti-virus software and EDR, which are managed centrally</v>
      </c>
      <c r="C36" t="str">
        <v/>
      </c>
      <c r="D36" t="str">
        <v/>
      </c>
      <c r="E36" t="str">
        <v/>
      </c>
      <c r="F36" t="str">
        <v/>
      </c>
      <c r="G36" t="str">
        <v/>
      </c>
      <c r="H36" t="str">
        <v/>
      </c>
      <c r="I36" t="str">
        <v/>
      </c>
      <c r="J36" t="str">
        <v/>
      </c>
      <c r="K36" t="str">
        <v/>
      </c>
      <c r="L36" t="str">
        <v/>
      </c>
      <c r="M36" t="str">
        <v>Regularly review firewall policies, quarterly network vulnerability scans, and security updates.</v>
      </c>
      <c r="N36" t="str">
        <v>Regularly review firewall policies, quarterly network vulnerability scanning and security updates</v>
      </c>
      <c r="O36" t="str">
        <v/>
      </c>
    </row>
    <row r="37" spans="1:15" x14ac:dyDescent="0.35">
      <c r="A37" t="str">
        <v>Has your organization implemented a software-defined approach to storage security?
您的組織是否已經利用軟體定義的方式實作儲存的資安 ?</v>
      </c>
      <c r="B37" t="str">
        <v>No</v>
      </c>
      <c r="C37" t="str">
        <v>No</v>
      </c>
      <c r="D37" t="str">
        <v>No</v>
      </c>
      <c r="E37" t="str">
        <v>No</v>
      </c>
      <c r="F37" t="str">
        <v>No</v>
      </c>
      <c r="G37" t="str">
        <v>No</v>
      </c>
      <c r="H37" t="str">
        <v>No</v>
      </c>
      <c r="I37" t="str">
        <v>No</v>
      </c>
      <c r="J37" t="str">
        <v>No</v>
      </c>
      <c r="K37" t="str">
        <v>No</v>
      </c>
      <c r="L37" t="str">
        <v>No</v>
      </c>
      <c r="M37" t="str">
        <v>No</v>
      </c>
      <c r="N37" t="str">
        <v>No</v>
      </c>
      <c r="O37" t="str">
        <v>No</v>
      </c>
    </row>
    <row r="38" spans="1:15" x14ac:dyDescent="0.35">
      <c r="A38" t="str">
        <v xml:space="preserve">How does this software-defined approach enhance your storage security, particularly regarding cloud and containerized environments?
這種軟體定義的方法如何增強您的存儲安全性，特別是在雲和容器化環境下？
</v>
      </c>
      <c r="B38" t="str">
        <v/>
      </c>
      <c r="C38" t="str">
        <v/>
      </c>
      <c r="D38" t="str">
        <v/>
      </c>
      <c r="E38" t="str">
        <v/>
      </c>
      <c r="F38" t="str">
        <v/>
      </c>
      <c r="G38" t="str">
        <v/>
      </c>
      <c r="H38" t="str">
        <v/>
      </c>
      <c r="I38" t="str">
        <v/>
      </c>
      <c r="J38" t="str">
        <v/>
      </c>
      <c r="K38" t="str">
        <v/>
      </c>
      <c r="L38" t="str">
        <v/>
      </c>
      <c r="M38" t="str">
        <v/>
      </c>
      <c r="N38" t="str">
        <v/>
      </c>
      <c r="O38" t="str">
        <v/>
      </c>
    </row>
    <row r="39" spans="1:15" x14ac:dyDescent="0.35">
      <c r="A39" t="str">
        <v>Does your organization deploy comprehensive physical security access controls?
您的組織是否部署了全面的實體資安權限管控？</v>
      </c>
      <c r="B39" t="str">
        <v>No</v>
      </c>
      <c r="C39" t="str">
        <v>No</v>
      </c>
      <c r="D39" t="str">
        <v>No</v>
      </c>
      <c r="E39" t="str">
        <v>No</v>
      </c>
      <c r="F39" t="str">
        <v>No</v>
      </c>
      <c r="G39" t="str">
        <v>Yes</v>
      </c>
      <c r="H39" t="str">
        <v>No</v>
      </c>
      <c r="I39" t="str">
        <v>No</v>
      </c>
      <c r="J39" t="str">
        <v>No</v>
      </c>
      <c r="K39" t="str">
        <v>No</v>
      </c>
      <c r="L39" t="str">
        <v>No</v>
      </c>
      <c r="M39" t="str">
        <v>Yes</v>
      </c>
      <c r="N39" t="str">
        <v>Yes</v>
      </c>
      <c r="O39" t="str">
        <v>No</v>
      </c>
    </row>
    <row r="40" spans="1:15" x14ac:dyDescent="0.35">
      <c r="A40" t="str">
        <v xml:space="preserve">Can you describe the types of access controls in place and how they contribute to your overall physical security strategy?
您能描述現有的權限控制類型，以及它們如何有助於您整體的實體資安策略嗎？
</v>
      </c>
      <c r="B40" t="str">
        <v/>
      </c>
      <c r="C40" t="str">
        <v/>
      </c>
      <c r="D40" t="str">
        <v/>
      </c>
      <c r="E40" t="str">
        <v/>
      </c>
      <c r="F40" t="str">
        <v/>
      </c>
      <c r="G40" t="str">
        <v/>
      </c>
      <c r="H40" t="str">
        <v/>
      </c>
      <c r="I40" t="str">
        <v/>
      </c>
      <c r="J40" t="str">
        <v/>
      </c>
      <c r="K40" t="str">
        <v/>
      </c>
      <c r="L40" t="str">
        <v/>
      </c>
      <c r="M40" t="str">
        <v>USB port-in and port-out data control</v>
      </c>
      <c r="N40" t="str">
        <v>USB port-in and port-out are controlled
The operating environment and the test environment are physically separated</v>
      </c>
      <c r="O40" t="str">
        <v/>
      </c>
    </row>
    <row r="41" spans="1:15" x14ac:dyDescent="0.35">
      <c r="A41" t="str">
        <v>Has your organization implemented comprehensive controls for physical security in facility management?
您的組織是否在設施管理中實施了全面的實體安全管控？</v>
      </c>
      <c r="B41" t="str">
        <v>No</v>
      </c>
      <c r="C41" t="str">
        <v>No</v>
      </c>
      <c r="D41" t="str">
        <v>No</v>
      </c>
      <c r="E41" t="str">
        <v>No</v>
      </c>
      <c r="F41" t="str">
        <v>No</v>
      </c>
      <c r="G41" t="str">
        <v>Yes</v>
      </c>
      <c r="H41" t="str">
        <v>No</v>
      </c>
      <c r="I41" t="str">
        <v>No</v>
      </c>
      <c r="J41" t="str">
        <v>No</v>
      </c>
      <c r="K41" t="str">
        <v>No</v>
      </c>
      <c r="L41" t="str">
        <v>Yes</v>
      </c>
      <c r="M41" t="str">
        <v>No</v>
      </c>
      <c r="N41" t="str">
        <v>Yes</v>
      </c>
      <c r="O41" t="str">
        <v>No</v>
      </c>
    </row>
    <row r="42" spans="1:15" x14ac:dyDescent="0.35">
      <c r="A42" t="str">
        <v xml:space="preserve">How do these controls ensure the protection of information, assets, and personnel within your facilities?
這些控制措施如何確保在您的設施內保護資訊、資產和人員的安全？
</v>
      </c>
      <c r="B42" t="str">
        <v/>
      </c>
      <c r="C42" t="str">
        <v/>
      </c>
      <c r="D42" t="str">
        <v/>
      </c>
      <c r="E42" t="str">
        <v/>
      </c>
      <c r="F42" t="str">
        <v/>
      </c>
      <c r="G42" t="str">
        <v/>
      </c>
      <c r="H42" t="str">
        <v/>
      </c>
      <c r="I42" t="str">
        <v/>
      </c>
      <c r="J42" t="str">
        <v/>
      </c>
      <c r="K42" t="str">
        <v/>
      </c>
      <c r="L42" t="str">
        <v>24-hour security, computer room access control, etc.</v>
      </c>
      <c r="M42" t="str">
        <v/>
      </c>
      <c r="N42" t="str">
        <v>The computer room has 24-hour access control
Have fire drills
We have imported ISO27001 and ISO20000</v>
      </c>
      <c r="O42" t="str">
        <v/>
      </c>
    </row>
    <row r="43" spans="1:15" x14ac:dyDescent="0.35">
      <c r="A43" t="str">
        <v>Has your organization established enterprise-scale physical security policies and standards?
 您的組織是否建立了企業級的實體安全政策和標準？</v>
      </c>
      <c r="B43" t="str">
        <v>No</v>
      </c>
      <c r="C43" t="str">
        <v>No</v>
      </c>
      <c r="D43" t="str">
        <v>No</v>
      </c>
      <c r="E43" t="str">
        <v>No</v>
      </c>
      <c r="F43" t="str">
        <v>No</v>
      </c>
      <c r="G43" t="str">
        <v>Yes</v>
      </c>
      <c r="H43" t="str">
        <v>No</v>
      </c>
      <c r="I43" t="str">
        <v>No</v>
      </c>
      <c r="J43" t="str">
        <v>No</v>
      </c>
      <c r="K43" t="str">
        <v>No</v>
      </c>
      <c r="L43" t="str">
        <v>No</v>
      </c>
      <c r="M43" t="str">
        <v>No</v>
      </c>
      <c r="N43" t="str">
        <v>No</v>
      </c>
      <c r="O43" t="str">
        <v>No</v>
      </c>
    </row>
    <row r="44" spans="1:15" x14ac:dyDescent="0.35">
      <c r="A44" t="str">
        <v xml:space="preserve">What key policies and standards are in place, and how are they communicated and enforced across the organization?
目前有哪些主要的政策和標準，以及這些政策和標準如何在組織內進行溝通和執行？
</v>
      </c>
      <c r="B44" t="str">
        <v/>
      </c>
      <c r="C44" t="str">
        <v/>
      </c>
      <c r="D44" t="str">
        <v/>
      </c>
      <c r="E44" t="str">
        <v/>
      </c>
      <c r="F44" t="str">
        <v/>
      </c>
      <c r="G44" t="str">
        <v/>
      </c>
      <c r="H44" t="str">
        <v/>
      </c>
      <c r="I44" t="str">
        <v/>
      </c>
      <c r="J44" t="str">
        <v/>
      </c>
      <c r="K44" t="str">
        <v/>
      </c>
      <c r="L44" t="str">
        <v/>
      </c>
      <c r="M44" t="str">
        <v/>
      </c>
      <c r="N44" t="str">
        <v/>
      </c>
      <c r="O44" t="str">
        <v/>
      </c>
    </row>
    <row r="45" spans="1:15" x14ac:dyDescent="0.35">
      <c r="A45" t="str">
        <v>Does your organization deploy comprehensive controls for physical security risk management?
您的組織是否部署了全面的實體安全風險管理控制？</v>
      </c>
      <c r="B45" t="str">
        <v>No</v>
      </c>
      <c r="C45" t="str">
        <v>No</v>
      </c>
      <c r="D45" t="str">
        <v>No</v>
      </c>
      <c r="E45" t="str">
        <v>No</v>
      </c>
      <c r="F45" t="str">
        <v>No</v>
      </c>
      <c r="G45" t="str">
        <v>Yes</v>
      </c>
      <c r="H45" t="str">
        <v>No</v>
      </c>
      <c r="I45" t="str">
        <v>No</v>
      </c>
      <c r="J45" t="str">
        <v>No</v>
      </c>
      <c r="K45" t="str">
        <v>No</v>
      </c>
      <c r="L45" t="str">
        <v>No</v>
      </c>
      <c r="M45" t="str">
        <v>No</v>
      </c>
      <c r="N45" t="str">
        <v>No</v>
      </c>
      <c r="O45" t="str">
        <v>No</v>
      </c>
    </row>
    <row r="46" spans="1:15" x14ac:dyDescent="0.35">
      <c r="A46" t="str">
        <v xml:space="preserve">How are these risk management controls structured, and what methodologies do you use for risk assessment and mitigation?
這些風險管理控制的結構是什麼樣的，您在風險評估和緩解方面使用了哪些方法論？
</v>
      </c>
      <c r="B46" t="str">
        <v/>
      </c>
      <c r="C46" t="str">
        <v/>
      </c>
      <c r="D46" t="str">
        <v/>
      </c>
      <c r="E46" t="str">
        <v/>
      </c>
      <c r="F46" t="str">
        <v/>
      </c>
      <c r="G46" t="str">
        <v/>
      </c>
      <c r="H46" t="str">
        <v/>
      </c>
      <c r="I46" t="str">
        <v/>
      </c>
      <c r="J46" t="str">
        <v/>
      </c>
      <c r="K46" t="str">
        <v/>
      </c>
      <c r="L46" t="str">
        <v/>
      </c>
      <c r="M46" t="str">
        <v/>
      </c>
      <c r="N46" t="str">
        <v/>
      </c>
      <c r="O46" t="str">
        <v/>
      </c>
    </row>
    <row r="47" spans="1:15" x14ac:dyDescent="0.35">
      <c r="A47" t="str">
        <v>Does your organization leverage automation for coordinating disaster recovery (DR) activities?
 您的組織是否有利用自動化機制來整合災難復原 (DR) 動作？ </v>
      </c>
      <c r="B47" t="str">
        <v>No</v>
      </c>
      <c r="C47" t="str">
        <v>No</v>
      </c>
      <c r="D47" t="str">
        <v>No</v>
      </c>
      <c r="E47" t="str">
        <v>No</v>
      </c>
      <c r="F47" t="str">
        <v>No</v>
      </c>
      <c r="G47" t="str">
        <v>No</v>
      </c>
      <c r="H47" t="str">
        <v>No</v>
      </c>
      <c r="I47" t="str">
        <v>No</v>
      </c>
      <c r="J47" t="str">
        <v>No</v>
      </c>
      <c r="K47" t="str">
        <v>No</v>
      </c>
      <c r="L47" t="str">
        <v>No</v>
      </c>
      <c r="M47" t="str">
        <v>No</v>
      </c>
      <c r="N47" t="str">
        <v>Yes</v>
      </c>
      <c r="O47" t="str">
        <v>No</v>
      </c>
    </row>
    <row r="48" spans="1:15" x14ac:dyDescent="0.35">
      <c r="A48" t="str">
        <v xml:space="preserve">How does automation enhance the efficiency and effectiveness of your DR strategies?
自動化如何提高您的災難復原策略的效率和效能？
</v>
      </c>
      <c r="B48" t="str">
        <v/>
      </c>
      <c r="C48" t="str">
        <v/>
      </c>
      <c r="D48" t="str">
        <v/>
      </c>
      <c r="E48" t="str">
        <v/>
      </c>
      <c r="F48" t="str">
        <v/>
      </c>
      <c r="G48" t="str">
        <v/>
      </c>
      <c r="H48" t="str">
        <v/>
      </c>
      <c r="I48" t="str">
        <v/>
      </c>
      <c r="J48" t="str">
        <v/>
      </c>
      <c r="K48" t="str">
        <v/>
      </c>
      <c r="L48" t="str">
        <v/>
      </c>
      <c r="M48" t="str">
        <v/>
      </c>
      <c r="N48" t="str">
        <v>Remote backup is automatically switched and the system operates normally in a very short time.</v>
      </c>
      <c r="O48" t="str">
        <v/>
      </c>
    </row>
    <row r="49" spans="1:15" x14ac:dyDescent="0.35">
      <c r="A49" t="str">
        <v>Does your organization practice 24x7 and real-time monitoring for operational continuity?
您的組織是否實施 24x7 即時監控以實現營運的持續性？ </v>
      </c>
      <c r="B49" t="str">
        <v>No</v>
      </c>
      <c r="C49" t="str">
        <v>No</v>
      </c>
      <c r="D49" t="str">
        <v>No</v>
      </c>
      <c r="E49" t="str">
        <v>No</v>
      </c>
      <c r="F49" t="str">
        <v>Yes</v>
      </c>
      <c r="G49" t="str">
        <v>No</v>
      </c>
      <c r="H49" t="str">
        <v>No</v>
      </c>
      <c r="I49" t="str">
        <v>No</v>
      </c>
      <c r="J49" t="str">
        <v>Yes</v>
      </c>
      <c r="K49" t="str">
        <v>No</v>
      </c>
      <c r="L49" t="str">
        <v>Yes</v>
      </c>
      <c r="M49" t="str">
        <v>Yes</v>
      </c>
      <c r="N49" t="str">
        <v>Yes</v>
      </c>
      <c r="O49" t="str">
        <v>No</v>
      </c>
    </row>
    <row r="50" spans="1:15" x14ac:dyDescent="0.35">
      <c r="A50" t="str">
        <v xml:space="preserve">How does continuous monitoring contribute to your organization's ability to detect and respond to incidents quickly?
持續監控如何提升您在組織快速偵測和回應事件的能力？
</v>
      </c>
      <c r="B50" t="str">
        <v/>
      </c>
      <c r="C50" t="str">
        <v/>
      </c>
      <c r="D50" t="str">
        <v/>
      </c>
      <c r="E50" t="str">
        <v/>
      </c>
      <c r="F50" t="str">
        <v/>
      </c>
      <c r="G50" t="str">
        <v/>
      </c>
      <c r="H50" t="str">
        <v/>
      </c>
      <c r="I50" t="str">
        <v/>
      </c>
      <c r="J50" t="str">
        <v/>
      </c>
      <c r="K50" t="str">
        <v/>
      </c>
      <c r="L50" t="str">
        <v>Purchase monitoring software and continue monitoring to ensure that problems can be detected in time and responded quickly to reduce risks and minimize damage.</v>
      </c>
      <c r="M50" t="str">
        <v>The computer room operates 24 hours a day and has monitoring software automation equipment.</v>
      </c>
      <c r="N50" t="str">
        <v>The computer room has automated monitoring software equipment</v>
      </c>
      <c r="O50" t="str">
        <v/>
      </c>
    </row>
    <row r="51" spans="1:15" x14ac:dyDescent="0.35">
      <c r="A51" t="str">
        <v xml:space="preserve">Does your organization have enriched testing approaches to improve coverage in penetration testing?
您的組織是否擁有豐富的測試方法來提高滲透測試的覆蓋範圍？ </v>
      </c>
      <c r="B51" t="str">
        <v>Yes</v>
      </c>
      <c r="C51" t="str">
        <v>No</v>
      </c>
      <c r="D51" t="str">
        <v>No</v>
      </c>
      <c r="E51" t="str">
        <v>No</v>
      </c>
      <c r="F51" t="str">
        <v>No</v>
      </c>
      <c r="G51" t="str">
        <v>Yes</v>
      </c>
      <c r="H51" t="str">
        <v>No</v>
      </c>
      <c r="I51" t="str">
        <v>No</v>
      </c>
      <c r="J51" t="str">
        <v>Yes</v>
      </c>
      <c r="K51" t="str">
        <v>No</v>
      </c>
      <c r="L51" t="str">
        <v>No</v>
      </c>
      <c r="M51" t="str">
        <v>No</v>
      </c>
      <c r="N51" t="str">
        <v>No</v>
      </c>
      <c r="O51" t="str">
        <v>No</v>
      </c>
    </row>
    <row r="52" spans="1:15" x14ac:dyDescent="0.35">
      <c r="A52" t="str">
        <v xml:space="preserve">Can you describe these approaches and how they enhance the thoroughness and effectiveness of your pen testing?
您能描述一下這些方法以及它們如何提高滲透測試的徹底性和有效性嗎？
</v>
      </c>
      <c r="B52" t="str">
        <v>Issue a document to investigate and refer to the information on the WAF. In addition, when purchasing systems or services, each unit must fill in the information security project inspection form and describe the procurement project. If it provides external services, it also needs to be completed.</v>
      </c>
      <c r="C52" t="str">
        <v/>
      </c>
      <c r="D52" t="str">
        <v/>
      </c>
      <c r="E52" t="str">
        <v/>
      </c>
      <c r="F52" t="str">
        <v/>
      </c>
      <c r="G52" t="str">
        <v/>
      </c>
      <c r="H52" t="str">
        <v/>
      </c>
      <c r="I52" t="str">
        <v/>
      </c>
      <c r="J52" t="str">
        <v/>
      </c>
      <c r="K52" t="str">
        <v/>
      </c>
      <c r="L52" t="str">
        <v/>
      </c>
      <c r="M52" t="str">
        <v/>
      </c>
      <c r="N52" t="str">
        <v/>
      </c>
      <c r="O52" t="str">
        <v/>
      </c>
    </row>
    <row r="53" spans="1:15" x14ac:dyDescent="0.35">
      <c r="A53" t="str">
        <v xml:space="preserve">Does your organization coordinate cross-functional teams for problem and incident management?
 您的組織是否協調跨功能團隊進行問題和事件的管理？ </v>
      </c>
      <c r="B53" t="str">
        <v>No</v>
      </c>
      <c r="C53" t="str">
        <v>No</v>
      </c>
      <c r="D53" t="str">
        <v>No</v>
      </c>
      <c r="E53" t="str">
        <v>No</v>
      </c>
      <c r="F53" t="str">
        <v>No</v>
      </c>
      <c r="G53" t="str">
        <v>Yes</v>
      </c>
      <c r="H53" t="str">
        <v>No</v>
      </c>
      <c r="I53" t="str">
        <v>No</v>
      </c>
      <c r="J53" t="str">
        <v>No</v>
      </c>
      <c r="K53" t="str">
        <v>No</v>
      </c>
      <c r="L53" t="str">
        <v>Yes</v>
      </c>
      <c r="M53" t="str">
        <v>Yes</v>
      </c>
      <c r="N53" t="str">
        <v>Yes</v>
      </c>
      <c r="O53" t="str">
        <v>No</v>
      </c>
    </row>
    <row r="54" spans="1:15" x14ac:dyDescent="0.35">
      <c r="A54" t="str">
        <v xml:space="preserve">How does this coordination enhance your organization's ability to manage and resolve incidents?
這種協作模式如何增強您的組織管理和事件解決的能力？
</v>
      </c>
      <c r="B54" t="str">
        <v/>
      </c>
      <c r="C54" t="str">
        <v/>
      </c>
      <c r="D54" t="str">
        <v/>
      </c>
      <c r="E54" t="str">
        <v/>
      </c>
      <c r="F54" t="str">
        <v/>
      </c>
      <c r="G54" t="str">
        <v/>
      </c>
      <c r="H54" t="str">
        <v/>
      </c>
      <c r="I54" t="str">
        <v/>
      </c>
      <c r="J54" t="str">
        <v/>
      </c>
      <c r="K54" t="str">
        <v/>
      </c>
      <c r="L54" t="str">
        <v>There is an emergency response team, and the customer service center will notify the information department and business management personnel as soon as possible.</v>
      </c>
      <c r="M54" t="str">
        <v>If it is judged that there is a problem with the system, the customer service staff will notify the computer room immediately, and the computer room will then notify the information personnel. If it is a major incident that damages the rights and interests of customers and the sound operation of the bank, the standard procedures for reporting major incidents will be followed by the cooperative bank commercial banks. Handle key points.</v>
      </c>
      <c r="N54" t="str">
        <v>The computer room and customer service center will have a list of relevant industry management
The customer service center will notify the computer room staff for confirmation as soon as possible.
The computer room personnel will notify the person in charge of the system
If it is determined that there is a system problem and it continues to occur, the customer service center will notify the business management personnel.
If it is a major incident (which will cause damage to the customer's rights and interests), it will be handled in accordance with the Bank's Key Points for Handling Standard Procedures for Notifying Major Incidents by Cooperative Treasury Commercial Banks"</v>
      </c>
      <c r="O54" t="str">
        <v/>
      </c>
    </row>
    <row r="55" spans="1:15" x14ac:dyDescent="0.35">
      <c r="A55" t="str">
        <v xml:space="preserve">Does your organization use risk-based prioritization for threat and vulnerability management?
 您的組織是否有基於風險的優先順序進行威脅和漏洞管理？ </v>
      </c>
      <c r="B55" t="str">
        <v>Yes</v>
      </c>
      <c r="C55" t="str">
        <v>No</v>
      </c>
      <c r="D55" t="str">
        <v>Yes</v>
      </c>
      <c r="E55" t="str">
        <v>No</v>
      </c>
      <c r="F55" t="str">
        <v>Yes</v>
      </c>
      <c r="G55" t="str">
        <v>Yes</v>
      </c>
      <c r="H55" t="str">
        <v>No</v>
      </c>
      <c r="I55" t="str">
        <v>No</v>
      </c>
      <c r="J55" t="str">
        <v>Yes</v>
      </c>
      <c r="K55" t="str">
        <v>No</v>
      </c>
      <c r="L55" t="str">
        <v>No</v>
      </c>
      <c r="M55" t="str">
        <v>Yes</v>
      </c>
      <c r="N55" t="str">
        <v>Yes</v>
      </c>
      <c r="O55" t="str">
        <v>No</v>
      </c>
    </row>
    <row r="56" spans="1:15" x14ac:dyDescent="0.35">
      <c r="A56" t="str">
        <v xml:space="preserve">How do you determine risk levels, and how do they influence your management priorities?
您如何確定風險級別，它們如何影響您的管理優先權？
</v>
      </c>
      <c r="B56" t="str">
        <v>The order of patching is determined based on the medium, medium and low risk vulnerabilities produced by the scanning system itself, and systems that provide external services are given priority over internal ones.</v>
      </c>
      <c r="C56" t="str">
        <v/>
      </c>
      <c r="D56" t="str">
        <v/>
      </c>
      <c r="E56" t="str">
        <v/>
      </c>
      <c r="F56" t="str">
        <v/>
      </c>
      <c r="G56" t="str">
        <v/>
      </c>
      <c r="H56" t="str">
        <v/>
      </c>
      <c r="I56" t="str">
        <v/>
      </c>
      <c r="J56" t="str">
        <v>According to regulations</v>
      </c>
      <c r="K56" t="str">
        <v/>
      </c>
      <c r="L56" t="str">
        <v/>
      </c>
      <c r="M56" t="str">
        <v>Determine high, medium and low risk according to the built-in rules of the tool.</v>
      </c>
      <c r="N56" t="str">
        <v>Determine medium, medium and low risk according to the built-in rules of the tool</v>
      </c>
      <c r="O56" t="str">
        <v/>
      </c>
    </row>
    <row r="59" spans="1:15" x14ac:dyDescent="0.35">
      <c r="A59" s="8" t="s">
        <v>34</v>
      </c>
      <c r="B59" s="8" t="s">
        <v>35</v>
      </c>
      <c r="C59" s="8" t="s">
        <v>36</v>
      </c>
    </row>
    <row r="60" spans="1:15" x14ac:dyDescent="0.35">
      <c r="A60" t="str">
        <f>A1</f>
        <v xml:space="preserve">Does your organization develop techniques to protect data in APIs?
您的組織是否有發展出保護 API 中資料的技術？ 
 </v>
      </c>
      <c r="B60" t="str" cm="1">
        <f t="array" ref="B60">IF(OR(B1="Yes",B1="No"),"",_xlfn.CONCAT(B1:P1&amp;"/"))</f>
        <v/>
      </c>
      <c r="C60" s="7" t="s">
        <v>233</v>
      </c>
    </row>
    <row r="61" spans="1:15" x14ac:dyDescent="0.35">
      <c r="A61" t="str">
        <f t="shared" ref="A61:A115" si="0">A2</f>
        <v xml:space="preserve">Can you describe the types of techniques you use to ensure data protection in your APIs?
後續問題：您能描述一下用來確保 API 中資料保護的技術類型嗎？
</v>
      </c>
      <c r="B61" t="str" cm="1">
        <f t="array" ref="B61">IF(OR(B2="Yes",B2="No"),"",_xlfn.CONCAT(B2:P2&amp;"/"))</f>
        <v>transmission encryption///////Use https and source IP control///All connections have credentials and encryption mechanisms/The connection is encrypted and both parties are authenticated!/The connection has an encryption mechanism and both parties have an authentication mechanism./傳輸加密通道
存取需要通過驗證//</v>
      </c>
      <c r="C61" s="7" t="s">
        <v>233</v>
      </c>
    </row>
    <row r="62" spans="1:15" x14ac:dyDescent="0.35">
      <c r="A62" t="str">
        <f t="shared" si="0"/>
        <v xml:space="preserve">Does your organization use inline scanning in the CI/CD pipeline?
您的組織是否有在 CI/CD 流水線中使用內嵌掃描？ 
 </v>
      </c>
      <c r="B62" t="str" cm="1">
        <f t="array" ref="B62">IF(OR(B3="Yes",B3="No"),"",_xlfn.CONCAT(B3:P3&amp;"/"))</f>
        <v/>
      </c>
      <c r="C62" s="7" t="s">
        <v>244</v>
      </c>
    </row>
    <row r="63" spans="1:15" x14ac:dyDescent="0.35">
      <c r="A63" t="str">
        <f t="shared" si="0"/>
        <v xml:space="preserve">How is inline scanning integrated into your CI/CD processes, and what benefits has it brought? (No CICD Pipeline but more of a release process)
內嵌掃描是如何整合到您們的CI/CD流程中的，這帶來了哪些好處？
</v>
      </c>
      <c r="B63" t="str" cm="1">
        <f t="array" ref="B63">IF(OR(B4="Yes",B4="No"),"",_xlfn.CONCAT(B4:P4&amp;"/"))</f>
        <v>///////////////</v>
      </c>
      <c r="C63" s="7" t="s">
        <v>244</v>
      </c>
    </row>
    <row r="64" spans="1:15" x14ac:dyDescent="0.35">
      <c r="A64" t="str">
        <f t="shared" si="0"/>
        <v xml:space="preserve">Does your organization use data-driven insights to guide oversight activities?
您的組織是否使用資料驅動的來引導監督活動？ 
 </v>
      </c>
      <c r="B64" t="str" cm="1">
        <f t="array" ref="B64">IF(OR(B5="Yes",B5="No"),"",_xlfn.CONCAT(B5:P5&amp;"/"))</f>
        <v/>
      </c>
      <c r="C64" s="7" t="s">
        <v>277</v>
      </c>
    </row>
    <row r="65" spans="1:3" x14ac:dyDescent="0.35">
      <c r="A65" t="str">
        <f t="shared" si="0"/>
        <v>Can you provide examples of how data-driven insights have influenced the priority and focus of your oversight activities? (no real influence or change happens without strict adherence to a process...</v>
      </c>
      <c r="B65" t="str" cm="1">
        <f t="array" ref="B65">IF(OR(B6="Yes",B6="No"),"",_xlfn.CONCAT(B6:P6&amp;"/"))</f>
        <v>///////////////</v>
      </c>
      <c r="C65" s="7" t="s">
        <v>277</v>
      </c>
    </row>
    <row r="66" spans="1:3" x14ac:dyDescent="0.35">
      <c r="A66" t="str">
        <f t="shared" si="0"/>
        <v>Is cybersecurity involved in comprehensive testing activities for applications and services?
網路安全是否套用於應用程式和服務的全面測試行為中？ </v>
      </c>
      <c r="B66" t="str" cm="1">
        <f t="array" ref="B66">IF(OR(B7="Yes",B7="No"),"",_xlfn.CONCAT(B7:P7&amp;"/"))</f>
        <v/>
      </c>
      <c r="C66" s="7" t="s">
        <v>307</v>
      </c>
    </row>
    <row r="67" spans="1:3" x14ac:dyDescent="0.35">
      <c r="A67" t="str">
        <f t="shared" si="0"/>
        <v xml:space="preserve">How is the cybersecurity team integrated into the testing process, and what specific roles do they play?
網路安全團隊如何融入測試流程，具體扮演什麼角色？
</v>
      </c>
      <c r="B67" t="str" cm="1">
        <f t="array" ref="B67">IF(OR(B8="Yes",B8="No"),"",_xlfn.CONCAT(B8:P8&amp;"/"))</f>
        <v>Perform network vulnerability scanning and penetration testing//Before the system is officially launched, a weak network scan must be performed. If there are ports that should not appear, the firewall settings need to be adjusted.//////Inspection personnel//Before new systems and functions go online, the Information Security Department will perform weak scans on the network and program codes, and conduct penetration tests regularly./Will conduct regular penetration testing and network vulnerability scanning/When new systems go online, they will undergo penetration testing and regular penetration testing.
There are network vulnerability scans and program code vulnerability scans before going online. ///</v>
      </c>
      <c r="C67" s="7" t="s">
        <v>307</v>
      </c>
    </row>
    <row r="68" spans="1:3" x14ac:dyDescent="0.35">
      <c r="A68" t="str">
        <f t="shared" si="0"/>
        <v xml:space="preserve">Does cybersecurity provide lifecycle management for cryptographic services?
 網路安全是否為加密服務提供生命週期管理？ </v>
      </c>
      <c r="B68" t="str" cm="1">
        <f t="array" ref="B68">IF(OR(B9="Yes",B9="No"),"",_xlfn.CONCAT(B9:P9&amp;"/"))</f>
        <v/>
      </c>
      <c r="C68" s="7" t="s">
        <v>247</v>
      </c>
    </row>
    <row r="69" spans="1:3" x14ac:dyDescent="0.35">
      <c r="A69" t="str">
        <f t="shared" si="0"/>
        <v>Can you explain how lifecycle management of cryptographic services is handled within your organization?
您能否解釋一下您的組織內如何處理加密服務的生命週期管理？</v>
      </c>
      <c r="B69" t="str" cm="1">
        <f t="array" ref="B69">IF(OR(B10="Yes",B10="No"),"",_xlfn.CONCAT(B10:P10&amp;"/"))</f>
        <v>Regularly update credentials and improve encryption protocols//////////Update credentials regularly/Vouchers will be updated regularly when they expire/Update credentials regularly///</v>
      </c>
      <c r="C69" s="7" t="s">
        <v>247</v>
      </c>
    </row>
    <row r="70" spans="1:3" x14ac:dyDescent="0.35">
      <c r="A70" t="str">
        <f t="shared" si="0"/>
        <v xml:space="preserve">Are data protection controls applied at an enterprise scale in your organization?
 您的企業組織中是否套用了資料保護控制？ </v>
      </c>
      <c r="B70" t="str" cm="1">
        <f t="array" ref="B70">IF(OR(B11="Yes",B11="No"),"",_xlfn.CONCAT(B11:P11&amp;"/"))</f>
        <v/>
      </c>
      <c r="C70" s="7" t="s">
        <v>253</v>
      </c>
    </row>
    <row r="71" spans="1:3" x14ac:dyDescent="0.35">
      <c r="A71" t="str">
        <f t="shared" si="0"/>
        <v xml:space="preserve">How do you implement and manage data protection controls across the entire organization?
您能描述這些演練是如何規劃和執行的，以及您從中獲得了哪些重要經驗嗎？
</v>
      </c>
      <c r="B71" t="str" cm="1">
        <f t="array" ref="B71">IF(OR(B12="Yes",B12="No"),"",_xlfn.CONCAT(B12:P12&amp;"/"))</f>
        <v>There is a DLP mechanism for links to external web pages and outgoing emails, and USB has anti-write control.////////Handled in accordance with relevant regulations/Sensitive data access rights control./Information cannot be taken out at will, and must be released by the supervisor. Social engineering drills will be conducted from time to time./Phishing letters, the content of letters cannot contain personal information, hard drive data cannot be taken out, and social engineering drills/Letter cannot contain personal information, and personal information cannot be exported.
Occasional social engineering exercises. ///</v>
      </c>
      <c r="C71" s="7" t="s">
        <v>253</v>
      </c>
    </row>
    <row r="72" spans="1:3" x14ac:dyDescent="0.35">
      <c r="A72" t="str">
        <f t="shared" si="0"/>
        <v xml:space="preserve">
Does your organization conduct scheduled exercises for business continuity readiness?
  您的組織是否會定期進行業務持續性演練？ </v>
      </c>
      <c r="B72" t="str" cm="1">
        <f t="array" ref="B72">IF(OR(B13="Yes",B13="No"),"",_xlfn.CONCAT(B13:P13&amp;"/"))</f>
        <v/>
      </c>
      <c r="C72" s="7" t="s">
        <v>241</v>
      </c>
    </row>
    <row r="73" spans="1:3" x14ac:dyDescent="0.35">
      <c r="A73" t="str">
        <f t="shared" si="0"/>
        <v xml:space="preserve">Can you describe how these exercises are planned and executed, and what key learnings you have derived from them?
您如何在整個組織內實施和管理資料保護控制？
</v>
      </c>
      <c r="B73" t="str" cm="1">
        <f t="array" ref="B73">IF(OR(B14="Yes",B14="No"),"",_xlfn.CONCAT(B14:P14&amp;"/"))</f>
        <v>///////DB install IMPERVA or GARDIUM///Regularly conduct same-site and off-site backup drills, and cooperate with the Security Department to handle ISO 22301 verification/Establish local and remote backup drills and introduce IS22301/Import ISO22301
There are co-location backup and remote backup established///</v>
      </c>
      <c r="C73" s="7" t="s">
        <v>241</v>
      </c>
    </row>
    <row r="74" spans="1:3" x14ac:dyDescent="0.35">
      <c r="A74" t="str">
        <f t="shared" si="0"/>
        <v xml:space="preserve">Has your organization established a comprehensive approach to strategy governance?
 您的組織是否已建立全面的策略治理方法？  </v>
      </c>
      <c r="B74" t="str" cm="1">
        <f t="array" ref="B74">IF(OR(B15="Yes",B15="No"),"",_xlfn.CONCAT(B15:P15&amp;"/"))</f>
        <v/>
      </c>
      <c r="C74" s="7" t="s">
        <v>250</v>
      </c>
    </row>
    <row r="75" spans="1:3" x14ac:dyDescent="0.35">
      <c r="A75" t="str">
        <f t="shared" si="0"/>
        <v xml:space="preserve">What does this comprehensive approach entail, and how is it implemented across the organization?
這個全面的方法包括哪些內容，以及它是如何在整個組織中實施的？
</v>
      </c>
      <c r="B75" t="str" cm="1">
        <f t="array" ref="B75">IF(OR(B16="Yes",B16="No"),"",_xlfn.CONCAT(B16:P16&amp;"/"))</f>
        <v>///////////////</v>
      </c>
      <c r="C75" s="7" t="s">
        <v>250</v>
      </c>
    </row>
    <row r="76" spans="1:3" x14ac:dyDescent="0.35">
      <c r="A76" t="str">
        <f t="shared" si="0"/>
        <v xml:space="preserve">Does your information security program extend to the entirety of the enterprise?
 您的資訊安全計畫是否有擴展到整個企業？   </v>
      </c>
      <c r="B76" t="str" cm="1">
        <f t="array" ref="B76">IF(OR(B17="Yes",B17="No"),"",_xlfn.CONCAT(B17:P17&amp;"/"))</f>
        <v/>
      </c>
      <c r="C76" s="7" t="s">
        <v>268</v>
      </c>
    </row>
    <row r="77" spans="1:3" x14ac:dyDescent="0.35">
      <c r="A77" t="str">
        <f t="shared" si="0"/>
        <v xml:space="preserve">How do you ensure that the information security program is effectively implemented across all areas of the organization?
如何確保資訊安全計畫在組織的所有領域中能夠有效的實施？
</v>
      </c>
      <c r="B77" t="str" cm="1">
        <f t="array" ref="B77">IF(OR(B18="Yes",B18="No"),"",_xlfn.CONCAT(B18:P18&amp;"/"))</f>
        <v>Control network entry and exit points, reclaim permissions, force PCs to join the network domain and install anti-virus, and ensure the effective implementation of the system through internal and external audits///////////////</v>
      </c>
      <c r="C77" s="7" t="s">
        <v>268</v>
      </c>
    </row>
    <row r="78" spans="1:3" x14ac:dyDescent="0.35">
      <c r="A78" t="str">
        <f t="shared" si="0"/>
        <v xml:space="preserve">Is your privacy program led by a chief privacy officer?
 您的隱私權計劃(program) 是否由首席隱私官 (CPO)領導？    </v>
      </c>
      <c r="B78" t="str" cm="1">
        <f t="array" ref="B78">IF(OR(B19="Yes",B19="No"),"",_xlfn.CONCAT(B19:P19&amp;"/"))</f>
        <v/>
      </c>
      <c r="C78" s="7" t="s">
        <v>292</v>
      </c>
    </row>
    <row r="79" spans="1:3" x14ac:dyDescent="0.35">
      <c r="A79" t="str">
        <f t="shared" si="0"/>
        <v xml:space="preserve">What role does the chief privacy officer play in shaping and enforcing the privacy program?
首席隱私官(CPO)在規劃與實施隱私權計劃中扮演什麼角色？
</v>
      </c>
      <c r="B79" t="str" cm="1">
        <f t="array" ref="B79">IF(OR(B20="Yes",B20="No"),"",_xlfn.CONCAT(B20:P20&amp;"/"))</f>
        <v>///////////////</v>
      </c>
      <c r="C79" s="7" t="s">
        <v>292</v>
      </c>
    </row>
    <row r="80" spans="1:3" x14ac:dyDescent="0.35">
      <c r="A80" t="str">
        <f t="shared" si="0"/>
        <v xml:space="preserve">Is cybersecurity risk management integrated with other critical functions like disaster recovery and incident management?
 資訊安全風險管理是否有與其他重要功能 (例如災難恢復和事件管理) 相整合？    </v>
      </c>
      <c r="B80" t="str" cm="1">
        <f t="array" ref="B80">IF(OR(B21="Yes",B21="No"),"",_xlfn.CONCAT(B21:P21&amp;"/"))</f>
        <v/>
      </c>
      <c r="C80" s="7" t="s">
        <v>262</v>
      </c>
    </row>
    <row r="81" spans="1:3" x14ac:dyDescent="0.35">
      <c r="A81" t="str">
        <f t="shared" si="0"/>
        <v xml:space="preserve">How do these integrations enhance your organization's overall risk management capabilities?
這些整合如何增強您組織的整體風險管理能力？
</v>
      </c>
      <c r="B81" t="str" cm="1">
        <f t="array" ref="B81">IF(OR(B22="Yes",B22="No"),"",_xlfn.CONCAT(B22:P22&amp;"/"))</f>
        <v>Regularly conduct evidence preservation drills and notification drills for information security incidents to ensure that we can deal with them calmly when incidents occur.////////Ensure uninterrupted operations///Strengthen the ability to operate without interruption through the introduction of IS22301/Strengthen the ability to operate without interruption through the introduction of ISO22301///</v>
      </c>
      <c r="C81" s="7" t="s">
        <v>262</v>
      </c>
    </row>
    <row r="82" spans="1:3" x14ac:dyDescent="0.35">
      <c r="A82" t="str">
        <f t="shared" si="0"/>
        <v>Does your organization utilize multi-factor authentication (MFA) for enhanced security?
您的組織是否使用多因子身份驗證（MFA）來提高安全性？ </v>
      </c>
      <c r="B82" t="str" cm="1">
        <f t="array" ref="B82">IF(OR(B23="Yes",B23="No"),"",_xlfn.CONCAT(B23:P23&amp;"/"))</f>
        <v/>
      </c>
      <c r="C82" s="7" t="s">
        <v>236</v>
      </c>
    </row>
    <row r="83" spans="1:3" x14ac:dyDescent="0.35">
      <c r="A83" t="str">
        <f t="shared" si="0"/>
        <v xml:space="preserve">Can you describe how MFA has been implemented and the impact it has had on your organization's security posture?
您能描述一下MFA是如何執行的，以及它對您組織的安全狀態產生了什麼影響嗎？
</v>
      </c>
      <c r="B83" t="str" cm="1">
        <f t="array" ref="B83">IF(OR(B24="Yes",B24="No"),"",_xlfn.CONCAT(B24:P24&amp;"/"))</f>
        <v>The connection management server needs to be connected through a springboard, which has MFA to enhance connection authorization security.//If you need to connect to the company mailbox to receive mail at home, you need to use the 6-digit random verification code provided by MOTP. After successful authentication, you can log in./////////////</v>
      </c>
      <c r="C83" s="7" t="s">
        <v>236</v>
      </c>
    </row>
    <row r="84" spans="1:3" x14ac:dyDescent="0.35">
      <c r="A84" t="str">
        <f t="shared" si="0"/>
        <v xml:space="preserve">Does your organization leverage real-time insights for managing authorization policies?
您的組織是否利用即時洞察來管理授權政策？ </v>
      </c>
      <c r="B84" t="str" cm="1">
        <f t="array" ref="B84">IF(OR(B25="Yes",B25="No"),"",_xlfn.CONCAT(B25:P25&amp;"/"))</f>
        <v/>
      </c>
      <c r="C84" s="7" t="s">
        <v>239</v>
      </c>
    </row>
    <row r="85" spans="1:3" x14ac:dyDescent="0.35">
      <c r="A85" t="str">
        <f t="shared" si="0"/>
        <v xml:space="preserve">How are these real-time insights gathered and used to inform your authorization policies?
這些即時洞察資訊是如何被收集，並用來制定您的授權政策的呢？
</v>
      </c>
      <c r="B85" t="str" cm="1">
        <f t="array" ref="B85">IF(OR(B26="Yes",B26="No"),"",_xlfn.CONCAT(B26:P26&amp;"/"))</f>
        <v>////////////Use RACF or database unauthorized use detection///</v>
      </c>
      <c r="C85" s="7" t="s">
        <v>239</v>
      </c>
    </row>
    <row r="86" spans="1:3" x14ac:dyDescent="0.35">
      <c r="A86" t="str">
        <f t="shared" si="0"/>
        <v>Has your organization implemented advanced identity and access management (IAM) features such as automation and cloud synchronization?
您的組織是否實施了先進的身份和權限管理（IAM）功能，如自動化和與雲端同步？ </v>
      </c>
      <c r="B86" t="str" cm="1">
        <f t="array" ref="B86">IF(OR(B27="Yes",B27="No"),"",_xlfn.CONCAT(B27:P27&amp;"/"))</f>
        <v/>
      </c>
      <c r="C86" s="7" t="s">
        <v>265</v>
      </c>
    </row>
    <row r="87" spans="1:3" x14ac:dyDescent="0.35">
      <c r="A87" t="str">
        <f t="shared" si="0"/>
        <v xml:space="preserve">How have these advanced features improved the efficiency and security of your IAM processes?
這些先進功能如何提高了您IAM流程的效率和安全性？
</v>
      </c>
      <c r="B87" t="str" cm="1">
        <f t="array" ref="B87">IF(OR(B28="Yes",B28="No"),"",_xlfn.CONCAT(B28:P28&amp;"/"))</f>
        <v>///////////////</v>
      </c>
      <c r="C87" s="7" t="s">
        <v>265</v>
      </c>
    </row>
    <row r="88" spans="1:3" x14ac:dyDescent="0.35">
      <c r="A88" t="str">
        <f t="shared" si="0"/>
        <v xml:space="preserve">Does your PAM strategy include the implementation of key controls like Multi-Factor Authentication and Zero Trust integration?
 您的特權管理（PAM）策略是否實施多因子認證和零信任整合之類的關鍵管控？ </v>
      </c>
      <c r="B88" t="str" cm="1">
        <f t="array" ref="B88">IF(OR(B29="Yes",B29="No"),"",_xlfn.CONCAT(B29:P29&amp;"/"))</f>
        <v/>
      </c>
      <c r="C88" s="7" t="s">
        <v>295</v>
      </c>
    </row>
    <row r="89" spans="1:3" x14ac:dyDescent="0.35">
      <c r="A89" t="str">
        <f t="shared" si="0"/>
        <v xml:space="preserve">How have these controls enhanced the security of your privileged access management?
這些控制措施是如何加強了您在特權管理上的安全性？
</v>
      </c>
      <c r="B89" t="str" cm="1">
        <f t="array" ref="B89">IF(OR(B30="Yes",B30="No"),"",_xlfn.CONCAT(B30:P30&amp;"/"))</f>
        <v>////////Strengthen identity verification/Application must be made to the supervisor to obtain appropriate authority to avoid the manager from obtaining excessive authority.//////</v>
      </c>
      <c r="C89" s="7" t="s">
        <v>295</v>
      </c>
    </row>
    <row r="90" spans="1:3" x14ac:dyDescent="0.35">
      <c r="A90" t="str">
        <f t="shared" si="0"/>
        <v xml:space="preserve">Does your organization implement a defence-in-depth strategy for network security?
 的組織是否實施縱深防禦策略以強化網路安全？ </v>
      </c>
      <c r="B90" t="str" cm="1">
        <f t="array" ref="B90">IF(OR(B31="Yes",B31="No"),"",_xlfn.CONCAT(B31:P31&amp;"/"))</f>
        <v/>
      </c>
      <c r="C90" s="7" t="s">
        <v>274</v>
      </c>
    </row>
    <row r="91" spans="1:3" x14ac:dyDescent="0.35">
      <c r="A91" t="str">
        <f t="shared" si="0"/>
        <v xml:space="preserve">Could you describe the layers of your defence-in-depth strategy and how they work together to enhance network security?您能描述一下縱深防禦策略的各個層面以及它們如何協同工作以提升網路安全嗎？
</v>
      </c>
      <c r="B91" t="str" cm="1">
        <f t="array" ref="B91">IF(OR(B32="Yes",B32="No"),"",_xlfn.CONCAT(B32:P32&amp;"/"))</f>
        <v>The website that provides customer service has anti-DDOS equipment at the front, followed by firewall WAF and IPS equipment.///////////////</v>
      </c>
      <c r="C91" s="7" t="s">
        <v>274</v>
      </c>
    </row>
    <row r="92" spans="1:3" x14ac:dyDescent="0.35">
      <c r="A92" t="str">
        <f t="shared" si="0"/>
        <v xml:space="preserve">Is patch management automated within your organization?
您的組織對於補丁管理是否自動化進行？ </v>
      </c>
      <c r="B92" t="str" cm="1">
        <f t="array" ref="B92">IF(OR(B33="Yes",B33="No"),"",_xlfn.CONCAT(B33:P33&amp;"/"))</f>
        <v/>
      </c>
      <c r="C92" s="7" t="s">
        <v>280</v>
      </c>
    </row>
    <row r="93" spans="1:3" x14ac:dyDescent="0.35">
      <c r="A93" t="str">
        <f t="shared" si="0"/>
        <v xml:space="preserve">How has automating patch management improved the efficiency and effectiveness of your security maintenance?
自動化補丁管理如何提高了您在資安維護工作上的效率和效果?
</v>
      </c>
      <c r="B93" t="str" cm="1">
        <f t="array" ref="B93">IF(OR(B34="Yes",B34="No"),"",_xlfn.CONCAT(B34:P34&amp;"/"))</f>
        <v>///////////Windows updates are automatically distributed to save manpower./Windows Update automatically distributes versions///</v>
      </c>
      <c r="C93" s="7" t="s">
        <v>280</v>
      </c>
    </row>
    <row r="94" spans="1:3" x14ac:dyDescent="0.35">
      <c r="A94" t="str">
        <f t="shared" si="0"/>
        <v>Has your organization formalized a server/endpoint security program?
您的組織是否正式制定了伺服器/端末的資安計劃？ </v>
      </c>
      <c r="B94" t="str" cm="1">
        <f t="array" ref="B94">IF(OR(B35="Yes",B35="No"),"",_xlfn.CONCAT(B35:P35&amp;"/"))</f>
        <v/>
      </c>
      <c r="C94" s="7" t="s">
        <v>301</v>
      </c>
    </row>
    <row r="95" spans="1:3" x14ac:dyDescent="0.35">
      <c r="A95" t="str">
        <f t="shared" si="0"/>
        <v xml:space="preserve">What are the key components of your server/endpoint security program, and how is it managed?
您的伺服器/端末資安計劃的主要組成是什麼，是如何進行管理的？？
</v>
      </c>
      <c r="B95" t="str" cm="1">
        <f t="array" ref="B95">IF(OR(B36="Yes",B36="No"),"",_xlfn.CONCAT(B36:P36&amp;"/"))</f>
        <v>Windows servers/terminals are equipped with anti-virus software and EDR, which are managed centrally///////////Regularly review firewall policies, quarterly network vulnerability scans, and security updates./Regularly review firewall policies, quarterly network vulnerability scanning and security updates///</v>
      </c>
      <c r="C95" s="7" t="s">
        <v>301</v>
      </c>
    </row>
    <row r="96" spans="1:3" x14ac:dyDescent="0.35">
      <c r="A96" t="str">
        <f t="shared" si="0"/>
        <v>Has your organization implemented a software-defined approach to storage security?
您的組織是否已經利用軟體定義的方式實作儲存的資安 ?</v>
      </c>
      <c r="B96" t="str" cm="1">
        <f t="array" ref="B96">IF(OR(B37="Yes",B37="No"),"",_xlfn.CONCAT(B37:P37&amp;"/"))</f>
        <v/>
      </c>
      <c r="C96" s="7" t="s">
        <v>304</v>
      </c>
    </row>
    <row r="97" spans="1:3" x14ac:dyDescent="0.35">
      <c r="A97" t="str">
        <f t="shared" si="0"/>
        <v xml:space="preserve">How does this software-defined approach enhance your storage security, particularly regarding cloud and containerized environments?
這種軟體定義的方法如何增強您的存儲安全性，特別是在雲和容器化環境下？
</v>
      </c>
      <c r="B97" t="str" cm="1">
        <f t="array" ref="B97">IF(OR(B38="Yes",B38="No"),"",_xlfn.CONCAT(B38:P38&amp;"/"))</f>
        <v>///////////////</v>
      </c>
      <c r="C97" s="7" t="s">
        <v>304</v>
      </c>
    </row>
    <row r="98" spans="1:3" x14ac:dyDescent="0.35">
      <c r="A98" t="str">
        <f t="shared" si="0"/>
        <v>Does your organization deploy comprehensive physical security access controls?
您的組織是否部署了全面的實體資安權限管控？</v>
      </c>
      <c r="B98" t="str" cm="1">
        <f t="array" ref="B98">IF(OR(B39="Yes",B39="No"),"",_xlfn.CONCAT(B39:P39&amp;"/"))</f>
        <v/>
      </c>
      <c r="C98" s="7" t="s">
        <v>230</v>
      </c>
    </row>
    <row r="99" spans="1:3" x14ac:dyDescent="0.35">
      <c r="A99" t="str">
        <f t="shared" si="0"/>
        <v xml:space="preserve">Can you describe the types of access controls in place and how they contribute to your overall physical security strategy?
您能描述現有的權限控制類型，以及它們如何有助於您整體的實體資安策略嗎？
</v>
      </c>
      <c r="B99" t="str" cm="1">
        <f t="array" ref="B99">IF(OR(B40="Yes",B40="No"),"",_xlfn.CONCAT(B40:P40&amp;"/"))</f>
        <v>///////////USB port-in and port-out data control/USB port-in and port-out are controlled
The operating environment and the test environment are physically separated///</v>
      </c>
      <c r="C99" s="7" t="s">
        <v>230</v>
      </c>
    </row>
    <row r="100" spans="1:3" x14ac:dyDescent="0.35">
      <c r="A100" t="str">
        <f t="shared" si="0"/>
        <v>Has your organization implemented comprehensive controls for physical security in facility management?
您的組織是否在設施管理中實施了全面的實體安全管控？</v>
      </c>
      <c r="B100" t="str" cm="1">
        <f t="array" ref="B100">IF(OR(B41="Yes",B41="No"),"",_xlfn.CONCAT(B41:P41&amp;"/"))</f>
        <v/>
      </c>
      <c r="C100" s="7" t="s">
        <v>259</v>
      </c>
    </row>
    <row r="101" spans="1:3" x14ac:dyDescent="0.35">
      <c r="A101" t="str">
        <f t="shared" si="0"/>
        <v xml:space="preserve">How do these controls ensure the protection of information, assets, and personnel within your facilities?
這些控制措施如何確保在您的設施內保護資訊、資產和人員的安全？
</v>
      </c>
      <c r="B101" t="str" cm="1">
        <f t="array" ref="B101">IF(OR(B42="Yes",B42="No"),"",_xlfn.CONCAT(B42:P42&amp;"/"))</f>
        <v>//////////24-hour security, computer room access control, etc.//The computer room has 24-hour access control
Have fire drills
We have imported ISO27001 and ISO20000///</v>
      </c>
      <c r="C101" s="7" t="s">
        <v>259</v>
      </c>
    </row>
    <row r="102" spans="1:3" x14ac:dyDescent="0.35">
      <c r="A102" t="str">
        <f t="shared" si="0"/>
        <v>Has your organization established enterprise-scale physical security policies and standards?
 您的組織是否建立了企業級的實體安全政策和標準？</v>
      </c>
      <c r="B102" t="str" cm="1">
        <f t="array" ref="B102">IF(OR(B43="Yes",B43="No"),"",_xlfn.CONCAT(B43:P43&amp;"/"))</f>
        <v/>
      </c>
      <c r="C102" s="7" t="s">
        <v>286</v>
      </c>
    </row>
    <row r="103" spans="1:3" x14ac:dyDescent="0.35">
      <c r="A103" t="str">
        <f t="shared" si="0"/>
        <v xml:space="preserve">What key policies and standards are in place, and how are they communicated and enforced across the organization?
目前有哪些主要的政策和標準，以及這些政策和標準如何在組織內進行溝通和執行？
</v>
      </c>
      <c r="B103" t="str" cm="1">
        <f t="array" ref="B103">IF(OR(B44="Yes",B44="No"),"",_xlfn.CONCAT(B44:P44&amp;"/"))</f>
        <v>///////////////</v>
      </c>
      <c r="C103" s="7" t="s">
        <v>286</v>
      </c>
    </row>
    <row r="104" spans="1:3" x14ac:dyDescent="0.35">
      <c r="A104" t="str">
        <f t="shared" si="0"/>
        <v>Does your organization deploy comprehensive controls for physical security risk management?
您的組織是否部署了全面的實體安全風險管理控制？</v>
      </c>
      <c r="B104" t="str" cm="1">
        <f t="array" ref="B104">IF(OR(B45="Yes",B45="No"),"",_xlfn.CONCAT(B45:P45&amp;"/"))</f>
        <v/>
      </c>
      <c r="C104" s="7" t="s">
        <v>289</v>
      </c>
    </row>
    <row r="105" spans="1:3" x14ac:dyDescent="0.35">
      <c r="A105" t="str">
        <f t="shared" si="0"/>
        <v xml:space="preserve">How are these risk management controls structured, and what methodologies do you use for risk assessment and mitigation?
這些風險管理控制的結構是什麼樣的，您在風險評估和緩解方面使用了哪些方法論？
</v>
      </c>
      <c r="B105" t="str" cm="1">
        <f t="array" ref="B105">IF(OR(B46="Yes",B46="No"),"",_xlfn.CONCAT(B46:P46&amp;"/"))</f>
        <v>///////////////</v>
      </c>
      <c r="C105" s="7" t="s">
        <v>289</v>
      </c>
    </row>
    <row r="106" spans="1:3" x14ac:dyDescent="0.35">
      <c r="A106" t="str">
        <f t="shared" si="0"/>
        <v>Does your organization leverage automation for coordinating disaster recovery (DR) activities?
 您的組織是否有利用自動化機制來整合災難復原 (DR) 動作？ </v>
      </c>
      <c r="B106" t="str" cm="1">
        <f t="array" ref="B106">IF(OR(B47="Yes",B47="No"),"",_xlfn.CONCAT(B47:P47&amp;"/"))</f>
        <v/>
      </c>
      <c r="C106" s="7" t="s">
        <v>256</v>
      </c>
    </row>
    <row r="107" spans="1:3" x14ac:dyDescent="0.35">
      <c r="A107" t="str">
        <f t="shared" si="0"/>
        <v xml:space="preserve">How does automation enhance the efficiency and effectiveness of your DR strategies?
自動化如何提高您的災難復原策略的效率和效能？
</v>
      </c>
      <c r="B107" t="str" cm="1">
        <f t="array" ref="B107">IF(OR(B48="Yes",B48="No"),"",_xlfn.CONCAT(B48:P48&amp;"/"))</f>
        <v>////////////Remote backup is automatically switched and the system operates normally in a very short time.///</v>
      </c>
      <c r="C107" s="7" t="s">
        <v>256</v>
      </c>
    </row>
    <row r="108" spans="1:3" x14ac:dyDescent="0.35">
      <c r="A108" t="str">
        <f t="shared" si="0"/>
        <v>Does your organization practice 24x7 and real-time monitoring for operational continuity?
您的組織是否實施 24x7 即時監控以實現營運的持續性？ </v>
      </c>
      <c r="B108" t="str" cm="1">
        <f t="array" ref="B108">IF(OR(B49="Yes",B49="No"),"",_xlfn.CONCAT(B49:P49&amp;"/"))</f>
        <v/>
      </c>
      <c r="C108" s="7" t="s">
        <v>271</v>
      </c>
    </row>
    <row r="109" spans="1:3" x14ac:dyDescent="0.35">
      <c r="A109" t="str">
        <f t="shared" si="0"/>
        <v xml:space="preserve">How does continuous monitoring contribute to your organization's ability to detect and respond to incidents quickly?
持續監控如何提升您在組織快速偵測和回應事件的能力？
</v>
      </c>
      <c r="B109" t="str" cm="1">
        <f t="array" ref="B109">IF(OR(B50="Yes",B50="No"),"",_xlfn.CONCAT(B50:P50&amp;"/"))</f>
        <v>//////////Purchase monitoring software and continue monitoring to ensure that problems can be detected in time and responded quickly to reduce risks and minimize damage./The computer room operates 24 hours a day and has monitoring software automation equipment./The computer room has automated monitoring software equipment///</v>
      </c>
      <c r="C109" s="7" t="s">
        <v>271</v>
      </c>
    </row>
    <row r="110" spans="1:3" x14ac:dyDescent="0.35">
      <c r="A110" t="str">
        <f t="shared" si="0"/>
        <v xml:space="preserve">Does your organization have enriched testing approaches to improve coverage in penetration testing?
您的組織是否擁有豐富的測試方法來提高滲透測試的覆蓋範圍？ </v>
      </c>
      <c r="B110" t="str" cm="1">
        <f t="array" ref="B110">IF(OR(B51="Yes",B51="No"),"",_xlfn.CONCAT(B51:P51&amp;"/"))</f>
        <v/>
      </c>
      <c r="C110" s="7" t="s">
        <v>283</v>
      </c>
    </row>
    <row r="111" spans="1:3" x14ac:dyDescent="0.35">
      <c r="A111" t="str">
        <f t="shared" si="0"/>
        <v xml:space="preserve">Can you describe these approaches and how they enhance the thoroughness and effectiveness of your pen testing?
您能描述一下這些方法以及它們如何提高滲透測試的徹底性和有效性嗎？
</v>
      </c>
      <c r="B111" t="str" cm="1">
        <f t="array" ref="B111">IF(OR(B52="Yes",B52="No"),"",_xlfn.CONCAT(B52:P52&amp;"/"))</f>
        <v>Issue a document to investigate and refer to the information on the WAF. In addition, when purchasing systems or services, each unit must fill in the information security project inspection form and describe the procurement project. If it provides external services, it also needs to be completed.///////////////</v>
      </c>
      <c r="C111" s="7" t="s">
        <v>283</v>
      </c>
    </row>
    <row r="112" spans="1:3" x14ac:dyDescent="0.35">
      <c r="A112" t="str">
        <f t="shared" si="0"/>
        <v xml:space="preserve">Does your organization coordinate cross-functional teams for problem and incident management?
 您的組織是否協調跨功能團隊進行問題和事件的管理？ </v>
      </c>
      <c r="B112" t="str" cm="1">
        <f t="array" ref="B112">IF(OR(B53="Yes",B53="No"),"",_xlfn.CONCAT(B53:P53&amp;"/"))</f>
        <v/>
      </c>
      <c r="C112" s="7" t="s">
        <v>298</v>
      </c>
    </row>
    <row r="113" spans="1:3" x14ac:dyDescent="0.35">
      <c r="A113" t="str">
        <f t="shared" si="0"/>
        <v xml:space="preserve">How does this coordination enhance your organization's ability to manage and resolve incidents?
這種協作模式如何增強您的組織管理和事件解決的能力？
</v>
      </c>
      <c r="B113" t="str" cm="1">
        <f t="array" ref="B113">IF(OR(B54="Yes",B54="No"),"",_xlfn.CONCAT(B54:P54&amp;"/"))</f>
        <v>//////////There is an emergency response team, and the customer service center will notify the information department and business management personnel as soon as possible./If it is judged that there is a problem with the system, the customer service staff will notify the computer room immediately, and the computer room will then notify the information personnel. If it is a major incident that damages the rights and interests of customers and the sound operation of the bank, the standard procedures for reporting major incidents will be followed by the cooperative bank commercial banks. Handle key points./The computer room and customer service center will have a list of relevant industry management
The customer service center will notify the computer room staff for confirmation as soon as possible.
The computer room personnel will notify the person in charge of the system
If it is determined that there is a system problem and it continues to occur, the customer service center will notify the business management personnel.
If it is a major incident (which will cause damage to the customer's rights and interests), it will be handled in accordance with the Bank's Key Points for Handling Standard Procedures for Notifying Major Incidents by Cooperative Treasury Commercial Banks"///</v>
      </c>
      <c r="C113" s="7" t="s">
        <v>298</v>
      </c>
    </row>
    <row r="114" spans="1:3" x14ac:dyDescent="0.35">
      <c r="A114" t="str">
        <f t="shared" si="0"/>
        <v xml:space="preserve">Does your organization use risk-based prioritization for threat and vulnerability management?
 您的組織是否有基於風險的優先順序進行威脅和漏洞管理？ </v>
      </c>
      <c r="B114" t="str" cm="1">
        <f t="array" ref="B114">IF(OR(B55="Yes",B55="No"),"",_xlfn.CONCAT(B55:P55&amp;"/"))</f>
        <v/>
      </c>
      <c r="C114" s="7" t="s">
        <v>310</v>
      </c>
    </row>
    <row r="115" spans="1:3" x14ac:dyDescent="0.35">
      <c r="A115" t="str">
        <f t="shared" si="0"/>
        <v xml:space="preserve">How do you determine risk levels, and how do they influence your management priorities?
您如何確定風險級別，它們如何影響您的管理優先權？
</v>
      </c>
      <c r="B115" t="str" cm="1">
        <f t="array" ref="B115">IF(OR(B56="Yes",B56="No"),"",_xlfn.CONCAT(B56:P56&amp;"/"))</f>
        <v>The order of patching is determined based on the medium, medium and low risk vulnerabilities produced by the scanning system itself, and systems that provide external services are given priority over internal ones.////////According to regulations///Determine high, medium and low risk according to the built-in rules of the tool./Determine medium, medium and low risk according to the built-in rules of the tool///</v>
      </c>
      <c r="C115" s="7" t="s">
        <v>310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DBBF2-EE35-4D27-8325-E3BADB0E37E8}">
  <sheetPr>
    <tabColor theme="5"/>
  </sheetPr>
  <dimension ref="A1:B56"/>
  <sheetViews>
    <sheetView workbookViewId="0">
      <selection activeCell="A8" sqref="A8"/>
    </sheetView>
  </sheetViews>
  <sheetFormatPr defaultRowHeight="15.5" x14ac:dyDescent="0.35"/>
  <cols>
    <col min="1" max="1" width="45.9140625" customWidth="1"/>
    <col min="2" max="2" width="23" customWidth="1"/>
  </cols>
  <sheetData>
    <row r="1" spans="1:2" x14ac:dyDescent="0.35">
      <c r="A1" t="str" cm="1">
        <f t="array" ref="A1:B56">'Security transpose'!B60:C115</f>
        <v/>
      </c>
      <c r="B1" t="str">
        <v>Techniques for Data Protection: Listen for specific methods such as encryption, tokenization, API gateways, rate limiting, and access controls. Quality of Service Improvement: Metrics like latency, throughput, error rates, and user feedback mechanisms should be mentioned. Security Measures Implementation: Details about authentication, authorization, input validation, and regular security assessments are key.</v>
      </c>
    </row>
    <row r="2" spans="1:2" x14ac:dyDescent="0.35">
      <c r="A2" t="str">
        <v>transmission encryption///////Use https and source IP control///All connections have credentials and encryption mechanisms/The connection is encrypted and both parties are authenticated!/The connection has an encryption mechanism and both parties have an authentication mechanism./傳輸加密通道
存取需要通過驗證//</v>
      </c>
      <c r="B2" t="str">
        <v>Techniques for Data Protection: Listen for specific methods such as encryption, tokenization, API gateways, rate limiting, and access controls. Quality of Service Improvement: Metrics like latency, throughput, error rates, and user feedback mechanisms should be mentioned. Security Measures Implementation: Details about authentication, authorization, input validation, and regular security assessments are key.</v>
      </c>
    </row>
    <row r="3" spans="1:2" x14ac:dyDescent="0.35">
      <c r="A3" t="str">
        <v/>
      </c>
      <c r="B3" t="str">
        <v>Inline Scanning Integration: Look for descriptions of automated scanning within the CI/CD pipeline, integration points, and the types of vulnerabilities scanned. Containerization Orchestration for Version Validation: Specifics on how container orchestration tools (e.g., Kubernetes) are used to manage version control and security vulnerabilities. Critical Application Dynamic Scanning: Criteria for identifying critical applications and the process for conducting dynamic scans, including frequency and tools used.</v>
      </c>
    </row>
    <row r="4" spans="1:2" x14ac:dyDescent="0.35">
      <c r="A4" t="str">
        <v>///////////////</v>
      </c>
      <c r="B4" t="str">
        <v>Inline Scanning Integration: Look for descriptions of automated scanning within the CI/CD pipeline, integration points, and the types of vulnerabilities scanned. Containerization Orchestration for Version Validation: Specifics on how container orchestration tools (e.g., Kubernetes) are used to manage version control and security vulnerabilities. Critical Application Dynamic Scanning: Criteria for identifying critical applications and the process for conducting dynamic scans, including frequency and tools used.</v>
      </c>
    </row>
    <row r="5" spans="1:2" x14ac:dyDescent="0.35">
      <c r="A5" t="str">
        <v/>
      </c>
      <c r="B5" t="str">
        <v>Data-Driven Insights for Oversight: Examples of data analytics used to prioritize oversight activities, including the types of data analyzed and decision-making processes influenced by these insights. Resource Allocation Strategy: How insights inform the distribution of resources and bandwidth for oversight, indicating prioritization mechanisms and effectiveness assessment. Effectiveness of Data-Driven Oversight: Evidence of improvements in management and decision-making resulting from a data-oriented approach to oversight.</v>
      </c>
    </row>
    <row r="6" spans="1:2" x14ac:dyDescent="0.35">
      <c r="A6" t="str">
        <v>///////////////</v>
      </c>
      <c r="B6" t="str">
        <v>Data-Driven Insights for Oversight: Examples of data analytics used to prioritize oversight activities, including the types of data analyzed and decision-making processes influenced by these insights. Resource Allocation Strategy: How insights inform the distribution of resources and bandwidth for oversight, indicating prioritization mechanisms and effectiveness assessment. Effectiveness of Data-Driven Oversight: Evidence of improvements in management and decision-making resulting from a data-oriented approach to oversight.</v>
      </c>
    </row>
    <row r="7" spans="1:2" x14ac:dyDescent="0.35">
      <c r="A7" t="str">
        <v/>
      </c>
      <c r="B7" t="str">
        <v>Cybersecurity Integration in Testing: Role of cybersecurity in the testing phases, including vulnerability assessment, security testing tools, and involvement in the SDLC. Focus on Vulnerabilities and Certification: The balance between identifying vulnerabilities and meeting cybersecurity standards, including certification processes like ISO 27001 or NIST compliance. Feedback Loop from Testing to Development: Mechanisms for incorporating test findings into development and security enhancements, indicating a continuous improvement cycle.</v>
      </c>
    </row>
    <row r="8" spans="1:2" x14ac:dyDescent="0.35">
      <c r="A8" t="str">
        <v>Perform network vulnerability scanning and penetration testing//Before the system is officially launched, a weak network scan must be performed. If there are ports that should not appear, the firewall settings need to be adjusted.//////Inspection personnel//Before new systems and functions go online, the Information Security Department will perform weak scans on the network and program codes, and conduct penetration tests regularly./Will conduct regular penetration testing and network vulnerability scanning/When new systems go online, they will undergo penetration testing and regular penetration testing.
There are network vulnerability scans and program code vulnerability scans before going online. ///</v>
      </c>
      <c r="B8" t="str">
        <v>Cybersecurity Integration in Testing: Role of cybersecurity in the testing phases, including vulnerability assessment, security testing tools, and involvement in the SDLC. Focus on Vulnerabilities and Certification: The balance between identifying vulnerabilities and meeting cybersecurity standards, including certification processes like ISO 27001 or NIST compliance. Feedback Loop from Testing to Development: Mechanisms for incorporating test findings into development and security enhancements, indicating a continuous improvement cycle.</v>
      </c>
    </row>
    <row r="9" spans="1:2" x14ac:dyDescent="0.35">
      <c r="A9" t="str">
        <v/>
      </c>
      <c r="B9" t="str">
        <v>Lifecycle Management Practices: Processes for key generation, distribution, rotation, and retirement, emphasizing automation and compliance with standards like NIST. As-a-Service Offering: Benefits of cryptographic services offered as-a-service, such as scalability, ease of use, and compliance facilitation. Scope of Lifecycle Management: The extent of lifecycle management coverage, including hardware security modules (HSMs), cloud-based key management, and policy enforcement mechanisms.</v>
      </c>
    </row>
    <row r="10" spans="1:2" x14ac:dyDescent="0.35">
      <c r="A10" t="str">
        <v>Regularly update credentials and improve encryption protocols//////////Update credentials regularly/Vouchers will be updated regularly when they expire/Update credentials regularly///</v>
      </c>
      <c r="B10" t="str">
        <v>Lifecycle Management Practices: Processes for key generation, distribution, rotation, and retirement, emphasizing automation and compliance with standards like NIST. As-a-Service Offering: Benefits of cryptographic services offered as-a-service, such as scalability, ease of use, and compliance facilitation. Scope of Lifecycle Management: The extent of lifecycle management coverage, including hardware security modules (HSMs), cloud-based key management, and policy enforcement mechanisms.</v>
      </c>
    </row>
    <row r="11" spans="1:2" x14ac:dyDescent="0.35">
      <c r="A11" t="str">
        <v/>
      </c>
      <c r="B11" t="str">
        <v>Enterprise-scale Controls Implementation: Strategies for applying data protection controls across various data environments, including cloud, on-premise, and hybrid models. Edge Computing Data Protection: Techniques and technologies used to secure data at the edge, such as encryption, secure access, and network segmentation. Consistency Across Areas: Ensuring uniform data protection standards and practices are applied consistently, regardless of the computing environment or location.</v>
      </c>
    </row>
    <row r="12" spans="1:2" x14ac:dyDescent="0.35">
      <c r="A12" t="str">
        <v>There is a DLP mechanism for links to external web pages and outgoing emails, and USB has anti-write control.////////Handled in accordance with relevant regulations/Sensitive data access rights control./Information cannot be taken out at will, and must be released by the supervisor. Social engineering drills will be conducted from time to time./Phishing letters, the content of letters cannot contain personal information, hard drive data cannot be taken out, and social engineering drills/Letter cannot contain personal information, and personal information cannot be exported.
Occasional social engineering exercises. ///</v>
      </c>
      <c r="B12" t="str">
        <v>Enterprise-scale Controls Implementation: Strategies for applying data protection controls across various data environments, including cloud, on-premise, and hybrid models. Edge Computing Data Protection: Techniques and technologies used to secure data at the edge, such as encryption, secure access, and network segmentation. Consistency Across Areas: Ensuring uniform data protection standards and practices are applied consistently, regardless of the computing environment or location.</v>
      </c>
    </row>
    <row r="13" spans="1:2" x14ac:dyDescent="0.35">
      <c r="A13" t="str">
        <v/>
      </c>
      <c r="B13" t="str">
        <v>Scheduled Exercises: The planning, execution, and key outcomes of business continuity exercises, with a focus on identifying and addressing gaps. Feedback Loop: Mechanisms for collecting and integrating feedback from exercises into continuous improvement of business continuity plans. Critical Integrations: How business continuity planning integrates with related functions like crisis management and disaster recovery to enhance readiness and response.</v>
      </c>
    </row>
    <row r="14" spans="1:2" x14ac:dyDescent="0.35">
      <c r="A14" t="str">
        <v>///////DB install IMPERVA or GARDIUM///Regularly conduct same-site and off-site backup drills, and cooperate with the Security Department to handle ISO 22301 verification/Establish local and remote backup drills and introduce IS22301/Import ISO22301
There are co-location backup and remote backup established///</v>
      </c>
      <c r="B14" t="str">
        <v>Scheduled Exercises: The planning, execution, and key outcomes of business continuity exercises, with a focus on identifying and addressing gaps. Feedback Loop: Mechanisms for collecting and integrating feedback from exercises into continuous improvement of business continuity plans. Critical Integrations: How business continuity planning integrates with related functions like crisis management and disaster recovery to enhance readiness and response.</v>
      </c>
    </row>
    <row r="15" spans="1:2" x14ac:dyDescent="0.35">
      <c r="A15" t="str">
        <v/>
      </c>
      <c r="B15" t="str">
        <v>Strategy Governance: The comprehensive approach to governance, including policy development, risk management, and stakeholder engagement. Communication Tools: Use of dashboards and reports to provide transparency on the cybersecurity strategy's status and engage with stakeholders effectively. Hybrid-/Multi-Cloud Environment Consideration: Adaptations and considerations in the cybersecurity strategy to address the complexities of managing security across hybrid and multi-cloud IT environments.</v>
      </c>
    </row>
    <row r="16" spans="1:2" x14ac:dyDescent="0.35">
      <c r="A16" t="str">
        <v>///////////////</v>
      </c>
      <c r="B16" t="str">
        <v>Strategy Governance: The comprehensive approach to governance, including policy development, risk management, and stakeholder engagement. Communication Tools: Use of dashboards and reports to provide transparency on the cybersecurity strategy's status and engage with stakeholders effectively. Hybrid-/Multi-Cloud Environment Consideration: Adaptations and considerations in the cybersecurity strategy to address the complexities of managing security across hybrid and multi-cloud IT environments.</v>
      </c>
    </row>
    <row r="17" spans="1:2" x14ac:dyDescent="0.35">
      <c r="A17" t="str">
        <v/>
      </c>
      <c r="B17" t="str">
        <v>Enterprise-wide Program Extension: Ensuring the information security program's reach and effectiveness across all organizational areas, including remote and cloud environments. Hybrid IT Ecosystem Security: Specific measures to address the security challenges of a hybrid IT ecosystem, including cloud security, endpoint protection, and identity management. Coverage of IT Environment Components: Strategies to ensure all components of the IT environment are covered by the information security program, including legacy systems, cloud services, and mobile devices.</v>
      </c>
    </row>
    <row r="18" spans="1:2" x14ac:dyDescent="0.35">
      <c r="A18" t="str">
        <v>Control network entry and exit points, reclaim permissions, force PCs to join the network domain and install anti-virus, and ensure the effective implementation of the system through internal and external audits///////////////</v>
      </c>
      <c r="B18" t="str">
        <v>Enterprise-wide Program Extension: Ensuring the information security program's reach and effectiveness across all organizational areas, including remote and cloud environments. Hybrid IT Ecosystem Security: Specific measures to address the security challenges of a hybrid IT ecosystem, including cloud security, endpoint protection, and identity management. Coverage of IT Environment Components: Strategies to ensure all components of the IT environment are covered by the information security program, including legacy systems, cloud services, and mobile devices.</v>
      </c>
    </row>
    <row r="19" spans="1:2" x14ac:dyDescent="0.35">
      <c r="A19" t="str">
        <v/>
      </c>
      <c r="B19" t="str">
        <v>Chief Privacy Officer Leadership: The role and impact of the chief privacy officer in defining, implementing, and enforcing the privacy program. Communication and Training Emphasis: Approaches to privacy training and awareness across the organization, including methods, frequency, and engagement metrics. Enterprise-scale Privacy Management: Key processes and procedures that support privacy management at an enterprise scale, highlighting compliance, data protection, and incident response strategies.</v>
      </c>
    </row>
    <row r="20" spans="1:2" x14ac:dyDescent="0.35">
      <c r="A20" t="str">
        <v>///////////////</v>
      </c>
      <c r="B20" t="str">
        <v>Chief Privacy Officer Leadership: The role and impact of the chief privacy officer in defining, implementing, and enforcing the privacy program. Communication and Training Emphasis: Approaches to privacy training and awareness across the organization, including methods, frequency, and engagement metrics. Enterprise-scale Privacy Management: Key processes and procedures that support privacy management at an enterprise scale, highlighting compliance, data protection, and incident response strategies.</v>
      </c>
    </row>
    <row r="21" spans="1:2" x14ac:dyDescent="0.35">
      <c r="A21" t="str">
        <v/>
      </c>
      <c r="B21" t="str">
        <v>Integration with Critical Functions: How cybersecurity risk management is integrated with disaster recovery, incident management, and other critical functions to enhance overall risk posture. Risk Assessment Foundations: Details on conducting IT and business risk assessments, including methodologies, frequency, and integration into strategic planning. Cross-Functional Coordination: Examples of coordination across different organizational functions to manage risks comprehensively and effectively.</v>
      </c>
    </row>
    <row r="22" spans="1:2" x14ac:dyDescent="0.35">
      <c r="A22" t="str">
        <v>Regularly conduct evidence preservation drills and notification drills for information security incidents to ensure that we can deal with them calmly when incidents occur.////////Ensure uninterrupted operations///Strengthen the ability to operate without interruption through the introduction of IS22301/Strengthen the ability to operate without interruption through the introduction of ISO22301///</v>
      </c>
      <c r="B22" t="str">
        <v>Integration with Critical Functions: How cybersecurity risk management is integrated with disaster recovery, incident management, and other critical functions to enhance overall risk posture. Risk Assessment Foundations: Details on conducting IT and business risk assessments, including methodologies, frequency, and integration into strategic planning. Cross-Functional Coordination: Examples of coordination across different organizational functions to manage risks comprehensively and effectively.</v>
      </c>
    </row>
    <row r="23" spans="1:2" x14ac:dyDescent="0.35">
      <c r="A23" t="str">
        <v/>
      </c>
      <c r="B23" t="str">
        <v>Multi-factor Authentication (MFA) Use: Implementation details of MFA, including technologies used, user adoption, and impact on security posture. API Protection in Authentication Strategy: Methods for securing APIs, including authentication mechanisms and protection strategies. Modernization in Authentication Practices: Examples of modernization efforts, such as the use of biometrics, token-based authentication, and user experience improvements.</v>
      </c>
    </row>
    <row r="24" spans="1:2" x14ac:dyDescent="0.35">
      <c r="A24" t="str">
        <v>The connection management server needs to be connected through a springboard, which has MFA to enhance connection authorization security.//If you need to connect to the company mailbox to receive mail at home, you need to use the 6-digit random verification code provided by MOTP. After successful authentication, you can log in./////////////</v>
      </c>
      <c r="B24" t="str">
        <v>Multi-factor Authentication (MFA) Use: Implementation details of MFA, including technologies used, user adoption, and impact on security posture. API Protection in Authentication Strategy: Methods for securing APIs, including authentication mechanisms and protection strategies. Modernization in Authentication Practices: Examples of modernization efforts, such as the use of biometrics, token-based authentication, and user experience improvements.</v>
      </c>
    </row>
    <row r="25" spans="1:2" x14ac:dyDescent="0.35">
      <c r="A25" t="str">
        <v/>
      </c>
      <c r="B25" t="str">
        <v>Real-time Insights for Policy Management: How real-time data is used to adjust and manage authorization policies dynamically. Integration with Privilege Management: The connection between authorization systems and privilege management, enhancing access risk management. Adaptiveness of Authorization Policies: Instances where authorization policies were adjusted in response to new security challenges or organizational requirements.</v>
      </c>
    </row>
    <row r="26" spans="1:2" x14ac:dyDescent="0.35">
      <c r="A26" t="str">
        <v>////////////Use RACF or database unauthorized use detection///</v>
      </c>
      <c r="B26" t="str">
        <v>Real-time Insights for Policy Management: How real-time data is used to adjust and manage authorization policies dynamically. Integration with Privilege Management: The connection between authorization systems and privilege management, enhancing access risk management. Adaptiveness of Authorization Policies: Instances where authorization policies were adjusted in response to new security challenges or organizational requirements.</v>
      </c>
    </row>
    <row r="27" spans="1:2" x14ac:dyDescent="0.35">
      <c r="A27" t="str">
        <v/>
      </c>
      <c r="B27" t="str">
        <v>Advanced IAM Features: The impact of automation, cloud synchronization, and other advanced IAM features on organizational security and efficiency. Account Change Notifications: The role of notifications in maintaining security awareness and IAM integrity. Temporary and Emergency Account Management: Processes for securely managing temporary and emergency accounts, including lifecycle management and access controls.</v>
      </c>
    </row>
    <row r="28" spans="1:2" x14ac:dyDescent="0.35">
      <c r="A28" t="str">
        <v>///////////////</v>
      </c>
      <c r="B28" t="str">
        <v>Advanced IAM Features: The impact of automation, cloud synchronization, and other advanced IAM features on organizational security and efficiency. Account Change Notifications: The role of notifications in maintaining security awareness and IAM integrity. Temporary and Emergency Account Management: Processes for securely managing temporary and emergency accounts, including lifecycle management and access controls.</v>
      </c>
    </row>
    <row r="29" spans="1:2" x14ac:dyDescent="0.35">
      <c r="A29" t="str">
        <v/>
      </c>
      <c r="B29" t="str">
        <v>Key Controls Implementation: The effectiveness of controls like MFA and Zero Trust in enhancing PAM security. Management of External Privileged Roles: Strategies for securely managing privileged access for customers and partners. SIEM Integration: Benefits of integrating PAM systems with SIEM solutions for enhanced monitoring and incident response.</v>
      </c>
    </row>
    <row r="30" spans="1:2" x14ac:dyDescent="0.35">
      <c r="A30" t="str">
        <v>////////Strengthen identity verification/Application must be made to the supervisor to obtain appropriate authority to avoid the manager from obtaining excessive authority.//////</v>
      </c>
      <c r="B30" t="str">
        <v>Key Controls Implementation: The effectiveness of controls like MFA and Zero Trust in enhancing PAM security. Management of External Privileged Roles: Strategies for securely managing privileged access for customers and partners. SIEM Integration: Benefits of integrating PAM systems with SIEM solutions for enhanced monitoring and incident response.</v>
      </c>
    </row>
    <row r="31" spans="1:2" x14ac:dyDescent="0.35">
      <c r="A31" t="str">
        <v/>
      </c>
      <c r="B31" t="str">
        <v>Defense-in-Depth Strategy: The composition and efficacy of a multi-layered defense strategy in protecting network resources. Policy and Practice Updates: Processes for regularly updating network security measures in response to evolving threats. Proactive and Continuous Monitoring: Examples of how continuous monitoring aids in the early detection and mitigation of network security incidents.</v>
      </c>
    </row>
    <row r="32" spans="1:2" x14ac:dyDescent="0.35">
      <c r="A32" t="str">
        <v>The website that provides customer service has anti-DDOS equipment at the front, followed by firewall WAF and IPS equipment.///////////////</v>
      </c>
      <c r="B32" t="str">
        <v>Defense-in-Depth Strategy: The composition and efficacy of a multi-layered defense strategy in protecting network resources. Policy and Practice Updates: Processes for regularly updating network security measures in response to evolving threats. Proactive and Continuous Monitoring: Examples of how continuous monitoring aids in the early detection and mitigation of network security incidents.</v>
      </c>
    </row>
    <row r="33" spans="1:2" x14ac:dyDescent="0.35">
      <c r="A33" t="str">
        <v/>
      </c>
      <c r="B33" t="str">
        <v>Automation in Patch Management: The role of automation in streamlining the patch management process and ensuring timely updates. CI/CD Integration: How patch management is integrated with CI/CD practices to maintain software integrity and security. Regular and Timely Patching: Strategies for ensuring critical systems and applications are promptly updated, prioritizing patches based on risk assessments.</v>
      </c>
    </row>
    <row r="34" spans="1:2" x14ac:dyDescent="0.35">
      <c r="A34" t="str">
        <v>///////////Windows updates are automatically distributed to save manpower./Windows Update automatically distributes versions///</v>
      </c>
      <c r="B34" t="str">
        <v>Automation in Patch Management: The role of automation in streamlining the patch management process and ensuring timely updates. CI/CD Integration: How patch management is integrated with CI/CD practices to maintain software integrity and security. Regular and Timely Patching: Strategies for ensuring critical systems and applications are promptly updated, prioritizing patches based on risk assessments.</v>
      </c>
    </row>
    <row r="35" spans="1:2" x14ac:dyDescent="0.35">
      <c r="A35" t="str">
        <v/>
      </c>
      <c r="B35" t="str">
        <v>Formalization of Security Program: Components and management of a server/endpoint security program, highlighting key security controls and monitoring practices. Comprehensive Coverage and Monitoring: Strategies to ensure all endpoints are secured and continuously monitored for threats. Compliance Focus: Measures to ensure server/endpoint security practices comply with relevant standards and regulations, including audit and assessment processes.</v>
      </c>
    </row>
    <row r="36" spans="1:2" x14ac:dyDescent="0.35">
      <c r="A36" t="str">
        <v>Windows servers/terminals are equipped with anti-virus software and EDR, which are managed centrally///////////Regularly review firewall policies, quarterly network vulnerability scans, and security updates./Regularly review firewall policies, quarterly network vulnerability scanning and security updates///</v>
      </c>
      <c r="B36" t="str">
        <v>Formalization of Security Program: Components and management of a server/endpoint security program, highlighting key security controls and monitoring practices. Comprehensive Coverage and Monitoring: Strategies to ensure all endpoints are secured and continuously monitored for threats. Compliance Focus: Measures to ensure server/endpoint security practices comply with relevant standards and regulations, including audit and assessment processes.</v>
      </c>
    </row>
    <row r="37" spans="1:2" x14ac:dyDescent="0.35">
      <c r="A37" t="str">
        <v/>
      </c>
      <c r="B37" t="str">
        <v>Software-Defined Security Approach: Benefits and implementation of a software-defined approach to storage security, especially in cloud and containerized environments. Isolation and Segmentation Support: How storage security measures support data isolation and segmentation to prevent unauthorized access and data breaches. Integration with Security Strategy: Alignment of storage security practices with the organization's overall security strategy, enhancing data protection and compliance.</v>
      </c>
    </row>
    <row r="38" spans="1:2" x14ac:dyDescent="0.35">
      <c r="A38" t="str">
        <v>///////////////</v>
      </c>
      <c r="B38" t="str">
        <v>Software-Defined Security Approach: Benefits and implementation of a software-defined approach to storage security, especially in cloud and containerized environments. Isolation and Segmentation Support: How storage security measures support data isolation and segmentation to prevent unauthorized access and data breaches. Integration with Security Strategy: Alignment of storage security practices with the organization's overall security strategy, enhancing data protection and compliance.</v>
      </c>
    </row>
    <row r="39" spans="1:2" x14ac:dyDescent="0.35">
      <c r="A39" t="str">
        <v/>
      </c>
      <c r="B39" t="str">
        <v>Comprehensive Physical Security Access Controls: The range of access control measures deployed to secure facilities and the integration of technology, procedures, and personnel in access control systems. System Integration: The benefits of integrating access control systems with other security systems for enhanced management and incident response. Continuous Monitoring and Auditing: Processes for the ongoing monitoring and auditing of access control effectiveness, contributing to security improvements and adjustments.</v>
      </c>
    </row>
    <row r="40" spans="1:2" x14ac:dyDescent="0.35">
      <c r="A40" t="str">
        <v>///////////USB port-in and port-out data control/USB port-in and port-out are controlled
The operating environment and the test environment are physically separated///</v>
      </c>
      <c r="B40" t="str">
        <v>Comprehensive Physical Security Access Controls: The range of access control measures deployed to secure facilities and the integration of technology, procedures, and personnel in access control systems. System Integration: The benefits of integrating access control systems with other security systems for enhanced management and incident response. Continuous Monitoring and Auditing: Processes for the ongoing monitoring and auditing of access control effectiveness, contributing to security improvements and adjustments.</v>
      </c>
    </row>
    <row r="41" spans="1:2" x14ac:dyDescent="0.35">
      <c r="A41" t="str">
        <v/>
      </c>
      <c r="B41" t="str">
        <v>Comprehensive Controls for Facility Security: The implementation of controls to ensure the security of facilities, including the protection of information, assets, and personnel. Emergency Response Planning: The structure and execution of emergency response plans specific to facilities, highlighting testing and update processes. Security Measures Including Environmental Controls: The role of environmental controls and surveillance systems in maintaining facility security and safety.</v>
      </c>
    </row>
    <row r="42" spans="1:2" x14ac:dyDescent="0.35">
      <c r="A42" t="str">
        <v>//////////24-hour security, computer room access control, etc.//The computer room has 24-hour access control
Have fire drills
We have imported ISO27001 and ISO20000///</v>
      </c>
      <c r="B42" t="str">
        <v>Comprehensive Controls for Facility Security: The implementation of controls to ensure the security of facilities, including the protection of information, assets, and personnel. Emergency Response Planning: The structure and execution of emergency response plans specific to facilities, highlighting testing and update processes. Security Measures Including Environmental Controls: The role of environmental controls and surveillance systems in maintaining facility security and safety.</v>
      </c>
    </row>
    <row r="43" spans="1:2" x14ac:dyDescent="0.35">
      <c r="A43" t="str">
        <v/>
      </c>
      <c r="B43" t="str">
        <v>Enterprise-scale Physical Security Policies: The development and enforcement of physical security policies and standards across the organization, covering a broad range of scenarios and threats. Regular Review and Update Process: The frequency and triggers for reviewing and updating physical security policies and standards, ensuring relevance and effectiveness. Coverage of Scenarios and Threats: Specific scenarios and threats addressed by physical security policies, guiding organizational security measures and responses.</v>
      </c>
    </row>
    <row r="44" spans="1:2" x14ac:dyDescent="0.35">
      <c r="A44" t="str">
        <v>///////////////</v>
      </c>
      <c r="B44" t="str">
        <v>Enterprise-scale Physical Security Policies: The development and enforcement of physical security policies and standards across the organization, covering a broad range of scenarios and threats. Regular Review and Update Process: The frequency and triggers for reviewing and updating physical security policies and standards, ensuring relevance and effectiveness. Coverage of Scenarios and Threats: Specific scenarios and threats addressed by physical security policies, guiding organizational security measures and responses.</v>
      </c>
    </row>
    <row r="45" spans="1:2" x14ac:dyDescent="0.35">
      <c r="A45" t="str">
        <v/>
      </c>
      <c r="B45" t="str">
        <v>Comprehensive Controls for Risk Management: The structure and methodologies used for physical security risk management, including risk assessment and mitigation strategies. Integration with Organizational Risk Management: The benefits of integrating physical security risks into the broader organizational risk management framework, enhancing overall risk management effectiveness. Regular Drills and Simulations: Insights gained from regular drills and simulations testing physical security risk responses, influencing security strategies and preparedness.</v>
      </c>
    </row>
    <row r="46" spans="1:2" x14ac:dyDescent="0.35">
      <c r="A46" t="str">
        <v>///////////////</v>
      </c>
      <c r="B46" t="str">
        <v>Comprehensive Controls for Risk Management: The structure and methodologies used for physical security risk management, including risk assessment and mitigation strategies. Integration with Organizational Risk Management: The benefits of integrating physical security risks into the broader organizational risk management framework, enhancing overall risk management effectiveness. Regular Drills and Simulations: Insights gained from regular drills and simulations testing physical security risk responses, influencing security strategies and preparedness.</v>
      </c>
    </row>
    <row r="47" spans="1:2" x14ac:dyDescent="0.35">
      <c r="A47" t="str">
        <v/>
      </c>
      <c r="B47" t="str">
        <v>Automation in Disaster Recovery Coordination: The impact of automation on disaster recovery efficiency and effectiveness, including specific tools and processes used. Shared Responsibility Model: The structure and benefits of a shared responsibility model in disaster recovery planning, emphasizing collaboration and accountability. Integration with Business Continuity: The coherence between disaster recovery methods and the overall business continuity plan, ensuring a unified approach to organizational resilience.</v>
      </c>
    </row>
    <row r="48" spans="1:2" x14ac:dyDescent="0.35">
      <c r="A48" t="str">
        <v>////////////Remote backup is automatically switched and the system operates normally in a very short time.///</v>
      </c>
      <c r="B48" t="str">
        <v>Automation in Disaster Recovery Coordination: The impact of automation on disaster recovery efficiency and effectiveness, including specific tools and processes used. Shared Responsibility Model: The structure and benefits of a shared responsibility model in disaster recovery planning, emphasizing collaboration and accountability. Integration with Business Continuity: The coherence between disaster recovery methods and the overall business continuity plan, ensuring a unified approach to organizational resilience.</v>
      </c>
    </row>
    <row r="49" spans="1:2" x14ac:dyDescent="0.35">
      <c r="A49" t="str">
        <v/>
      </c>
      <c r="B49" t="str">
        <v>Continuous Monitoring for Operational Continuity: The contribution of 24x7 real-time monitoring to incident detection and organizational resilience, including specific monitoring strategies and technologies. Automated Response Mechanisms: The role of automation in enhancing incident response times and security operation efficiencies, detailing specific automated response actions. Log and Alert Consolidation: Management and analysis strategies for logs and alerts across mission-critical systems, ensuring effective and timely security incident responses.</v>
      </c>
    </row>
    <row r="50" spans="1:2" x14ac:dyDescent="0.35">
      <c r="A50" t="str">
        <v>//////////Purchase monitoring software and continue monitoring to ensure that problems can be detected in time and responded quickly to reduce risks and minimize damage./The computer room operates 24 hours a day and has monitoring software automation equipment./The computer room has automated monitoring software equipment///</v>
      </c>
      <c r="B50" t="str">
        <v>Continuous Monitoring for Operational Continuity: The contribution of 24x7 real-time monitoring to incident detection and organizational resilience, including specific monitoring strategies and technologies. Automated Response Mechanisms: The role of automation in enhancing incident response times and security operation efficiencies, detailing specific automated response actions. Log and Alert Consolidation: Management and analysis strategies for logs and alerts across mission-critical systems, ensuring effective and timely security incident responses.</v>
      </c>
    </row>
    <row r="51" spans="1:2" x14ac:dyDescent="0.35">
      <c r="A51" t="str">
        <v/>
      </c>
      <c r="B51" t="str">
        <v>Enriched Testing Approaches: The variety and depth of penetration testing approaches employed to ensure comprehensive coverage, including the use of automated tools and manual testing techniques. Out-of-Cycle Testing Opportunities: The process for identifying and executing additional testing opportunities, contributing to continuous security assessment and improvement. Integration with Security Assessments: The synergy between penetration testing and regular security assessments, highlighting the continuous loop of testing, feedback, and enhancement.</v>
      </c>
    </row>
    <row r="52" spans="1:2" x14ac:dyDescent="0.35">
      <c r="A52" t="str">
        <v>Issue a document to investigate and refer to the information on the WAF. In addition, when purchasing systems or services, each unit must fill in the information security project inspection form and describe the procurement project. If it provides external services, it also needs to be completed.///////////////</v>
      </c>
      <c r="B52" t="str">
        <v>Enriched Testing Approaches: The variety and depth of penetration testing approaches employed to ensure comprehensive coverage, including the use of automated tools and manual testing techniques. Out-of-Cycle Testing Opportunities: The process for identifying and executing additional testing opportunities, contributing to continuous security assessment and improvement. Integration with Security Assessments: The synergy between penetration testing and regular security assessments, highlighting the continuous loop of testing, feedback, and enhancement.</v>
      </c>
    </row>
    <row r="53" spans="1:2" x14ac:dyDescent="0.35">
      <c r="A53" t="str">
        <v/>
      </c>
      <c r="B53" t="str">
        <v>Cross-Functional Team Coordination: The effectiveness of coordinating cross-functional teams in managing and resolving incidents, including specific coordination mechanisms and success stories. Automation-Driven Efficiencies: The impact of automation on incident response processes, detailing specific automated actions and the resulting improvements in response times and resolution effectiveness. Response Testing and Certification: The insights and improvements gained from conducting response testing and certification through simulations, enhancing the organization's preparedness and response strategies.</v>
      </c>
    </row>
    <row r="54" spans="1:2" x14ac:dyDescent="0.35">
      <c r="A54" t="str">
        <v>//////////There is an emergency response team, and the customer service center will notify the information department and business management personnel as soon as possible./If it is judged that there is a problem with the system, the customer service staff will notify the computer room immediately, and the computer room will then notify the information personnel. If it is a major incident that damages the rights and interests of customers and the sound operation of the bank, the standard procedures for reporting major incidents will be followed by the cooperative bank commercial banks. Handle key points./The computer room and customer service center will have a list of relevant industry management
The customer service center will notify the computer room staff for confirmation as soon as possible.
The computer room personnel will notify the person in charge of the system
If it is determined that there is a system problem and it continues to occur, the customer service center will notify the business management personnel.
If it is a major incident (which will cause damage to the customer's rights and interests), it will be handled in accordance with the Bank's Key Points for Handling Standard Procedures for Notifying Major Incidents by Cooperative Treasury Commercial Banks"///</v>
      </c>
      <c r="B54" t="str">
        <v>Cross-Functional Team Coordination: The effectiveness of coordinating cross-functional teams in managing and resolving incidents, including specific coordination mechanisms and success stories. Automation-Driven Efficiencies: The impact of automation on incident response processes, detailing specific automated actions and the resulting improvements in response times and resolution effectiveness. Response Testing and Certification: The insights and improvements gained from conducting response testing and certification through simulations, enhancing the organization's preparedness and response strategies.</v>
      </c>
    </row>
    <row r="55" spans="1:2" x14ac:dyDescent="0.35">
      <c r="A55" t="str">
        <v/>
      </c>
      <c r="B55" t="str">
        <v>Risk-Based Prioritization: The methodology for assessing and prioritizing threats and vulnerabilities based on risk levels, including the criteria used for prioritization. End-to-End Process Measurement: The approach to measuring and analyzing threat and vulnerability management processes, focusing on acceleration of response times and risk reduction. Focus on Accelerating Response Times: Strategies and technologies employed to ensure quick and effective responses to identified threats and vulnerabilities, enhancing the organization's security posture.</v>
      </c>
    </row>
    <row r="56" spans="1:2" x14ac:dyDescent="0.35">
      <c r="A56" t="str">
        <v>The order of patching is determined based on the medium, medium and low risk vulnerabilities produced by the scanning system itself, and systems that provide external services are given priority over internal ones.////////According to regulations///Determine high, medium and low risk according to the built-in rules of the tool./Determine medium, medium and low risk according to the built-in rules of the tool///</v>
      </c>
      <c r="B56" t="str">
        <v>Risk-Based Prioritization: The methodology for assessing and prioritizing threats and vulnerabilities based on risk levels, including the criteria used for prioritization. End-to-End Process Measurement: The approach to measuring and analyzing threat and vulnerability management processes, focusing on acceleration of response times and risk reduction. Focus on Accelerating Response Times: Strategies and technologies employed to ensure quick and effective responses to identified threats and vulnerabilities, enhancing the organization's security posture.</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8"/>
  </sheetPr>
  <dimension ref="A1:AO16"/>
  <sheetViews>
    <sheetView workbookViewId="0">
      <selection activeCell="G1" sqref="G1:I16"/>
    </sheetView>
  </sheetViews>
  <sheetFormatPr defaultColWidth="11" defaultRowHeight="15.5" x14ac:dyDescent="0.35"/>
  <cols>
    <col min="1" max="1" width="5.5" bestFit="1" customWidth="1"/>
    <col min="2" max="2" width="15.33203125" bestFit="1" customWidth="1"/>
    <col min="3" max="3" width="17.33203125" bestFit="1" customWidth="1"/>
    <col min="4" max="4" width="10.5" bestFit="1" customWidth="1"/>
    <col min="5" max="5" width="8.58203125" bestFit="1" customWidth="1"/>
    <col min="6" max="6" width="19.33203125" bestFit="1" customWidth="1"/>
    <col min="7" max="7" width="24.58203125" bestFit="1" customWidth="1"/>
    <col min="8" max="8" width="23.08203125" bestFit="1" customWidth="1"/>
    <col min="9" max="9" width="30" bestFit="1" customWidth="1"/>
    <col min="10" max="10" width="104.58203125" bestFit="1" customWidth="1"/>
    <col min="11" max="11" width="128.33203125" bestFit="1" customWidth="1"/>
    <col min="12" max="12" width="124.08203125" bestFit="1" customWidth="1"/>
    <col min="13" max="13" width="150.08203125" bestFit="1" customWidth="1"/>
    <col min="14" max="14" width="88.33203125" bestFit="1" customWidth="1"/>
    <col min="15" max="15" width="129.5" bestFit="1" customWidth="1"/>
    <col min="16" max="16" width="124.5" bestFit="1" customWidth="1"/>
    <col min="17" max="17" width="135" bestFit="1" customWidth="1"/>
    <col min="18" max="18" width="135.08203125" bestFit="1" customWidth="1"/>
    <col min="19" max="19" width="119" bestFit="1" customWidth="1"/>
    <col min="20" max="20" width="125.5" bestFit="1" customWidth="1"/>
    <col min="21" max="21" width="124.33203125" bestFit="1" customWidth="1"/>
    <col min="22" max="22" width="162.58203125" bestFit="1" customWidth="1"/>
    <col min="23" max="23" width="163.83203125" bestFit="1" customWidth="1"/>
    <col min="24" max="24" width="136.33203125" bestFit="1" customWidth="1"/>
    <col min="25" max="25" width="115.58203125" bestFit="1" customWidth="1"/>
    <col min="26" max="26" width="97.83203125" bestFit="1" customWidth="1"/>
    <col min="27" max="28" width="139.33203125" bestFit="1" customWidth="1"/>
    <col min="29" max="29" width="132" bestFit="1" customWidth="1"/>
    <col min="30" max="30" width="163.5" bestFit="1" customWidth="1"/>
    <col min="31" max="31" width="137.33203125" bestFit="1" customWidth="1"/>
    <col min="32" max="32" width="143.5" bestFit="1" customWidth="1"/>
    <col min="33" max="33" width="140.83203125" bestFit="1" customWidth="1"/>
    <col min="34" max="34" width="127.58203125" bestFit="1" customWidth="1"/>
    <col min="35" max="35" width="145.58203125" bestFit="1" customWidth="1"/>
    <col min="36" max="36" width="180.58203125" bestFit="1" customWidth="1"/>
    <col min="37" max="37" width="124.58203125" bestFit="1" customWidth="1"/>
    <col min="38" max="38" width="194.08203125" bestFit="1" customWidth="1"/>
    <col min="39" max="39" width="128.83203125" bestFit="1" customWidth="1"/>
    <col min="40" max="40" width="138.5" bestFit="1" customWidth="1"/>
    <col min="41" max="41" width="149.08203125" bestFit="1" customWidth="1"/>
  </cols>
  <sheetData>
    <row r="1" spans="1:41" x14ac:dyDescent="0.35">
      <c r="A1" t="s">
        <v>311</v>
      </c>
      <c r="B1" t="s">
        <v>312</v>
      </c>
      <c r="C1" t="s">
        <v>313</v>
      </c>
      <c r="D1" t="s">
        <v>314</v>
      </c>
      <c r="E1" t="s">
        <v>315</v>
      </c>
      <c r="F1" t="s">
        <v>316</v>
      </c>
      <c r="G1" t="s">
        <v>317</v>
      </c>
      <c r="H1" t="s">
        <v>318</v>
      </c>
      <c r="I1" t="s">
        <v>319</v>
      </c>
      <c r="J1" t="s">
        <v>320</v>
      </c>
      <c r="K1" t="s">
        <v>387</v>
      </c>
      <c r="L1" t="s">
        <v>388</v>
      </c>
      <c r="M1" t="s">
        <v>389</v>
      </c>
      <c r="N1" t="s">
        <v>390</v>
      </c>
      <c r="O1" t="s">
        <v>391</v>
      </c>
      <c r="P1" t="s">
        <v>392</v>
      </c>
      <c r="Q1" t="s">
        <v>393</v>
      </c>
      <c r="R1" t="s">
        <v>394</v>
      </c>
      <c r="S1" t="s">
        <v>395</v>
      </c>
      <c r="T1" t="s">
        <v>396</v>
      </c>
      <c r="U1" t="s">
        <v>397</v>
      </c>
      <c r="V1" t="s">
        <v>398</v>
      </c>
      <c r="W1" t="s">
        <v>399</v>
      </c>
      <c r="X1" t="s">
        <v>400</v>
      </c>
      <c r="Y1" t="s">
        <v>401</v>
      </c>
      <c r="Z1" t="s">
        <v>402</v>
      </c>
      <c r="AA1" t="s">
        <v>403</v>
      </c>
      <c r="AB1" t="s">
        <v>404</v>
      </c>
      <c r="AC1" t="s">
        <v>405</v>
      </c>
      <c r="AD1" t="s">
        <v>406</v>
      </c>
      <c r="AE1" t="s">
        <v>407</v>
      </c>
      <c r="AF1" t="s">
        <v>408</v>
      </c>
      <c r="AG1" t="s">
        <v>409</v>
      </c>
      <c r="AH1" t="s">
        <v>410</v>
      </c>
      <c r="AI1" t="s">
        <v>411</v>
      </c>
      <c r="AJ1" t="s">
        <v>412</v>
      </c>
      <c r="AK1" t="s">
        <v>413</v>
      </c>
      <c r="AL1" t="s">
        <v>414</v>
      </c>
      <c r="AM1" t="s">
        <v>415</v>
      </c>
      <c r="AN1" t="s">
        <v>416</v>
      </c>
      <c r="AO1" t="s">
        <v>417</v>
      </c>
    </row>
    <row r="2" spans="1:41" x14ac:dyDescent="0.35">
      <c r="A2">
        <v>1</v>
      </c>
      <c r="B2" s="1">
        <v>45341.760277777779</v>
      </c>
      <c r="C2" s="1">
        <v>45341.762060185189</v>
      </c>
      <c r="D2" t="s">
        <v>376</v>
      </c>
      <c r="F2" s="1"/>
      <c r="G2" t="s">
        <v>380</v>
      </c>
      <c r="H2" t="s">
        <v>381</v>
      </c>
      <c r="I2" t="s">
        <v>382</v>
      </c>
      <c r="J2" t="s">
        <v>1</v>
      </c>
      <c r="L2" t="s">
        <v>1</v>
      </c>
      <c r="N2" t="s">
        <v>1</v>
      </c>
      <c r="P2" t="s">
        <v>1</v>
      </c>
      <c r="R2" t="s">
        <v>1</v>
      </c>
      <c r="T2" t="s">
        <v>1</v>
      </c>
      <c r="V2" t="s">
        <v>1</v>
      </c>
      <c r="X2" t="s">
        <v>1</v>
      </c>
      <c r="Z2" t="s">
        <v>1</v>
      </c>
      <c r="AB2" t="s">
        <v>1</v>
      </c>
      <c r="AD2" t="s">
        <v>1</v>
      </c>
      <c r="AF2" t="s">
        <v>1</v>
      </c>
      <c r="AH2" t="s">
        <v>1</v>
      </c>
      <c r="AJ2" t="s">
        <v>1</v>
      </c>
      <c r="AL2" t="s">
        <v>1</v>
      </c>
      <c r="AN2" t="s">
        <v>1</v>
      </c>
    </row>
    <row r="3" spans="1:41" x14ac:dyDescent="0.35">
      <c r="A3">
        <v>2</v>
      </c>
      <c r="B3" s="1">
        <v>45341.864270833343</v>
      </c>
      <c r="C3" s="1">
        <v>45341.870879629627</v>
      </c>
      <c r="D3" t="s">
        <v>376</v>
      </c>
      <c r="F3" s="1"/>
      <c r="G3" t="s">
        <v>386</v>
      </c>
      <c r="H3" t="s">
        <v>384</v>
      </c>
      <c r="I3" t="s">
        <v>385</v>
      </c>
      <c r="J3" t="s">
        <v>1</v>
      </c>
      <c r="L3" t="s">
        <v>1</v>
      </c>
      <c r="N3" t="s">
        <v>1</v>
      </c>
      <c r="P3" t="s">
        <v>1</v>
      </c>
      <c r="R3" t="s">
        <v>1</v>
      </c>
      <c r="T3" t="s">
        <v>1</v>
      </c>
      <c r="V3" t="s">
        <v>1</v>
      </c>
      <c r="X3" t="s">
        <v>1</v>
      </c>
      <c r="Z3" t="s">
        <v>1</v>
      </c>
      <c r="AB3" t="s">
        <v>1</v>
      </c>
      <c r="AD3" t="s">
        <v>1</v>
      </c>
      <c r="AF3" t="s">
        <v>1</v>
      </c>
      <c r="AH3" t="s">
        <v>1</v>
      </c>
      <c r="AJ3" t="s">
        <v>1</v>
      </c>
      <c r="AL3" t="s">
        <v>1</v>
      </c>
      <c r="AN3" t="s">
        <v>1</v>
      </c>
    </row>
    <row r="4" spans="1:41" s="4" customFormat="1" x14ac:dyDescent="0.35">
      <c r="A4" s="2">
        <v>3</v>
      </c>
      <c r="B4" s="3">
        <v>45343.394409722219</v>
      </c>
      <c r="C4" s="3">
        <v>45343.40829861111</v>
      </c>
      <c r="D4" s="2" t="s">
        <v>376</v>
      </c>
      <c r="E4" s="2"/>
      <c r="F4" s="3"/>
      <c r="G4" s="2" t="s">
        <v>383</v>
      </c>
      <c r="H4" s="2" t="s">
        <v>384</v>
      </c>
      <c r="I4" s="2" t="s">
        <v>385</v>
      </c>
      <c r="J4" s="2" t="s">
        <v>1</v>
      </c>
      <c r="K4" s="2"/>
      <c r="L4" s="2" t="s">
        <v>1</v>
      </c>
      <c r="M4" s="2"/>
      <c r="N4" s="2" t="s">
        <v>1</v>
      </c>
      <c r="O4" s="2"/>
      <c r="P4" s="2" t="s">
        <v>1</v>
      </c>
      <c r="Q4" s="2"/>
      <c r="R4" s="2" t="s">
        <v>1</v>
      </c>
      <c r="S4" s="2"/>
      <c r="T4" s="2" t="s">
        <v>1</v>
      </c>
      <c r="U4" s="2"/>
      <c r="V4" s="2" t="s">
        <v>1</v>
      </c>
      <c r="W4" s="2"/>
      <c r="X4" s="2" t="s">
        <v>1</v>
      </c>
      <c r="Y4" s="2"/>
      <c r="Z4" s="2" t="s">
        <v>1</v>
      </c>
      <c r="AA4" s="2"/>
      <c r="AB4" s="2" t="s">
        <v>1</v>
      </c>
      <c r="AC4" s="2"/>
      <c r="AD4" s="2" t="s">
        <v>1</v>
      </c>
      <c r="AE4" s="2"/>
      <c r="AF4" s="2" t="s">
        <v>1</v>
      </c>
      <c r="AG4" s="2"/>
      <c r="AH4" s="2" t="s">
        <v>1</v>
      </c>
      <c r="AI4" s="2"/>
      <c r="AJ4" s="2" t="s">
        <v>1</v>
      </c>
      <c r="AK4" s="2"/>
      <c r="AL4" s="2" t="s">
        <v>1</v>
      </c>
      <c r="AM4" s="2"/>
      <c r="AN4" s="2" t="s">
        <v>1</v>
      </c>
      <c r="AO4" s="2"/>
    </row>
    <row r="5" spans="1:41" x14ac:dyDescent="0.35">
      <c r="A5" s="9">
        <v>4</v>
      </c>
      <c r="B5" s="10">
        <v>45343.6703009259</v>
      </c>
      <c r="C5" s="10">
        <v>45343.672025462998</v>
      </c>
      <c r="D5" s="9" t="s">
        <v>376</v>
      </c>
      <c r="E5" s="9"/>
      <c r="F5" s="10"/>
      <c r="G5" s="9" t="s">
        <v>529</v>
      </c>
      <c r="H5" s="9" t="s">
        <v>384</v>
      </c>
      <c r="I5" s="9" t="s">
        <v>385</v>
      </c>
      <c r="J5" s="9" t="s">
        <v>1</v>
      </c>
      <c r="K5" s="9"/>
      <c r="L5" s="9" t="s">
        <v>1</v>
      </c>
      <c r="M5" s="9"/>
      <c r="N5" s="9" t="s">
        <v>1</v>
      </c>
      <c r="O5" s="9"/>
      <c r="P5" s="9" t="s">
        <v>1</v>
      </c>
      <c r="Q5" s="9"/>
      <c r="R5" s="9" t="s">
        <v>1</v>
      </c>
      <c r="S5" s="9"/>
      <c r="T5" s="9" t="s">
        <v>1</v>
      </c>
      <c r="U5" s="9"/>
      <c r="V5" s="9" t="s">
        <v>1</v>
      </c>
      <c r="W5" s="9"/>
      <c r="X5" s="9" t="s">
        <v>1</v>
      </c>
      <c r="Y5" s="9"/>
      <c r="Z5" s="9" t="s">
        <v>1</v>
      </c>
      <c r="AA5" s="9"/>
      <c r="AB5" s="9" t="s">
        <v>1</v>
      </c>
      <c r="AC5" s="9"/>
      <c r="AD5" s="9" t="s">
        <v>1</v>
      </c>
      <c r="AE5" s="9"/>
      <c r="AF5" s="9" t="s">
        <v>2</v>
      </c>
      <c r="AG5" s="9"/>
      <c r="AH5" s="9" t="s">
        <v>1</v>
      </c>
      <c r="AI5" s="9"/>
      <c r="AJ5" s="9" t="s">
        <v>1</v>
      </c>
      <c r="AK5" s="9"/>
      <c r="AL5" s="9" t="s">
        <v>1</v>
      </c>
      <c r="AM5" s="9"/>
      <c r="AN5" s="9" t="s">
        <v>1</v>
      </c>
      <c r="AO5" s="9"/>
    </row>
    <row r="6" spans="1:41" x14ac:dyDescent="0.35">
      <c r="A6" s="9">
        <v>5</v>
      </c>
      <c r="B6" s="10">
        <v>45343.685590277797</v>
      </c>
      <c r="C6" s="10">
        <v>45343.688252314802</v>
      </c>
      <c r="D6" s="9" t="s">
        <v>376</v>
      </c>
      <c r="E6" s="9"/>
      <c r="F6" s="10"/>
      <c r="G6" s="9" t="s">
        <v>520</v>
      </c>
      <c r="H6" s="9" t="s">
        <v>521</v>
      </c>
      <c r="I6" s="9" t="s">
        <v>552</v>
      </c>
      <c r="J6" s="9" t="s">
        <v>1</v>
      </c>
      <c r="K6" s="9"/>
      <c r="L6" s="9" t="s">
        <v>1</v>
      </c>
      <c r="M6" s="9"/>
      <c r="N6" s="9" t="s">
        <v>1</v>
      </c>
      <c r="O6" s="9"/>
      <c r="P6" s="9" t="s">
        <v>1</v>
      </c>
      <c r="Q6" s="9"/>
      <c r="R6" s="9" t="s">
        <v>1</v>
      </c>
      <c r="S6" s="9"/>
      <c r="T6" s="9" t="s">
        <v>1</v>
      </c>
      <c r="U6" s="9"/>
      <c r="V6" s="9" t="s">
        <v>1</v>
      </c>
      <c r="W6" s="9"/>
      <c r="X6" s="9" t="s">
        <v>1</v>
      </c>
      <c r="Y6" s="9"/>
      <c r="Z6" s="9" t="s">
        <v>1</v>
      </c>
      <c r="AA6" s="9"/>
      <c r="AB6" s="9" t="s">
        <v>2</v>
      </c>
      <c r="AC6" s="9"/>
      <c r="AD6" s="9" t="s">
        <v>1</v>
      </c>
      <c r="AE6" s="9"/>
      <c r="AF6" s="9" t="s">
        <v>1</v>
      </c>
      <c r="AG6" s="9"/>
      <c r="AH6" s="9" t="s">
        <v>1</v>
      </c>
      <c r="AI6" s="9"/>
      <c r="AJ6" s="9" t="s">
        <v>2</v>
      </c>
      <c r="AK6" s="9"/>
      <c r="AL6" s="9" t="s">
        <v>1</v>
      </c>
      <c r="AM6" s="9"/>
      <c r="AN6" s="9" t="s">
        <v>1</v>
      </c>
      <c r="AO6" s="9"/>
    </row>
    <row r="7" spans="1:41" x14ac:dyDescent="0.35">
      <c r="A7" s="9">
        <v>6</v>
      </c>
      <c r="B7" s="10">
        <v>45344.619652777801</v>
      </c>
      <c r="C7" s="10">
        <v>45344.621261574102</v>
      </c>
      <c r="D7" s="9" t="s">
        <v>376</v>
      </c>
      <c r="E7" s="9"/>
      <c r="F7" s="10"/>
      <c r="G7" s="9" t="s">
        <v>532</v>
      </c>
      <c r="H7" s="9" t="s">
        <v>384</v>
      </c>
      <c r="I7" s="9" t="s">
        <v>385</v>
      </c>
      <c r="J7" s="9" t="s">
        <v>1</v>
      </c>
      <c r="K7" s="9"/>
      <c r="L7" s="9" t="s">
        <v>1</v>
      </c>
      <c r="M7" s="9"/>
      <c r="N7" s="9" t="s">
        <v>1</v>
      </c>
      <c r="O7" s="9"/>
      <c r="P7" s="9" t="s">
        <v>1</v>
      </c>
      <c r="Q7" s="9"/>
      <c r="R7" s="9" t="s">
        <v>1</v>
      </c>
      <c r="S7" s="9"/>
      <c r="T7" s="9" t="s">
        <v>1</v>
      </c>
      <c r="U7" s="9"/>
      <c r="V7" s="9" t="s">
        <v>1</v>
      </c>
      <c r="W7" s="9"/>
      <c r="X7" s="9" t="s">
        <v>1</v>
      </c>
      <c r="Y7" s="9"/>
      <c r="Z7" s="9" t="s">
        <v>1</v>
      </c>
      <c r="AA7" s="9"/>
      <c r="AB7" s="9" t="s">
        <v>1</v>
      </c>
      <c r="AC7" s="9"/>
      <c r="AD7" s="9" t="s">
        <v>2</v>
      </c>
      <c r="AE7" s="9"/>
      <c r="AF7" s="9" t="s">
        <v>2</v>
      </c>
      <c r="AG7" s="9" t="s">
        <v>642</v>
      </c>
      <c r="AH7" s="9" t="s">
        <v>1</v>
      </c>
      <c r="AI7" s="9"/>
      <c r="AJ7" s="9" t="s">
        <v>1</v>
      </c>
      <c r="AK7" s="9"/>
      <c r="AL7" s="9" t="s">
        <v>1</v>
      </c>
      <c r="AM7" s="9"/>
      <c r="AN7" s="9" t="s">
        <v>1</v>
      </c>
      <c r="AO7" s="9"/>
    </row>
    <row r="8" spans="1:41" x14ac:dyDescent="0.35">
      <c r="A8" s="9">
        <v>7</v>
      </c>
      <c r="B8" s="10">
        <v>45344.622037036999</v>
      </c>
      <c r="C8" s="10">
        <v>45344.6243287037</v>
      </c>
      <c r="D8" s="9" t="s">
        <v>376</v>
      </c>
      <c r="E8" s="9"/>
      <c r="F8" s="10"/>
      <c r="G8" s="9" t="s">
        <v>530</v>
      </c>
      <c r="H8" s="9" t="s">
        <v>381</v>
      </c>
      <c r="I8" s="9" t="s">
        <v>540</v>
      </c>
      <c r="J8" s="9" t="s">
        <v>2</v>
      </c>
      <c r="K8" s="9" t="s">
        <v>581</v>
      </c>
      <c r="L8" s="9" t="s">
        <v>1</v>
      </c>
      <c r="M8" s="9"/>
      <c r="N8" s="9" t="s">
        <v>1</v>
      </c>
      <c r="O8" s="9"/>
      <c r="P8" s="9" t="s">
        <v>1</v>
      </c>
      <c r="Q8" s="9"/>
      <c r="R8" s="9" t="s">
        <v>1</v>
      </c>
      <c r="S8" s="9"/>
      <c r="T8" s="9" t="s">
        <v>1</v>
      </c>
      <c r="U8" s="9"/>
      <c r="V8" s="9" t="s">
        <v>1</v>
      </c>
      <c r="W8" s="9"/>
      <c r="X8" s="9" t="s">
        <v>1</v>
      </c>
      <c r="Y8" s="9"/>
      <c r="Z8" s="9" t="s">
        <v>1</v>
      </c>
      <c r="AA8" s="9"/>
      <c r="AB8" s="9" t="s">
        <v>1</v>
      </c>
      <c r="AC8" s="9"/>
      <c r="AD8" s="9" t="s">
        <v>1</v>
      </c>
      <c r="AE8" s="9"/>
      <c r="AF8" s="9" t="s">
        <v>1</v>
      </c>
      <c r="AG8" s="9"/>
      <c r="AH8" s="9" t="s">
        <v>1</v>
      </c>
      <c r="AI8" s="9"/>
      <c r="AJ8" s="9" t="s">
        <v>2</v>
      </c>
      <c r="AK8" s="9" t="s">
        <v>643</v>
      </c>
      <c r="AL8" s="9" t="s">
        <v>1</v>
      </c>
      <c r="AM8" s="9"/>
      <c r="AN8" s="9" t="s">
        <v>1</v>
      </c>
      <c r="AO8" s="9"/>
    </row>
    <row r="9" spans="1:41" x14ac:dyDescent="0.35">
      <c r="A9" s="9">
        <v>8</v>
      </c>
      <c r="B9" s="10">
        <v>45345.571759259299</v>
      </c>
      <c r="C9" s="10">
        <v>45345.575312499997</v>
      </c>
      <c r="D9" s="9" t="s">
        <v>376</v>
      </c>
      <c r="E9" s="9"/>
      <c r="F9" s="10"/>
      <c r="G9" s="9" t="s">
        <v>516</v>
      </c>
      <c r="H9" s="9" t="s">
        <v>457</v>
      </c>
      <c r="I9" s="9" t="s">
        <v>517</v>
      </c>
      <c r="J9" s="9" t="s">
        <v>1</v>
      </c>
      <c r="K9" s="9"/>
      <c r="L9" s="9" t="s">
        <v>1</v>
      </c>
      <c r="M9" s="9"/>
      <c r="N9" s="9" t="s">
        <v>1</v>
      </c>
      <c r="O9" s="9"/>
      <c r="P9" s="9" t="s">
        <v>1</v>
      </c>
      <c r="Q9" s="9"/>
      <c r="R9" s="9" t="s">
        <v>1</v>
      </c>
      <c r="S9" s="9"/>
      <c r="T9" s="9" t="s">
        <v>1</v>
      </c>
      <c r="U9" s="9"/>
      <c r="V9" s="9" t="s">
        <v>1</v>
      </c>
      <c r="W9" s="9"/>
      <c r="X9" s="9" t="s">
        <v>1</v>
      </c>
      <c r="Y9" s="9"/>
      <c r="Z9" s="9" t="s">
        <v>1</v>
      </c>
      <c r="AA9" s="9"/>
      <c r="AB9" s="9" t="s">
        <v>1</v>
      </c>
      <c r="AC9" s="9"/>
      <c r="AD9" s="9" t="s">
        <v>1</v>
      </c>
      <c r="AE9" s="9"/>
      <c r="AF9" s="9" t="s">
        <v>1</v>
      </c>
      <c r="AG9" s="9"/>
      <c r="AH9" s="9" t="s">
        <v>1</v>
      </c>
      <c r="AI9" s="9"/>
      <c r="AJ9" s="9" t="s">
        <v>1</v>
      </c>
      <c r="AK9" s="9"/>
      <c r="AL9" s="9" t="s">
        <v>1</v>
      </c>
      <c r="AM9" s="9"/>
      <c r="AN9" s="9" t="s">
        <v>1</v>
      </c>
      <c r="AO9" s="9"/>
    </row>
    <row r="10" spans="1:41" x14ac:dyDescent="0.35">
      <c r="A10" s="9">
        <v>9</v>
      </c>
      <c r="B10" s="10">
        <v>45345.523634259298</v>
      </c>
      <c r="C10" s="10">
        <v>45345.577604166698</v>
      </c>
      <c r="D10" s="9" t="s">
        <v>376</v>
      </c>
      <c r="E10" s="9"/>
      <c r="F10" s="10"/>
      <c r="G10" s="9" t="s">
        <v>533</v>
      </c>
      <c r="H10" s="9" t="s">
        <v>534</v>
      </c>
      <c r="I10" s="9" t="s">
        <v>540</v>
      </c>
      <c r="J10" s="9" t="s">
        <v>1</v>
      </c>
      <c r="K10" s="9"/>
      <c r="L10" s="9" t="s">
        <v>1</v>
      </c>
      <c r="M10" s="9"/>
      <c r="N10" s="9" t="s">
        <v>1</v>
      </c>
      <c r="O10" s="9"/>
      <c r="P10" s="9" t="s">
        <v>1</v>
      </c>
      <c r="Q10" s="9"/>
      <c r="R10" s="9" t="s">
        <v>1</v>
      </c>
      <c r="S10" s="9"/>
      <c r="T10" s="9" t="s">
        <v>1</v>
      </c>
      <c r="U10" s="9"/>
      <c r="V10" s="9" t="s">
        <v>1</v>
      </c>
      <c r="W10" s="9"/>
      <c r="X10" s="9" t="s">
        <v>1</v>
      </c>
      <c r="Y10" s="9"/>
      <c r="Z10" s="9" t="s">
        <v>1</v>
      </c>
      <c r="AA10" s="9"/>
      <c r="AB10" s="9" t="s">
        <v>1</v>
      </c>
      <c r="AC10" s="9"/>
      <c r="AD10" s="9" t="s">
        <v>1</v>
      </c>
      <c r="AE10" s="9"/>
      <c r="AF10" s="9" t="s">
        <v>1</v>
      </c>
      <c r="AG10" s="9"/>
      <c r="AH10" s="9" t="s">
        <v>1</v>
      </c>
      <c r="AI10" s="9"/>
      <c r="AJ10" s="9" t="s">
        <v>1</v>
      </c>
      <c r="AK10" s="9"/>
      <c r="AL10" s="9" t="s">
        <v>1</v>
      </c>
      <c r="AM10" s="9"/>
      <c r="AN10" s="9" t="s">
        <v>1</v>
      </c>
      <c r="AO10" s="9"/>
    </row>
    <row r="11" spans="1:41" x14ac:dyDescent="0.35">
      <c r="A11" s="9">
        <v>10</v>
      </c>
      <c r="B11" s="10">
        <v>45348.4522222222</v>
      </c>
      <c r="C11" s="10">
        <v>45348.460833333302</v>
      </c>
      <c r="D11" s="9" t="s">
        <v>376</v>
      </c>
      <c r="E11" s="9"/>
      <c r="F11" s="10"/>
      <c r="G11" s="9" t="s">
        <v>538</v>
      </c>
      <c r="H11" s="9" t="s">
        <v>381</v>
      </c>
      <c r="I11" s="9" t="s">
        <v>544</v>
      </c>
      <c r="J11" s="9" t="s">
        <v>2</v>
      </c>
      <c r="K11" s="9" t="s">
        <v>636</v>
      </c>
      <c r="L11" s="9" t="s">
        <v>1</v>
      </c>
      <c r="M11" s="9"/>
      <c r="N11" s="9" t="s">
        <v>1</v>
      </c>
      <c r="O11" s="9"/>
      <c r="P11" s="9" t="s">
        <v>1</v>
      </c>
      <c r="Q11" s="9"/>
      <c r="R11" s="9" t="s">
        <v>1</v>
      </c>
      <c r="S11" s="9"/>
      <c r="T11" s="9" t="s">
        <v>1</v>
      </c>
      <c r="U11" s="9"/>
      <c r="V11" s="9" t="s">
        <v>1</v>
      </c>
      <c r="W11" s="9"/>
      <c r="X11" s="9" t="s">
        <v>1</v>
      </c>
      <c r="Y11" s="9"/>
      <c r="Z11" s="9" t="s">
        <v>1</v>
      </c>
      <c r="AA11" s="9"/>
      <c r="AB11" s="9" t="s">
        <v>1</v>
      </c>
      <c r="AC11" s="9"/>
      <c r="AD11" s="9" t="s">
        <v>2</v>
      </c>
      <c r="AE11" s="9" t="s">
        <v>639</v>
      </c>
      <c r="AF11" s="9" t="s">
        <v>1</v>
      </c>
      <c r="AG11" s="9"/>
      <c r="AH11" s="9" t="s">
        <v>1</v>
      </c>
      <c r="AI11" s="9"/>
      <c r="AJ11" s="9" t="s">
        <v>1</v>
      </c>
      <c r="AK11" s="9"/>
      <c r="AL11" s="9" t="s">
        <v>1</v>
      </c>
      <c r="AM11" s="9"/>
      <c r="AN11" s="9" t="s">
        <v>1</v>
      </c>
      <c r="AO11" s="9"/>
    </row>
    <row r="12" spans="1:41" x14ac:dyDescent="0.35">
      <c r="A12" s="9">
        <v>11</v>
      </c>
      <c r="B12" s="10">
        <v>45348.452847222201</v>
      </c>
      <c r="C12" s="10">
        <v>45348.4608449074</v>
      </c>
      <c r="D12" s="9" t="s">
        <v>376</v>
      </c>
      <c r="E12" s="9"/>
      <c r="F12" s="10"/>
      <c r="G12" s="9" t="s">
        <v>535</v>
      </c>
      <c r="H12" s="9" t="s">
        <v>457</v>
      </c>
      <c r="I12" s="9" t="s">
        <v>544</v>
      </c>
      <c r="J12" s="9" t="s">
        <v>2</v>
      </c>
      <c r="K12" s="9" t="s">
        <v>637</v>
      </c>
      <c r="L12" s="9" t="s">
        <v>1</v>
      </c>
      <c r="M12" s="9"/>
      <c r="N12" s="9" t="s">
        <v>1</v>
      </c>
      <c r="O12" s="9"/>
      <c r="P12" s="9" t="s">
        <v>1</v>
      </c>
      <c r="Q12" s="9"/>
      <c r="R12" s="9" t="s">
        <v>1</v>
      </c>
      <c r="S12" s="9"/>
      <c r="T12" s="9" t="s">
        <v>1</v>
      </c>
      <c r="U12" s="9"/>
      <c r="V12" s="9" t="s">
        <v>1</v>
      </c>
      <c r="W12" s="9"/>
      <c r="X12" s="9" t="s">
        <v>1</v>
      </c>
      <c r="Y12" s="9"/>
      <c r="Z12" s="9" t="s">
        <v>1</v>
      </c>
      <c r="AA12" s="9"/>
      <c r="AB12" s="9" t="s">
        <v>1</v>
      </c>
      <c r="AC12" s="9"/>
      <c r="AD12" s="9" t="s">
        <v>2</v>
      </c>
      <c r="AE12" s="9" t="s">
        <v>640</v>
      </c>
      <c r="AF12" s="9" t="s">
        <v>1</v>
      </c>
      <c r="AG12" s="9"/>
      <c r="AH12" s="9" t="s">
        <v>1</v>
      </c>
      <c r="AI12" s="9"/>
      <c r="AJ12" s="9" t="s">
        <v>2</v>
      </c>
      <c r="AK12" s="9" t="s">
        <v>644</v>
      </c>
      <c r="AL12" s="9" t="s">
        <v>1</v>
      </c>
      <c r="AM12" s="9"/>
      <c r="AN12" s="9" t="s">
        <v>1</v>
      </c>
      <c r="AO12" s="9"/>
    </row>
    <row r="13" spans="1:41" x14ac:dyDescent="0.35">
      <c r="A13" s="9">
        <v>12</v>
      </c>
      <c r="B13" s="10">
        <v>45348.454120370399</v>
      </c>
      <c r="C13" s="10">
        <v>45348.460868055598</v>
      </c>
      <c r="D13" s="9" t="s">
        <v>376</v>
      </c>
      <c r="E13" s="9"/>
      <c r="F13" s="10"/>
      <c r="G13" s="9" t="s">
        <v>537</v>
      </c>
      <c r="H13" s="9" t="s">
        <v>384</v>
      </c>
      <c r="I13" s="9" t="s">
        <v>544</v>
      </c>
      <c r="J13" s="9" t="s">
        <v>2</v>
      </c>
      <c r="K13" s="9" t="s">
        <v>638</v>
      </c>
      <c r="L13" s="9" t="s">
        <v>1</v>
      </c>
      <c r="M13" s="9"/>
      <c r="N13" s="9" t="s">
        <v>1</v>
      </c>
      <c r="O13" s="9"/>
      <c r="P13" s="9" t="s">
        <v>1</v>
      </c>
      <c r="Q13" s="9"/>
      <c r="R13" s="9" t="s">
        <v>1</v>
      </c>
      <c r="S13" s="9"/>
      <c r="T13" s="9" t="s">
        <v>1</v>
      </c>
      <c r="U13" s="9"/>
      <c r="V13" s="9" t="s">
        <v>1</v>
      </c>
      <c r="W13" s="9"/>
      <c r="X13" s="9" t="s">
        <v>1</v>
      </c>
      <c r="Y13" s="9"/>
      <c r="Z13" s="9" t="s">
        <v>1</v>
      </c>
      <c r="AA13" s="9"/>
      <c r="AB13" s="9" t="s">
        <v>1</v>
      </c>
      <c r="AC13" s="9"/>
      <c r="AD13" s="9" t="s">
        <v>2</v>
      </c>
      <c r="AE13" s="9" t="s">
        <v>641</v>
      </c>
      <c r="AF13" s="9" t="s">
        <v>1</v>
      </c>
      <c r="AG13" s="9"/>
      <c r="AH13" s="9" t="s">
        <v>1</v>
      </c>
      <c r="AI13" s="9"/>
      <c r="AJ13" s="9" t="s">
        <v>1</v>
      </c>
      <c r="AK13" s="9"/>
      <c r="AL13" s="9" t="s">
        <v>1</v>
      </c>
      <c r="AM13" s="9"/>
      <c r="AN13" s="9" t="s">
        <v>1</v>
      </c>
      <c r="AO13" s="9"/>
    </row>
    <row r="14" spans="1:41" x14ac:dyDescent="0.35">
      <c r="A14" s="9">
        <v>13</v>
      </c>
      <c r="B14" s="10">
        <v>45348.758946759299</v>
      </c>
      <c r="C14" s="10">
        <v>45348.764305555596</v>
      </c>
      <c r="D14" s="9" t="s">
        <v>376</v>
      </c>
      <c r="E14" s="9"/>
      <c r="F14" s="10"/>
      <c r="G14" s="9" t="s">
        <v>645</v>
      </c>
      <c r="H14" s="9" t="s">
        <v>384</v>
      </c>
      <c r="I14" s="9" t="s">
        <v>500</v>
      </c>
      <c r="J14" s="9" t="s">
        <v>1</v>
      </c>
      <c r="K14" s="9"/>
      <c r="L14" s="9" t="s">
        <v>1</v>
      </c>
      <c r="M14" s="9"/>
      <c r="N14" s="9" t="s">
        <v>1</v>
      </c>
      <c r="O14" s="9"/>
      <c r="P14" s="9" t="s">
        <v>1</v>
      </c>
      <c r="Q14" s="9"/>
      <c r="R14" s="9" t="s">
        <v>1</v>
      </c>
      <c r="S14" s="9"/>
      <c r="T14" s="9" t="s">
        <v>1</v>
      </c>
      <c r="U14" s="9"/>
      <c r="V14" s="9" t="s">
        <v>1</v>
      </c>
      <c r="W14" s="9"/>
      <c r="X14" s="9" t="s">
        <v>1</v>
      </c>
      <c r="Y14" s="9"/>
      <c r="Z14" s="9" t="s">
        <v>1</v>
      </c>
      <c r="AA14" s="9"/>
      <c r="AB14" s="9" t="s">
        <v>1</v>
      </c>
      <c r="AC14" s="9"/>
      <c r="AD14" s="9" t="s">
        <v>1</v>
      </c>
      <c r="AE14" s="9"/>
      <c r="AF14" s="9" t="s">
        <v>1</v>
      </c>
      <c r="AG14" s="9"/>
      <c r="AH14" s="9" t="s">
        <v>1</v>
      </c>
      <c r="AI14" s="9"/>
      <c r="AJ14" s="9" t="s">
        <v>1</v>
      </c>
      <c r="AK14" s="9"/>
      <c r="AL14" s="9" t="s">
        <v>1</v>
      </c>
      <c r="AM14" s="9"/>
      <c r="AN14" s="9" t="s">
        <v>1</v>
      </c>
      <c r="AO14" s="9"/>
    </row>
    <row r="15" spans="1:41" x14ac:dyDescent="0.35">
      <c r="A15" s="9">
        <v>14</v>
      </c>
      <c r="B15" s="10">
        <v>45348.843263888899</v>
      </c>
      <c r="C15" s="10">
        <v>45348.846111111103</v>
      </c>
      <c r="D15" s="9" t="s">
        <v>376</v>
      </c>
      <c r="E15" s="9"/>
      <c r="F15" s="10"/>
      <c r="G15" s="9" t="s">
        <v>377</v>
      </c>
      <c r="H15" s="9" t="s">
        <v>381</v>
      </c>
      <c r="I15" s="9" t="s">
        <v>500</v>
      </c>
      <c r="J15" s="9" t="s">
        <v>1</v>
      </c>
      <c r="K15" s="9"/>
      <c r="L15" s="9" t="s">
        <v>1</v>
      </c>
      <c r="M15" s="9"/>
      <c r="N15" s="9" t="s">
        <v>1</v>
      </c>
      <c r="O15" s="9"/>
      <c r="P15" s="9" t="s">
        <v>1</v>
      </c>
      <c r="Q15" s="9"/>
      <c r="R15" s="9" t="s">
        <v>1</v>
      </c>
      <c r="S15" s="9"/>
      <c r="T15" s="9" t="s">
        <v>1</v>
      </c>
      <c r="U15" s="9"/>
      <c r="V15" s="9" t="s">
        <v>1</v>
      </c>
      <c r="W15" s="9"/>
      <c r="X15" s="9" t="s">
        <v>1</v>
      </c>
      <c r="Y15" s="9"/>
      <c r="Z15" s="9" t="s">
        <v>1</v>
      </c>
      <c r="AA15" s="9"/>
      <c r="AB15" s="9" t="s">
        <v>1</v>
      </c>
      <c r="AC15" s="9"/>
      <c r="AD15" s="9" t="s">
        <v>1</v>
      </c>
      <c r="AE15" s="9"/>
      <c r="AF15" s="9" t="s">
        <v>1</v>
      </c>
      <c r="AG15" s="9"/>
      <c r="AH15" s="9" t="s">
        <v>1</v>
      </c>
      <c r="AI15" s="9"/>
      <c r="AJ15" s="9" t="s">
        <v>1</v>
      </c>
      <c r="AK15" s="9"/>
      <c r="AL15" s="9" t="s">
        <v>1</v>
      </c>
      <c r="AM15" s="9"/>
      <c r="AN15" s="9" t="s">
        <v>1</v>
      </c>
      <c r="AO15" s="9"/>
    </row>
    <row r="16" spans="1:41" x14ac:dyDescent="0.35">
      <c r="A16" s="9">
        <v>15</v>
      </c>
      <c r="B16" s="10">
        <v>45349.467708333301</v>
      </c>
      <c r="C16" s="10">
        <v>45349.468518518501</v>
      </c>
      <c r="D16" s="9" t="s">
        <v>376</v>
      </c>
      <c r="E16" s="9"/>
      <c r="F16" s="10"/>
      <c r="G16" s="9" t="s">
        <v>646</v>
      </c>
      <c r="H16" s="9" t="s">
        <v>384</v>
      </c>
      <c r="I16" s="9" t="s">
        <v>517</v>
      </c>
      <c r="J16" s="9" t="s">
        <v>1</v>
      </c>
      <c r="K16" s="9"/>
      <c r="L16" s="9" t="s">
        <v>1</v>
      </c>
      <c r="M16" s="9"/>
      <c r="N16" s="9" t="s">
        <v>1</v>
      </c>
      <c r="O16" s="9"/>
      <c r="P16" s="9" t="s">
        <v>1</v>
      </c>
      <c r="Q16" s="9"/>
      <c r="R16" s="9" t="s">
        <v>1</v>
      </c>
      <c r="S16" s="9"/>
      <c r="T16" s="9" t="s">
        <v>1</v>
      </c>
      <c r="U16" s="9"/>
      <c r="V16" s="9" t="s">
        <v>1</v>
      </c>
      <c r="W16" s="9"/>
      <c r="X16" s="9" t="s">
        <v>1</v>
      </c>
      <c r="Y16" s="9"/>
      <c r="Z16" s="9" t="s">
        <v>1</v>
      </c>
      <c r="AA16" s="9"/>
      <c r="AB16" s="9" t="s">
        <v>1</v>
      </c>
      <c r="AC16" s="9"/>
      <c r="AD16" s="9" t="s">
        <v>1</v>
      </c>
      <c r="AE16" s="9"/>
      <c r="AF16" s="9" t="s">
        <v>1</v>
      </c>
      <c r="AG16" s="9"/>
      <c r="AH16" s="9" t="s">
        <v>1</v>
      </c>
      <c r="AI16" s="9"/>
      <c r="AJ16" s="9" t="s">
        <v>1</v>
      </c>
      <c r="AK16" s="9"/>
      <c r="AL16" s="9" t="s">
        <v>1</v>
      </c>
      <c r="AM16" s="9"/>
      <c r="AN16" s="9" t="s">
        <v>1</v>
      </c>
      <c r="AO16" s="9"/>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810D2-2695-4942-ACD4-2CB79761DBB5}">
  <sheetPr>
    <tabColor theme="8"/>
  </sheetPr>
  <dimension ref="A1:P67"/>
  <sheetViews>
    <sheetView topLeftCell="A25" workbookViewId="0">
      <selection activeCell="B37" sqref="B37"/>
    </sheetView>
  </sheetViews>
  <sheetFormatPr defaultRowHeight="15.5" x14ac:dyDescent="0.35"/>
  <cols>
    <col min="1" max="1" width="41.83203125" customWidth="1"/>
    <col min="2" max="2" width="29.25" customWidth="1"/>
    <col min="3" max="3" width="33.1640625" customWidth="1"/>
  </cols>
  <sheetData>
    <row r="1" spans="1:16" x14ac:dyDescent="0.35">
      <c r="A1" t="str" cm="1">
        <f t="array" ref="A1:P32">TRANSPOSE(IF(Table13[[#All],[Does your organization develop techniques to protect data in APIs?
您的組織是否有發展出保護 API 中資料的技術？ 
 ]:[How does centralizing supplier management enhance consistency and efficiency in dealing with suppliers? 
集中式供應商管理是如何增強與供應商交流的一致性和效率？]]="","",Table13[[#All],[Does your organization develop techniques to protect data in APIs?
您的組織是否有發展出保護 API 中資料的技術？ 
 ]:[How does centralizing supplier management enhance consistency and efficiency in dealing with suppliers? 
集中式供應商管理是如何增強與供應商交流的一致性和效率？]]))</f>
        <v xml:space="preserve">Does your organization develop techniques to protect data in APIs?
您的組織是否有發展出保護 API 中資料的技術？ 
 </v>
      </c>
      <c r="B1" t="str">
        <v>No</v>
      </c>
      <c r="C1" t="str">
        <v>No</v>
      </c>
      <c r="D1" t="str">
        <v>No</v>
      </c>
      <c r="E1" t="str">
        <v>No</v>
      </c>
      <c r="F1" t="str">
        <v>No</v>
      </c>
      <c r="G1" t="str">
        <v>No</v>
      </c>
      <c r="H1" t="str">
        <v>Yes</v>
      </c>
      <c r="I1" t="str">
        <v>No</v>
      </c>
      <c r="J1" t="str">
        <v>No</v>
      </c>
      <c r="K1" t="str">
        <v>Yes</v>
      </c>
      <c r="L1" t="str">
        <v>Yes</v>
      </c>
      <c r="M1" t="str">
        <v>Yes</v>
      </c>
      <c r="N1" t="str">
        <v>No</v>
      </c>
      <c r="O1" t="str">
        <v>No</v>
      </c>
      <c r="P1" t="str">
        <v>No</v>
      </c>
    </row>
    <row r="2" spans="1:16" x14ac:dyDescent="0.35">
      <c r="A2" t="str">
        <v xml:space="preserve">Can you describe the types of techniques you use to ensure data protection in your APIs?
您能描述一下用來確保 API 中資料保護的技術類型嗎？
</v>
      </c>
      <c r="B2" t="str">
        <v/>
      </c>
      <c r="C2" t="str">
        <v/>
      </c>
      <c r="D2" t="str">
        <v/>
      </c>
      <c r="E2" t="str">
        <v/>
      </c>
      <c r="F2" t="str">
        <v/>
      </c>
      <c r="G2" t="str">
        <v/>
      </c>
      <c r="H2" t="str">
        <v>Use https and source IP control</v>
      </c>
      <c r="I2" t="str">
        <v/>
      </c>
      <c r="J2" t="str">
        <v/>
      </c>
      <c r="K2" t="str">
        <v>The connection is encrypted and both parties have certificate authorization.</v>
      </c>
      <c r="L2" t="str">
        <v>The connection has an encryption mechanism and both parties have a voucher mechanism.</v>
      </c>
      <c r="M2" t="str">
        <v>The connection is authenticated and encrypted</v>
      </c>
      <c r="N2" t="str">
        <v/>
      </c>
      <c r="O2" t="str">
        <v/>
      </c>
      <c r="P2" t="str">
        <v/>
      </c>
    </row>
    <row r="3" spans="1:16" x14ac:dyDescent="0.35">
      <c r="A3" t="str">
        <v>Has your organization implemented automated processes for capturing support events?
 您的組織是否有實施自動化流程來收集支援事件？ </v>
      </c>
      <c r="B3" t="str">
        <v>No</v>
      </c>
      <c r="C3" t="str">
        <v>No</v>
      </c>
      <c r="D3" t="str">
        <v>No</v>
      </c>
      <c r="E3" t="str">
        <v>No</v>
      </c>
      <c r="F3" t="str">
        <v>No</v>
      </c>
      <c r="G3" t="str">
        <v>No</v>
      </c>
      <c r="H3" t="str">
        <v>No</v>
      </c>
      <c r="I3" t="str">
        <v>No</v>
      </c>
      <c r="J3" t="str">
        <v>No</v>
      </c>
      <c r="K3" t="str">
        <v>No</v>
      </c>
      <c r="L3" t="str">
        <v>No</v>
      </c>
      <c r="M3" t="str">
        <v>No</v>
      </c>
      <c r="N3" t="str">
        <v>No</v>
      </c>
      <c r="O3" t="str">
        <v>No</v>
      </c>
      <c r="P3" t="str">
        <v>No</v>
      </c>
    </row>
    <row r="4" spans="1:16" x14ac:dyDescent="0.35">
      <c r="A4" t="str">
        <v xml:space="preserve">Can you explain how these automated processes have improved your production support efficiency?
您能解釋一下這些自動化流程怎麼提高您的正式環境支援效率嗎？
</v>
      </c>
      <c r="B4" t="str">
        <v/>
      </c>
      <c r="C4" t="str">
        <v/>
      </c>
      <c r="D4" t="str">
        <v/>
      </c>
      <c r="E4" t="str">
        <v/>
      </c>
      <c r="F4" t="str">
        <v/>
      </c>
      <c r="G4" t="str">
        <v/>
      </c>
      <c r="H4" t="str">
        <v/>
      </c>
      <c r="I4" t="str">
        <v/>
      </c>
      <c r="J4" t="str">
        <v/>
      </c>
      <c r="K4" t="str">
        <v/>
      </c>
      <c r="L4" t="str">
        <v/>
      </c>
      <c r="M4" t="str">
        <v/>
      </c>
      <c r="N4" t="str">
        <v/>
      </c>
      <c r="O4" t="str">
        <v/>
      </c>
      <c r="P4" t="str">
        <v/>
      </c>
    </row>
    <row r="5" spans="1:16" x14ac:dyDescent="0.35">
      <c r="A5" t="str">
        <v>Does your organization use a hybrid backup strategy? 
您的組織是否有使用混合模式的備份策略？</v>
      </c>
      <c r="B5" t="str">
        <v>No</v>
      </c>
      <c r="C5" t="str">
        <v>No</v>
      </c>
      <c r="D5" t="str">
        <v>No</v>
      </c>
      <c r="E5" t="str">
        <v>No</v>
      </c>
      <c r="F5" t="str">
        <v>No</v>
      </c>
      <c r="G5" t="str">
        <v>No</v>
      </c>
      <c r="H5" t="str">
        <v>No</v>
      </c>
      <c r="I5" t="str">
        <v>No</v>
      </c>
      <c r="J5" t="str">
        <v>No</v>
      </c>
      <c r="K5" t="str">
        <v>No</v>
      </c>
      <c r="L5" t="str">
        <v>No</v>
      </c>
      <c r="M5" t="str">
        <v>No</v>
      </c>
      <c r="N5" t="str">
        <v>No</v>
      </c>
      <c r="O5" t="str">
        <v>No</v>
      </c>
      <c r="P5" t="str">
        <v>No</v>
      </c>
    </row>
    <row r="6" spans="1:16" x14ac:dyDescent="0.35">
      <c r="A6" t="str">
        <v>How does the hybrid backup strategy benefit your data retention and recovery processes? 
這種混合式的備份策略如何協助您將保留及恢復資料？</v>
      </c>
      <c r="B6" t="str">
        <v/>
      </c>
      <c r="C6" t="str">
        <v/>
      </c>
      <c r="D6" t="str">
        <v/>
      </c>
      <c r="E6" t="str">
        <v/>
      </c>
      <c r="F6" t="str">
        <v/>
      </c>
      <c r="G6" t="str">
        <v/>
      </c>
      <c r="H6" t="str">
        <v/>
      </c>
      <c r="I6" t="str">
        <v/>
      </c>
      <c r="J6" t="str">
        <v/>
      </c>
      <c r="K6" t="str">
        <v/>
      </c>
      <c r="L6" t="str">
        <v/>
      </c>
      <c r="M6" t="str">
        <v/>
      </c>
      <c r="N6" t="str">
        <v/>
      </c>
      <c r="O6" t="str">
        <v/>
      </c>
      <c r="P6" t="str">
        <v/>
      </c>
    </row>
    <row r="7" spans="1:16" x14ac:dyDescent="0.35">
      <c r="A7" t="str">
        <v>Does your disaster recovery management support hybrid, multi-region failure modes?
  您的災難復原管理是否能支援混合、多區域的故障？</v>
      </c>
      <c r="B7" t="str">
        <v>No</v>
      </c>
      <c r="C7" t="str">
        <v>No</v>
      </c>
      <c r="D7" t="str">
        <v>No</v>
      </c>
      <c r="E7" t="str">
        <v>No</v>
      </c>
      <c r="F7" t="str">
        <v>No</v>
      </c>
      <c r="G7" t="str">
        <v>No</v>
      </c>
      <c r="H7" t="str">
        <v>No</v>
      </c>
      <c r="I7" t="str">
        <v>No</v>
      </c>
      <c r="J7" t="str">
        <v>No</v>
      </c>
      <c r="K7" t="str">
        <v>No</v>
      </c>
      <c r="L7" t="str">
        <v>No</v>
      </c>
      <c r="M7" t="str">
        <v>No</v>
      </c>
      <c r="N7" t="str">
        <v>No</v>
      </c>
      <c r="O7" t="str">
        <v>No</v>
      </c>
      <c r="P7" t="str">
        <v>No</v>
      </c>
    </row>
    <row r="8" spans="1:16" x14ac:dyDescent="0.35">
      <c r="A8" t="str">
        <v>How do these capabilities enhance your organization's resilience to different types of failures? 
這些能力如何增強您的組織對於不同類型的故障的韌性？</v>
      </c>
      <c r="B8" t="str">
        <v/>
      </c>
      <c r="C8" t="str">
        <v/>
      </c>
      <c r="D8" t="str">
        <v/>
      </c>
      <c r="E8" t="str">
        <v/>
      </c>
      <c r="F8" t="str">
        <v/>
      </c>
      <c r="G8" t="str">
        <v/>
      </c>
      <c r="H8" t="str">
        <v/>
      </c>
      <c r="I8" t="str">
        <v/>
      </c>
      <c r="J8" t="str">
        <v/>
      </c>
      <c r="K8" t="str">
        <v/>
      </c>
      <c r="L8" t="str">
        <v/>
      </c>
      <c r="M8" t="str">
        <v/>
      </c>
      <c r="N8" t="str">
        <v/>
      </c>
      <c r="O8" t="str">
        <v/>
      </c>
      <c r="P8" t="str">
        <v/>
      </c>
    </row>
    <row r="9" spans="1:16" x14ac:dyDescent="0.35">
      <c r="A9" t="str">
        <v>Does your organization use an automated pipeline for managing Golden Images?
  您的組織是否使用自動化管道來管理標準映像檔（Golden Images）？ </v>
      </c>
      <c r="B9" t="str">
        <v>No</v>
      </c>
      <c r="C9" t="str">
        <v>No</v>
      </c>
      <c r="D9" t="str">
        <v>No</v>
      </c>
      <c r="E9" t="str">
        <v>No</v>
      </c>
      <c r="F9" t="str">
        <v>No</v>
      </c>
      <c r="G9" t="str">
        <v>No</v>
      </c>
      <c r="H9" t="str">
        <v>No</v>
      </c>
      <c r="I9" t="str">
        <v>No</v>
      </c>
      <c r="J9" t="str">
        <v>No</v>
      </c>
      <c r="K9" t="str">
        <v>No</v>
      </c>
      <c r="L9" t="str">
        <v>No</v>
      </c>
      <c r="M9" t="str">
        <v>No</v>
      </c>
      <c r="N9" t="str">
        <v>No</v>
      </c>
      <c r="O9" t="str">
        <v>No</v>
      </c>
      <c r="P9" t="str">
        <v>No</v>
      </c>
    </row>
    <row r="10" spans="1:16" x14ac:dyDescent="0.35">
      <c r="A10" t="str">
        <v>How does the automation of this pipeline enhance your image management process?
這個自動化管道如何增強您的映像檔管理流程？</v>
      </c>
      <c r="B10" t="str">
        <v/>
      </c>
      <c r="C10" t="str">
        <v/>
      </c>
      <c r="D10" t="str">
        <v/>
      </c>
      <c r="E10" t="str">
        <v/>
      </c>
      <c r="F10" t="str">
        <v/>
      </c>
      <c r="G10" t="str">
        <v/>
      </c>
      <c r="H10" t="str">
        <v/>
      </c>
      <c r="I10" t="str">
        <v/>
      </c>
      <c r="J10" t="str">
        <v/>
      </c>
      <c r="K10" t="str">
        <v/>
      </c>
      <c r="L10" t="str">
        <v/>
      </c>
      <c r="M10" t="str">
        <v/>
      </c>
      <c r="N10" t="str">
        <v/>
      </c>
      <c r="O10" t="str">
        <v/>
      </c>
      <c r="P10" t="str">
        <v/>
      </c>
    </row>
    <row r="11" spans="1:16" x14ac:dyDescent="0.35">
      <c r="A11" t="str">
        <v>Does your network infrastructure include high-speed external direct links for connectivity? 
您的網路基礎架構是否包含連結外部的高速專線？</v>
      </c>
      <c r="B11" t="str">
        <v>No</v>
      </c>
      <c r="C11" t="str">
        <v>No</v>
      </c>
      <c r="D11" t="str">
        <v>No</v>
      </c>
      <c r="E11" t="str">
        <v>No</v>
      </c>
      <c r="F11" t="str">
        <v>No</v>
      </c>
      <c r="G11" t="str">
        <v>No</v>
      </c>
      <c r="H11" t="str">
        <v>No</v>
      </c>
      <c r="I11" t="str">
        <v>No</v>
      </c>
      <c r="J11" t="str">
        <v>No</v>
      </c>
      <c r="K11" t="str">
        <v>No</v>
      </c>
      <c r="L11" t="str">
        <v>No</v>
      </c>
      <c r="M11" t="str">
        <v>No</v>
      </c>
      <c r="N11" t="str">
        <v>No</v>
      </c>
      <c r="O11" t="str">
        <v>No</v>
      </c>
      <c r="P11" t="str">
        <v>No</v>
      </c>
    </row>
    <row r="12" spans="1:16" x14ac:dyDescent="0.35">
      <c r="A12" t="str">
        <v xml:space="preserve">How do these high-speed links improve your organization’s connectivity and performance? 
這些高速專線如何改善您組織的連接性和效率？
</v>
      </c>
      <c r="B12" t="str">
        <v/>
      </c>
      <c r="C12" t="str">
        <v/>
      </c>
      <c r="D12" t="str">
        <v/>
      </c>
      <c r="E12" t="str">
        <v/>
      </c>
      <c r="F12" t="str">
        <v/>
      </c>
      <c r="G12" t="str">
        <v/>
      </c>
      <c r="H12" t="str">
        <v/>
      </c>
      <c r="I12" t="str">
        <v/>
      </c>
      <c r="J12" t="str">
        <v/>
      </c>
      <c r="K12" t="str">
        <v/>
      </c>
      <c r="L12" t="str">
        <v/>
      </c>
      <c r="M12" t="str">
        <v/>
      </c>
      <c r="N12" t="str">
        <v/>
      </c>
      <c r="O12" t="str">
        <v/>
      </c>
      <c r="P12" t="str">
        <v/>
      </c>
    </row>
    <row r="13" spans="1:16" x14ac:dyDescent="0.35">
      <c r="A13" t="str">
        <v>Does your organization have implemented processes for remediation or removal of resources with missing or invalid tags? 
您的組織是否實施整理或移除遺漏或無效的標籤資源的流程？</v>
      </c>
      <c r="B13" t="str">
        <v>No</v>
      </c>
      <c r="C13" t="str">
        <v>No</v>
      </c>
      <c r="D13" t="str">
        <v>No</v>
      </c>
      <c r="E13" t="str">
        <v>No</v>
      </c>
      <c r="F13" t="str">
        <v>No</v>
      </c>
      <c r="G13" t="str">
        <v>No</v>
      </c>
      <c r="H13" t="str">
        <v>No</v>
      </c>
      <c r="I13" t="str">
        <v>No</v>
      </c>
      <c r="J13" t="str">
        <v>No</v>
      </c>
      <c r="K13" t="str">
        <v>No</v>
      </c>
      <c r="L13" t="str">
        <v>No</v>
      </c>
      <c r="M13" t="str">
        <v>No</v>
      </c>
      <c r="N13" t="str">
        <v>No</v>
      </c>
      <c r="O13" t="str">
        <v>No</v>
      </c>
      <c r="P13" t="str">
        <v>No</v>
      </c>
    </row>
    <row r="14" spans="1:16" x14ac:dyDescent="0.35">
      <c r="A14" t="str">
        <v>Does your organization have implemented processes for remediation or removal of resources with missing or invalid tags? 
您的組織是否實施整理或移除遺漏或無效的標籤資源的流程？2</v>
      </c>
      <c r="B14" t="str">
        <v/>
      </c>
      <c r="C14" t="str">
        <v/>
      </c>
      <c r="D14" t="str">
        <v/>
      </c>
      <c r="E14" t="str">
        <v/>
      </c>
      <c r="F14" t="str">
        <v/>
      </c>
      <c r="G14" t="str">
        <v/>
      </c>
      <c r="H14" t="str">
        <v/>
      </c>
      <c r="I14" t="str">
        <v/>
      </c>
      <c r="J14" t="str">
        <v/>
      </c>
      <c r="K14" t="str">
        <v/>
      </c>
      <c r="L14" t="str">
        <v/>
      </c>
      <c r="M14" t="str">
        <v/>
      </c>
      <c r="N14" t="str">
        <v/>
      </c>
      <c r="O14" t="str">
        <v/>
      </c>
      <c r="P14" t="str">
        <v/>
      </c>
    </row>
    <row r="15" spans="1:16" x14ac:dyDescent="0.35">
      <c r="A15" t="str">
        <v>Are network patterns configured using infrastructure as code (IaC) in your organization? 
在您的組織中，網路是否使用基礎架構即代碼（IaC）進行設定？</v>
      </c>
      <c r="B15" t="str">
        <v>No</v>
      </c>
      <c r="C15" t="str">
        <v>No</v>
      </c>
      <c r="D15" t="str">
        <v>No</v>
      </c>
      <c r="E15" t="str">
        <v>No</v>
      </c>
      <c r="F15" t="str">
        <v>No</v>
      </c>
      <c r="G15" t="str">
        <v>No</v>
      </c>
      <c r="H15" t="str">
        <v>No</v>
      </c>
      <c r="I15" t="str">
        <v>No</v>
      </c>
      <c r="J15" t="str">
        <v>No</v>
      </c>
      <c r="K15" t="str">
        <v>No</v>
      </c>
      <c r="L15" t="str">
        <v>No</v>
      </c>
      <c r="M15" t="str">
        <v>No</v>
      </c>
      <c r="N15" t="str">
        <v>No</v>
      </c>
      <c r="O15" t="str">
        <v>No</v>
      </c>
      <c r="P15" t="str">
        <v>No</v>
      </c>
    </row>
    <row r="16" spans="1:16" x14ac:dyDescent="0.35">
      <c r="A16" t="str">
        <v>How does using IaC contribute to the efficiency and reliability of network operations? 
使用IaC如何提高網路作業的效率和可靠性？</v>
      </c>
      <c r="B16" t="str">
        <v/>
      </c>
      <c r="C16" t="str">
        <v/>
      </c>
      <c r="D16" t="str">
        <v/>
      </c>
      <c r="E16" t="str">
        <v/>
      </c>
      <c r="F16" t="str">
        <v/>
      </c>
      <c r="G16" t="str">
        <v/>
      </c>
      <c r="H16" t="str">
        <v/>
      </c>
      <c r="I16" t="str">
        <v/>
      </c>
      <c r="J16" t="str">
        <v/>
      </c>
      <c r="K16" t="str">
        <v/>
      </c>
      <c r="L16" t="str">
        <v/>
      </c>
      <c r="M16" t="str">
        <v/>
      </c>
      <c r="N16" t="str">
        <v/>
      </c>
      <c r="O16" t="str">
        <v/>
      </c>
      <c r="P16" t="str">
        <v/>
      </c>
    </row>
    <row r="17" spans="1:16" x14ac:dyDescent="0.35">
      <c r="A17" t="str">
        <v>Is the oversight of your infrastructure design decentralized? 
您的基礎架構監督是否以非集中化的方式設計？</v>
      </c>
      <c r="B17" t="str">
        <v>No</v>
      </c>
      <c r="C17" t="str">
        <v>No</v>
      </c>
      <c r="D17" t="str">
        <v>No</v>
      </c>
      <c r="E17" t="str">
        <v>No</v>
      </c>
      <c r="F17" t="str">
        <v>No</v>
      </c>
      <c r="G17" t="str">
        <v>No</v>
      </c>
      <c r="H17" t="str">
        <v>No</v>
      </c>
      <c r="I17" t="str">
        <v>No</v>
      </c>
      <c r="J17" t="str">
        <v>No</v>
      </c>
      <c r="K17" t="str">
        <v>No</v>
      </c>
      <c r="L17" t="str">
        <v>No</v>
      </c>
      <c r="M17" t="str">
        <v>No</v>
      </c>
      <c r="N17" t="str">
        <v>No</v>
      </c>
      <c r="O17" t="str">
        <v>No</v>
      </c>
      <c r="P17" t="str">
        <v>No</v>
      </c>
    </row>
    <row r="18" spans="1:16" x14ac:dyDescent="0.35">
      <c r="A18" t="str">
        <v>How does decentralization affect the agility and flexibility of your infrastructure management? 
非集中式的管理如何影響您的基礎架構管理的敏捷性和彈性？</v>
      </c>
      <c r="B18" t="str">
        <v/>
      </c>
      <c r="C18" t="str">
        <v/>
      </c>
      <c r="D18" t="str">
        <v/>
      </c>
      <c r="E18" t="str">
        <v/>
      </c>
      <c r="F18" t="str">
        <v/>
      </c>
      <c r="G18" t="str">
        <v/>
      </c>
      <c r="H18" t="str">
        <v/>
      </c>
      <c r="I18" t="str">
        <v/>
      </c>
      <c r="J18" t="str">
        <v/>
      </c>
      <c r="K18" t="str">
        <v/>
      </c>
      <c r="L18" t="str">
        <v/>
      </c>
      <c r="M18" t="str">
        <v/>
      </c>
      <c r="N18" t="str">
        <v/>
      </c>
      <c r="O18" t="str">
        <v/>
      </c>
      <c r="P18" t="str">
        <v/>
      </c>
    </row>
    <row r="19" spans="1:16" x14ac:dyDescent="0.35">
      <c r="A19" t="str">
        <v>Are all technology changes, regardless of origin, included in your change enablement practice? 
無論來源，所有技術變更是否都包含在您的變更規範的實踐？</v>
      </c>
      <c r="B19" t="str">
        <v>No</v>
      </c>
      <c r="C19" t="str">
        <v>No</v>
      </c>
      <c r="D19" t="str">
        <v>No</v>
      </c>
      <c r="E19" t="str">
        <v>No</v>
      </c>
      <c r="F19" t="str">
        <v>Yes</v>
      </c>
      <c r="G19" t="str">
        <v>No</v>
      </c>
      <c r="H19" t="str">
        <v>No</v>
      </c>
      <c r="I19" t="str">
        <v>No</v>
      </c>
      <c r="J19" t="str">
        <v>No</v>
      </c>
      <c r="K19" t="str">
        <v>No</v>
      </c>
      <c r="L19" t="str">
        <v>No</v>
      </c>
      <c r="M19" t="str">
        <v>No</v>
      </c>
      <c r="N19" t="str">
        <v>No</v>
      </c>
      <c r="O19" t="str">
        <v>No</v>
      </c>
      <c r="P19" t="str">
        <v>No</v>
      </c>
    </row>
    <row r="20" spans="1:16" x14ac:dyDescent="0.35">
      <c r="A20" t="str">
        <v xml:space="preserve">How does including all changes enhance the effectiveness of your change
  management process? 
納入所有的變更是如何強化您的變更管理流程的？
</v>
      </c>
      <c r="B20" t="str">
        <v/>
      </c>
      <c r="C20" t="str">
        <v/>
      </c>
      <c r="D20" t="str">
        <v/>
      </c>
      <c r="E20" t="str">
        <v/>
      </c>
      <c r="F20" t="str">
        <v/>
      </c>
      <c r="G20" t="str">
        <v/>
      </c>
      <c r="H20" t="str">
        <v/>
      </c>
      <c r="I20" t="str">
        <v/>
      </c>
      <c r="J20" t="str">
        <v/>
      </c>
      <c r="K20" t="str">
        <v/>
      </c>
      <c r="L20" t="str">
        <v/>
      </c>
      <c r="M20" t="str">
        <v/>
      </c>
      <c r="N20" t="str">
        <v/>
      </c>
      <c r="O20" t="str">
        <v/>
      </c>
      <c r="P20" t="str">
        <v/>
      </c>
    </row>
    <row r="21" spans="1:16" x14ac:dyDescent="0.35">
      <c r="A21" t="str">
        <v>Are incidents detected using monitoring tools with automatic alerting and entry into an Incident Management tool? 
是否使用具有自動告警和連結事件管理工具的監控工具來偵測事件？</v>
      </c>
      <c r="B21" t="str">
        <v>No</v>
      </c>
      <c r="C21" t="str">
        <v>No</v>
      </c>
      <c r="D21" t="str">
        <v>No</v>
      </c>
      <c r="E21" t="str">
        <v>No</v>
      </c>
      <c r="F21" t="str">
        <v>No</v>
      </c>
      <c r="G21" t="str">
        <v>Yes</v>
      </c>
      <c r="H21" t="str">
        <v>No</v>
      </c>
      <c r="I21" t="str">
        <v>No</v>
      </c>
      <c r="J21" t="str">
        <v>No</v>
      </c>
      <c r="K21" t="str">
        <v>Yes</v>
      </c>
      <c r="L21" t="str">
        <v>Yes</v>
      </c>
      <c r="M21" t="str">
        <v>Yes</v>
      </c>
      <c r="N21" t="str">
        <v>No</v>
      </c>
      <c r="O21" t="str">
        <v>No</v>
      </c>
      <c r="P21" t="str">
        <v>No</v>
      </c>
    </row>
    <row r="22" spans="1:16" x14ac:dyDescent="0.35">
      <c r="A22" t="str">
        <v>How do these automated detection and alerting capabilities improve your incident response times? 
這些自動檢測和告警功能如何改善您的事件回應時間？</v>
      </c>
      <c r="B22" t="str">
        <v/>
      </c>
      <c r="C22" t="str">
        <v/>
      </c>
      <c r="D22" t="str">
        <v/>
      </c>
      <c r="E22" t="str">
        <v/>
      </c>
      <c r="F22" t="str">
        <v/>
      </c>
      <c r="G22" t="str">
        <v/>
      </c>
      <c r="H22" t="str">
        <v/>
      </c>
      <c r="I22" t="str">
        <v/>
      </c>
      <c r="J22" t="str">
        <v/>
      </c>
      <c r="K22" t="str">
        <v>Automatic monitoring software and alert messages</v>
      </c>
      <c r="L22" t="str">
        <v>There is automatic monitoring software and alarm messages</v>
      </c>
      <c r="M22" t="str">
        <v>Purchase event monitoring software to ensure timely identification of events to reduce risk</v>
      </c>
      <c r="N22" t="str">
        <v/>
      </c>
      <c r="O22" t="str">
        <v/>
      </c>
      <c r="P22" t="str">
        <v/>
      </c>
    </row>
    <row r="23" spans="1:16" x14ac:dyDescent="0.35">
      <c r="A23" t="str">
        <v>Are "Distributed" cross-functional teams becoming more common in your operating model? 
在您的營運模型中，「分散式」的跨職能團隊是否變得越來越普遍？</v>
      </c>
      <c r="B23" t="str">
        <v>No</v>
      </c>
      <c r="C23" t="str">
        <v>No</v>
      </c>
      <c r="D23" t="str">
        <v>No</v>
      </c>
      <c r="E23" t="str">
        <v>Yes</v>
      </c>
      <c r="F23" t="str">
        <v>No</v>
      </c>
      <c r="G23" t="str">
        <v>Yes</v>
      </c>
      <c r="H23" t="str">
        <v>No</v>
      </c>
      <c r="I23" t="str">
        <v>No</v>
      </c>
      <c r="J23" t="str">
        <v>No</v>
      </c>
      <c r="K23" t="str">
        <v>No</v>
      </c>
      <c r="L23" t="str">
        <v>No</v>
      </c>
      <c r="M23" t="str">
        <v>No</v>
      </c>
      <c r="N23" t="str">
        <v>No</v>
      </c>
      <c r="O23" t="str">
        <v>No</v>
      </c>
      <c r="P23" t="str">
        <v>No</v>
      </c>
    </row>
    <row r="24" spans="1:16" x14ac:dyDescent="0.35">
      <c r="A24" t="str">
        <v>How do distributed cross-functional teams contribute to your organization's productivity and flexibility? 
分散式跨職能團隊如何促進您組織的生產力和靈活性？</v>
      </c>
      <c r="B24" t="str">
        <v/>
      </c>
      <c r="C24" t="str">
        <v/>
      </c>
      <c r="D24" t="str">
        <v/>
      </c>
      <c r="E24" t="str">
        <v/>
      </c>
      <c r="F24" t="str">
        <v/>
      </c>
      <c r="G24" t="str">
        <v>Specialization</v>
      </c>
      <c r="H24" t="str">
        <v/>
      </c>
      <c r="I24" t="str">
        <v/>
      </c>
      <c r="J24" t="str">
        <v/>
      </c>
      <c r="K24" t="str">
        <v/>
      </c>
      <c r="L24" t="str">
        <v/>
      </c>
      <c r="M24" t="str">
        <v/>
      </c>
      <c r="N24" t="str">
        <v/>
      </c>
      <c r="O24" t="str">
        <v/>
      </c>
      <c r="P24" t="str">
        <v/>
      </c>
    </row>
    <row r="25" spans="1:16" x14ac:dyDescent="0.35">
      <c r="A25" t="str">
        <v>Is your service catalog moving towards supporting all infrastructure patterns?
  您的服務目錄選單是否朝著支援所有基礎架構模式的方向發展？</v>
      </c>
      <c r="B25" t="str">
        <v>No</v>
      </c>
      <c r="C25" t="str">
        <v>No</v>
      </c>
      <c r="D25" t="str">
        <v>No</v>
      </c>
      <c r="E25" t="str">
        <v>No</v>
      </c>
      <c r="F25" t="str">
        <v>No</v>
      </c>
      <c r="G25" t="str">
        <v>No</v>
      </c>
      <c r="H25" t="str">
        <v>No</v>
      </c>
      <c r="I25" t="str">
        <v>No</v>
      </c>
      <c r="J25" t="str">
        <v>No</v>
      </c>
      <c r="K25" t="str">
        <v>No</v>
      </c>
      <c r="L25" t="str">
        <v>No</v>
      </c>
      <c r="M25" t="str">
        <v>No</v>
      </c>
      <c r="N25" t="str">
        <v>No</v>
      </c>
      <c r="O25" t="str">
        <v>No</v>
      </c>
      <c r="P25" t="str">
        <v>No</v>
      </c>
    </row>
    <row r="26" spans="1:16" x14ac:dyDescent="0.35">
      <c r="A26" t="str">
        <v>How does supporting all infrastructure patterns enhance the service catalogue's utility and relevance? 
支援所有基礎架構模式如何增強服務目錄的實用性和相關性？</v>
      </c>
      <c r="B26" t="str">
        <v/>
      </c>
      <c r="C26" t="str">
        <v/>
      </c>
      <c r="D26" t="str">
        <v/>
      </c>
      <c r="E26" t="str">
        <v/>
      </c>
      <c r="F26" t="str">
        <v/>
      </c>
      <c r="G26" t="str">
        <v/>
      </c>
      <c r="H26" t="str">
        <v/>
      </c>
      <c r="I26" t="str">
        <v/>
      </c>
      <c r="J26" t="str">
        <v/>
      </c>
      <c r="K26" t="str">
        <v/>
      </c>
      <c r="L26" t="str">
        <v/>
      </c>
      <c r="M26" t="str">
        <v/>
      </c>
      <c r="N26" t="str">
        <v/>
      </c>
      <c r="O26" t="str">
        <v/>
      </c>
      <c r="P26" t="str">
        <v/>
      </c>
    </row>
    <row r="27" spans="1:16" x14ac:dyDescent="0.35">
      <c r="A27" t="str">
        <v>Is the CMDB or CMS the authoritative source for all configuration items in your organization? 
在您的組織中，是否使用 CMDB（配置項目資料庫）或CMS（配置管理系統）作為所有設定項目的管理來源？</v>
      </c>
      <c r="B27" t="str">
        <v>No</v>
      </c>
      <c r="C27" t="str">
        <v>No</v>
      </c>
      <c r="D27" t="str">
        <v>No</v>
      </c>
      <c r="E27" t="str">
        <v>No</v>
      </c>
      <c r="F27" t="str">
        <v>Yes</v>
      </c>
      <c r="G27" t="str">
        <v>No</v>
      </c>
      <c r="H27" t="str">
        <v>Yes</v>
      </c>
      <c r="I27" t="str">
        <v>No</v>
      </c>
      <c r="J27" t="str">
        <v>No</v>
      </c>
      <c r="K27" t="str">
        <v>No</v>
      </c>
      <c r="L27" t="str">
        <v>Yes</v>
      </c>
      <c r="M27" t="str">
        <v>No</v>
      </c>
      <c r="N27" t="str">
        <v>No</v>
      </c>
      <c r="O27" t="str">
        <v>No</v>
      </c>
      <c r="P27" t="str">
        <v>No</v>
      </c>
    </row>
    <row r="28" spans="1:16" x14ac:dyDescent="0.35">
      <c r="A28" t="str">
        <v>How does centralizing information in the CMDB or CMS improve configuration management? 
在CMDB或CMS中集中資訊如何改進設定管理？</v>
      </c>
      <c r="B28" t="str">
        <v/>
      </c>
      <c r="C28" t="str">
        <v/>
      </c>
      <c r="D28" t="str">
        <v/>
      </c>
      <c r="E28" t="str">
        <v/>
      </c>
      <c r="F28" t="str">
        <v/>
      </c>
      <c r="G28" t="str">
        <v/>
      </c>
      <c r="H28" t="str">
        <v>Automatically collect configuration settings using auto discovery</v>
      </c>
      <c r="I28" t="str">
        <v/>
      </c>
      <c r="J28" t="str">
        <v/>
      </c>
      <c r="K28" t="str">
        <v/>
      </c>
      <c r="L28" t="str">
        <v>The Ministry of Information has a CMDB
Every time a system service is added or changed
CMDB will be updated manually</v>
      </c>
      <c r="M28" t="str">
        <v/>
      </c>
      <c r="N28" t="str">
        <v/>
      </c>
      <c r="O28" t="str">
        <v/>
      </c>
      <c r="P28" t="str">
        <v/>
      </c>
    </row>
    <row r="29" spans="1:16" x14ac:dyDescent="0.35">
      <c r="A29" t="str">
        <v>Are incidents detected and alerts automatically sent and entered into an Incident Management tool at your service desk? 
在您的服務平台（servicedesk）上，是否自動檢測事件、自動發送告警並輸入到事件管理工具中？</v>
      </c>
      <c r="B29" t="str">
        <v>No</v>
      </c>
      <c r="C29" t="str">
        <v>No</v>
      </c>
      <c r="D29" t="str">
        <v>No</v>
      </c>
      <c r="E29" t="str">
        <v>No</v>
      </c>
      <c r="F29" t="str">
        <v>No</v>
      </c>
      <c r="G29" t="str">
        <v>No</v>
      </c>
      <c r="H29" t="str">
        <v>No</v>
      </c>
      <c r="I29" t="str">
        <v>No</v>
      </c>
      <c r="J29" t="str">
        <v>No</v>
      </c>
      <c r="K29" t="str">
        <v>No</v>
      </c>
      <c r="L29" t="str">
        <v>No</v>
      </c>
      <c r="M29" t="str">
        <v>No</v>
      </c>
      <c r="N29" t="str">
        <v>No</v>
      </c>
      <c r="O29" t="str">
        <v>No</v>
      </c>
      <c r="P29" t="str">
        <v>No</v>
      </c>
    </row>
    <row r="30" spans="1:16" x14ac:dyDescent="0.35">
      <c r="A30" t="str">
        <v>How does this automation improve response times and efficiency at your service desk? 
這種自動化是如何提升您的service desk回應時間和效率？</v>
      </c>
      <c r="B30" t="str">
        <v/>
      </c>
      <c r="C30" t="str">
        <v/>
      </c>
      <c r="D30" t="str">
        <v/>
      </c>
      <c r="E30" t="str">
        <v/>
      </c>
      <c r="F30" t="str">
        <v/>
      </c>
      <c r="G30" t="str">
        <v/>
      </c>
      <c r="H30" t="str">
        <v/>
      </c>
      <c r="I30" t="str">
        <v/>
      </c>
      <c r="J30" t="str">
        <v/>
      </c>
      <c r="K30" t="str">
        <v/>
      </c>
      <c r="L30" t="str">
        <v/>
      </c>
      <c r="M30" t="str">
        <v/>
      </c>
      <c r="N30" t="str">
        <v/>
      </c>
      <c r="O30" t="str">
        <v/>
      </c>
      <c r="P30" t="str">
        <v/>
      </c>
    </row>
    <row r="31" spans="1:16" x14ac:dyDescent="0.35">
      <c r="A31" t="str">
        <v>Has your organization established a comprehensive centralized supplier management program? 
您的組織是否建立了一個全面且集中式的供應商管理計劃？</v>
      </c>
      <c r="B31" t="str">
        <v>No</v>
      </c>
      <c r="C31" t="str">
        <v>No</v>
      </c>
      <c r="D31" t="str">
        <v>No</v>
      </c>
      <c r="E31" t="str">
        <v>No</v>
      </c>
      <c r="F31" t="str">
        <v>No</v>
      </c>
      <c r="G31" t="str">
        <v>No</v>
      </c>
      <c r="H31" t="str">
        <v>No</v>
      </c>
      <c r="I31" t="str">
        <v>No</v>
      </c>
      <c r="J31" t="str">
        <v>No</v>
      </c>
      <c r="K31" t="str">
        <v>No</v>
      </c>
      <c r="L31" t="str">
        <v>No</v>
      </c>
      <c r="M31" t="str">
        <v>No</v>
      </c>
      <c r="N31" t="str">
        <v>No</v>
      </c>
      <c r="O31" t="str">
        <v>No</v>
      </c>
      <c r="P31" t="str">
        <v>No</v>
      </c>
    </row>
    <row r="32" spans="1:16" x14ac:dyDescent="0.35">
      <c r="A32" t="str">
        <v>How does centralizing supplier management enhance consistency and efficiency in dealing with suppliers? 
集中式供應商管理是如何增強與供應商交流的一致性和效率？</v>
      </c>
      <c r="B32" t="str">
        <v/>
      </c>
      <c r="C32" t="str">
        <v/>
      </c>
      <c r="D32" t="str">
        <v/>
      </c>
      <c r="E32" t="str">
        <v/>
      </c>
      <c r="F32" t="str">
        <v/>
      </c>
      <c r="G32" t="str">
        <v/>
      </c>
      <c r="H32" t="str">
        <v/>
      </c>
      <c r="I32" t="str">
        <v/>
      </c>
      <c r="J32" t="str">
        <v/>
      </c>
      <c r="K32" t="str">
        <v/>
      </c>
      <c r="L32" t="str">
        <v/>
      </c>
      <c r="M32" t="str">
        <v/>
      </c>
      <c r="N32" t="str">
        <v/>
      </c>
      <c r="O32" t="str">
        <v/>
      </c>
      <c r="P32" t="str">
        <v/>
      </c>
    </row>
    <row r="35" spans="1:3" x14ac:dyDescent="0.35">
      <c r="A35" s="8" t="s">
        <v>34</v>
      </c>
      <c r="B35" s="8" t="s">
        <v>35</v>
      </c>
      <c r="C35" s="8" t="s">
        <v>36</v>
      </c>
    </row>
    <row r="36" spans="1:3" x14ac:dyDescent="0.35">
      <c r="A36" t="str" cm="1">
        <f t="array" ref="A36:A67">A1:A32</f>
        <v xml:space="preserve">Does your organization develop techniques to protect data in APIs?
您的組織是否有發展出保護 API 中資料的技術？ 
 </v>
      </c>
      <c r="B36" t="str" cm="1">
        <f t="array" ref="B36">IF(OR(B1="Yes",B1="No"),"",_xlfn.CONCAT(B1:P1&amp;"/"))</f>
        <v/>
      </c>
      <c r="C36" s="7" t="s">
        <v>233</v>
      </c>
    </row>
    <row r="37" spans="1:3" x14ac:dyDescent="0.35">
      <c r="A37" t="str">
        <v xml:space="preserve">Can you describe the types of techniques you use to ensure data protection in your APIs?
您能描述一下用來確保 API 中資料保護的技術類型嗎？
</v>
      </c>
      <c r="B37" t="str" cm="1">
        <f t="array" ref="B37">IF(OR(B2="Yes",B2="No"),"",_xlfn.CONCAT(B2:P2&amp;"/"))</f>
        <v>//////Use https and source IP control///The connection is encrypted and both parties have certificate authorization./The connection has an encryption mechanism and both parties have a voucher mechanism./The connection is authenticated and encrypted////</v>
      </c>
      <c r="C37" s="7" t="s">
        <v>233</v>
      </c>
    </row>
    <row r="38" spans="1:3" x14ac:dyDescent="0.35">
      <c r="A38" t="str">
        <v>Has your organization implemented automated processes for capturing support events?
 您的組織是否有實施自動化流程來收集支援事件？ </v>
      </c>
      <c r="B38" t="str" cm="1">
        <f t="array" ref="B38">IF(OR(B3="Yes",B3="No"),"",_xlfn.CONCAT(B3:P3&amp;"/"))</f>
        <v/>
      </c>
      <c r="C38" s="7" t="s">
        <v>214</v>
      </c>
    </row>
    <row r="39" spans="1:3" x14ac:dyDescent="0.35">
      <c r="A39" t="str">
        <v xml:space="preserve">Can you explain how these automated processes have improved your production support efficiency?
您能解釋一下這些自動化流程怎麼提高您的正式環境支援效率嗎？
</v>
      </c>
      <c r="B39" t="str" cm="1">
        <f t="array" ref="B39">IF(OR(B4="Yes",B4="No"),"",_xlfn.CONCAT(B4:P4&amp;"/"))</f>
        <v>///////////////</v>
      </c>
      <c r="C39" s="7" t="s">
        <v>214</v>
      </c>
    </row>
    <row r="40" spans="1:3" x14ac:dyDescent="0.35">
      <c r="A40" t="str">
        <v>Does your organization use a hybrid backup strategy? 
您的組織是否有使用混合模式的備份策略？</v>
      </c>
      <c r="B40" t="str" cm="1">
        <f t="array" ref="B40">IF(OR(B5="Yes",B5="No"),"",_xlfn.CONCAT(B5:P5&amp;"/"))</f>
        <v/>
      </c>
      <c r="C40" s="7" t="s">
        <v>185</v>
      </c>
    </row>
    <row r="41" spans="1:3" x14ac:dyDescent="0.35">
      <c r="A41" t="str">
        <v>How does the hybrid backup strategy benefit your data retention and recovery processes? 
這種混合式的備份策略如何協助您將保留及恢復資料？</v>
      </c>
      <c r="B41" t="str" cm="1">
        <f t="array" ref="B41">IF(OR(B6="Yes",B6="No"),"",_xlfn.CONCAT(B6:P6&amp;"/"))</f>
        <v>///////////////</v>
      </c>
      <c r="C41" s="7" t="s">
        <v>185</v>
      </c>
    </row>
    <row r="42" spans="1:3" x14ac:dyDescent="0.35">
      <c r="A42" t="str">
        <v>Does your disaster recovery management support hybrid, multi-region failure modes?
  您的災難復原管理是否能支援混合、多區域的故障？</v>
      </c>
      <c r="B42" t="str" cm="1">
        <f t="array" ref="B42">IF(OR(B7="Yes",B7="No"),"",_xlfn.CONCAT(B7:P7&amp;"/"))</f>
        <v/>
      </c>
      <c r="C42" s="7" t="s">
        <v>191</v>
      </c>
    </row>
    <row r="43" spans="1:3" x14ac:dyDescent="0.35">
      <c r="A43" t="str">
        <v>How do these capabilities enhance your organization's resilience to different types of failures? 
這些能力如何增強您的組織對於不同類型的故障的韌性？</v>
      </c>
      <c r="B43" t="str" cm="1">
        <f t="array" ref="B43">IF(OR(B8="Yes",B8="No"),"",_xlfn.CONCAT(B8:P8&amp;"/"))</f>
        <v>///////////////</v>
      </c>
      <c r="C43" s="7" t="s">
        <v>191</v>
      </c>
    </row>
    <row r="44" spans="1:3" x14ac:dyDescent="0.35">
      <c r="A44" t="str">
        <v>Does your organization use an automated pipeline for managing Golden Images?
  您的組織是否使用自動化管道來管理標準映像檔（Golden Images）？ </v>
      </c>
      <c r="B44" t="str" cm="1">
        <f t="array" ref="B44">IF(OR(B9="Yes",B9="No"),"",_xlfn.CONCAT(B9:P9&amp;"/"))</f>
        <v/>
      </c>
      <c r="C44" s="7" t="s">
        <v>197</v>
      </c>
    </row>
    <row r="45" spans="1:3" x14ac:dyDescent="0.35">
      <c r="A45" t="str">
        <v>How does the automation of this pipeline enhance your image management process?
這個自動化管道如何增強您的映像檔管理流程？</v>
      </c>
      <c r="B45" t="str" cm="1">
        <f t="array" ref="B45">IF(OR(B10="Yes",B10="No"),"",_xlfn.CONCAT(B10:P10&amp;"/"))</f>
        <v>///////////////</v>
      </c>
      <c r="C45" s="7" t="s">
        <v>197</v>
      </c>
    </row>
    <row r="46" spans="1:3" x14ac:dyDescent="0.35">
      <c r="A46" t="str">
        <v>Does your network infrastructure include high-speed external direct links for connectivity? 
您的網路基礎架構是否包含連結外部的高速專線？</v>
      </c>
      <c r="B46" t="str" cm="1">
        <f t="array" ref="B46">IF(OR(B11="Yes",B11="No"),"",_xlfn.CONCAT(B11:P11&amp;"/"))</f>
        <v/>
      </c>
      <c r="C46" s="7" t="s">
        <v>194</v>
      </c>
    </row>
    <row r="47" spans="1:3" x14ac:dyDescent="0.35">
      <c r="A47" t="str">
        <v xml:space="preserve">How do these high-speed links improve your organization’s connectivity and performance? 
這些高速專線如何改善您組織的連接性和效率？
</v>
      </c>
      <c r="B47" t="str" cm="1">
        <f t="array" ref="B47">IF(OR(B12="Yes",B12="No"),"",_xlfn.CONCAT(B12:P12&amp;"/"))</f>
        <v>///////////////</v>
      </c>
      <c r="C47" s="7" t="s">
        <v>194</v>
      </c>
    </row>
    <row r="48" spans="1:3" x14ac:dyDescent="0.35">
      <c r="A48" t="str">
        <v>Does your organization have implemented processes for remediation or removal of resources with missing or invalid tags? 
您的組織是否實施整理或移除遺漏或無效的標籤資源的流程？</v>
      </c>
      <c r="B48" t="str" cm="1">
        <f t="array" ref="B48">IF(OR(B13="Yes",B13="No"),"",_xlfn.CONCAT(B13:P13&amp;"/"))</f>
        <v/>
      </c>
      <c r="C48" s="7" t="s">
        <v>203</v>
      </c>
    </row>
    <row r="49" spans="1:3" x14ac:dyDescent="0.35">
      <c r="A49" t="str">
        <v>Does your organization have implemented processes for remediation or removal of resources with missing or invalid tags? 
您的組織是否實施整理或移除遺漏或無效的標籤資源的流程？2</v>
      </c>
      <c r="B49" t="str" cm="1">
        <f t="array" ref="B49">IF(OR(B14="Yes",B14="No"),"",_xlfn.CONCAT(B14:P14&amp;"/"))</f>
        <v>///////////////</v>
      </c>
      <c r="C49" s="7" t="s">
        <v>203</v>
      </c>
    </row>
    <row r="50" spans="1:3" x14ac:dyDescent="0.35">
      <c r="A50" t="str">
        <v>Are network patterns configured using infrastructure as code (IaC) in your organization? 
在您的組織中，網路是否使用基礎架構即代碼（IaC）進行設定？</v>
      </c>
      <c r="B50" t="str" cm="1">
        <f t="array" ref="B50">IF(OR(B15="Yes",B15="No"),"",_xlfn.CONCAT(B15:P15&amp;"/"))</f>
        <v/>
      </c>
      <c r="C50" s="7" t="s">
        <v>206</v>
      </c>
    </row>
    <row r="51" spans="1:3" x14ac:dyDescent="0.35">
      <c r="A51" t="str">
        <v>How does using IaC contribute to the efficiency and reliability of network operations? 
使用IaC如何提高網路作業的效率和可靠性？</v>
      </c>
      <c r="B51" t="str" cm="1">
        <f t="array" ref="B51">IF(OR(B16="Yes",B16="No"),"",_xlfn.CONCAT(B16:P16&amp;"/"))</f>
        <v>///////////////</v>
      </c>
      <c r="C51" s="7" t="s">
        <v>206</v>
      </c>
    </row>
    <row r="52" spans="1:3" x14ac:dyDescent="0.35">
      <c r="A52" t="str">
        <v>Is the oversight of your infrastructure design decentralized? 
您的基礎架構監督是否以非集中化的方式設計？</v>
      </c>
      <c r="B52" t="str" cm="1">
        <f t="array" ref="B52">IF(OR(B17="Yes",B17="No"),"",_xlfn.CONCAT(B17:P17&amp;"/"))</f>
        <v/>
      </c>
      <c r="C52" s="7" t="s">
        <v>211</v>
      </c>
    </row>
    <row r="53" spans="1:3" x14ac:dyDescent="0.35">
      <c r="A53" t="str">
        <v>How does decentralization affect the agility and flexibility of your infrastructure management? 
非集中式的管理如何影響您的基礎架構管理的敏捷性和彈性？</v>
      </c>
      <c r="B53" t="str" cm="1">
        <f t="array" ref="B53">IF(OR(B18="Yes",B18="No"),"",_xlfn.CONCAT(B18:P18&amp;"/"))</f>
        <v>///////////////</v>
      </c>
      <c r="C53" s="7" t="s">
        <v>211</v>
      </c>
    </row>
    <row r="54" spans="1:3" x14ac:dyDescent="0.35">
      <c r="A54" t="str">
        <v>Are all technology changes, regardless of origin, included in your change enablement practice? 
無論來源，所有技術變更是否都包含在您的變更規範的實踐？</v>
      </c>
      <c r="B54" t="str" cm="1">
        <f t="array" ref="B54">IF(OR(B19="Yes",B19="No"),"",_xlfn.CONCAT(B19:P19&amp;"/"))</f>
        <v/>
      </c>
      <c r="C54" s="7" t="s">
        <v>188</v>
      </c>
    </row>
    <row r="55" spans="1:3" x14ac:dyDescent="0.35">
      <c r="A55" t="str">
        <v xml:space="preserve">How does including all changes enhance the effectiveness of your change
  management process? 
納入所有的變更是如何強化您的變更管理流程的？
</v>
      </c>
      <c r="B55" t="str" cm="1">
        <f t="array" ref="B55">IF(OR(B20="Yes",B20="No"),"",_xlfn.CONCAT(B20:P20&amp;"/"))</f>
        <v>///////////////</v>
      </c>
      <c r="C55" s="7" t="s">
        <v>188</v>
      </c>
    </row>
    <row r="56" spans="1:3" x14ac:dyDescent="0.35">
      <c r="A56" t="str">
        <v>Are incidents detected using monitoring tools with automatic alerting and entry into an Incident Management tool? 
是否使用具有自動告警和連結事件管理工具的監控工具來偵測事件？</v>
      </c>
      <c r="B56" t="str" cm="1">
        <f t="array" ref="B56">IF(OR(B21="Yes",B21="No"),"",_xlfn.CONCAT(B21:P21&amp;"/"))</f>
        <v/>
      </c>
      <c r="C56" s="7" t="s">
        <v>200</v>
      </c>
    </row>
    <row r="57" spans="1:3" x14ac:dyDescent="0.35">
      <c r="A57" t="str">
        <v>How do these automated detection and alerting capabilities improve your incident response times? 
這些自動檢測和告警功能如何改善您的事件回應時間？</v>
      </c>
      <c r="B57" t="str" cm="1">
        <f t="array" ref="B57">IF(OR(B22="Yes",B22="No"),"",_xlfn.CONCAT(B22:P22&amp;"/"))</f>
        <v>/////////Automatic monitoring software and alert messages/There is automatic monitoring software and alarm messages/Purchase event monitoring software to ensure timely identification of events to reduce risk////</v>
      </c>
      <c r="C57" s="7" t="s">
        <v>200</v>
      </c>
    </row>
    <row r="58" spans="1:3" x14ac:dyDescent="0.35">
      <c r="A58" t="str">
        <v>Are "Distributed" cross-functional teams becoming more common in your operating model? 
在您的營運模型中，「分散式」的跨職能團隊是否變得越來越普遍？</v>
      </c>
      <c r="B58" t="str" cm="1">
        <f t="array" ref="B58">IF(OR(B23="Yes",B23="No"),"",_xlfn.CONCAT(B23:P23&amp;"/"))</f>
        <v/>
      </c>
      <c r="C58" s="7" t="s">
        <v>208</v>
      </c>
    </row>
    <row r="59" spans="1:3" x14ac:dyDescent="0.35">
      <c r="A59" t="str">
        <v>How do distributed cross-functional teams contribute to your organization's productivity and flexibility? 
分散式跨職能團隊如何促進您組織的生產力和靈活性？</v>
      </c>
      <c r="B59" t="str" cm="1">
        <f t="array" ref="B59">IF(OR(B24="Yes",B24="No"),"",_xlfn.CONCAT(B24:P24&amp;"/"))</f>
        <v>/////Specialization//////////</v>
      </c>
      <c r="C59" s="7" t="s">
        <v>208</v>
      </c>
    </row>
    <row r="60" spans="1:3" x14ac:dyDescent="0.35">
      <c r="A60" t="str">
        <v>Is your service catalog moving towards supporting all infrastructure patterns?
  您的服務目錄選單是否朝著支援所有基礎架構模式的方向發展？</v>
      </c>
      <c r="B60" t="str" cm="1">
        <f t="array" ref="B60">IF(OR(B25="Yes",B25="No"),"",_xlfn.CONCAT(B25:P25&amp;"/"))</f>
        <v/>
      </c>
      <c r="C60" s="7" t="s">
        <v>217</v>
      </c>
    </row>
    <row r="61" spans="1:3" x14ac:dyDescent="0.35">
      <c r="A61" t="str">
        <v>How does supporting all infrastructure patterns enhance the service catalogue's utility and relevance? 
支援所有基礎架構模式如何增強服務目錄的實用性和相關性？</v>
      </c>
      <c r="B61" t="str" cm="1">
        <f t="array" ref="B61">IF(OR(B26="Yes",B26="No"),"",_xlfn.CONCAT(B26:P26&amp;"/"))</f>
        <v>///////////////</v>
      </c>
      <c r="C61" s="7" t="s">
        <v>217</v>
      </c>
    </row>
    <row r="62" spans="1:3" x14ac:dyDescent="0.35">
      <c r="A62" t="str">
        <v>Is the CMDB or CMS the authoritative source for all configuration items in your organization? 
在您的組織中，是否使用 CMDB（配置項目資料庫）或CMS（配置管理系統）作為所有設定項目的管理來源？</v>
      </c>
      <c r="B62" t="str" cm="1">
        <f t="array" ref="B62">IF(OR(B27="Yes",B27="No"),"",_xlfn.CONCAT(B27:P27&amp;"/"))</f>
        <v/>
      </c>
      <c r="C62" s="7" t="s">
        <v>220</v>
      </c>
    </row>
    <row r="63" spans="1:3" x14ac:dyDescent="0.35">
      <c r="A63" t="str">
        <v>How does centralizing information in the CMDB or CMS improve configuration management? 
在CMDB或CMS中集中資訊如何改進設定管理？</v>
      </c>
      <c r="B63" t="str" cm="1">
        <f t="array" ref="B63">IF(OR(B28="Yes",B28="No"),"",_xlfn.CONCAT(B28:P28&amp;"/"))</f>
        <v>//////Automatically collect configuration settings using auto discovery////The Ministry of Information has a CMDB
Every time a system service is added or changed
CMDB will be updated manually/////</v>
      </c>
      <c r="C63" s="7" t="s">
        <v>220</v>
      </c>
    </row>
    <row r="64" spans="1:3" x14ac:dyDescent="0.35">
      <c r="A64" t="str">
        <v>Are incidents detected and alerts automatically sent and entered into an Incident Management tool at your service desk? 
在您的服務平台（servicedesk）上，是否自動檢測事件、自動發送告警並輸入到事件管理工具中？</v>
      </c>
      <c r="B64" t="str" cm="1">
        <f t="array" ref="B64">IF(OR(B29="Yes",B29="No"),"",_xlfn.CONCAT(B29:P29&amp;"/"))</f>
        <v/>
      </c>
      <c r="C64" s="7" t="s">
        <v>223</v>
      </c>
    </row>
    <row r="65" spans="1:3" x14ac:dyDescent="0.35">
      <c r="A65" t="str">
        <v>How does this automation improve response times and efficiency at your service desk? 
這種自動化是如何提升您的service desk回應時間和效率？</v>
      </c>
      <c r="B65" t="str" cm="1">
        <f t="array" ref="B65">IF(OR(B30="Yes",B30="No"),"",_xlfn.CONCAT(B30:P30&amp;"/"))</f>
        <v>///////////////</v>
      </c>
      <c r="C65" s="7" t="s">
        <v>223</v>
      </c>
    </row>
    <row r="66" spans="1:3" x14ac:dyDescent="0.35">
      <c r="A66" t="str">
        <v>Has your organization established a comprehensive centralized supplier management program? 
您的組織是否建立了一個全面且集中式的供應商管理計劃？</v>
      </c>
      <c r="B66" t="str" cm="1">
        <f t="array" ref="B66">IF(OR(B31="Yes",B31="No"),"",_xlfn.CONCAT(B31:P31&amp;"/"))</f>
        <v/>
      </c>
      <c r="C66" s="7" t="s">
        <v>226</v>
      </c>
    </row>
    <row r="67" spans="1:3" x14ac:dyDescent="0.35">
      <c r="A67" t="str">
        <v>How does centralizing supplier management enhance consistency and efficiency in dealing with suppliers? 
集中式供應商管理是如何增強與供應商交流的一致性和效率？</v>
      </c>
      <c r="B67" t="str" cm="1">
        <f t="array" ref="B67">IF(OR(B32="Yes",B32="No"),"",_xlfn.CONCAT(B32:P32&amp;"/"))</f>
        <v>///////////////</v>
      </c>
      <c r="C67" s="7" t="s">
        <v>226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00DB5-22A3-4162-A61E-05F8441AF041}">
  <sheetPr>
    <tabColor theme="8"/>
  </sheetPr>
  <dimension ref="A1:B32"/>
  <sheetViews>
    <sheetView workbookViewId="0">
      <selection activeCell="A2" sqref="A2"/>
    </sheetView>
  </sheetViews>
  <sheetFormatPr defaultRowHeight="15.5" x14ac:dyDescent="0.35"/>
  <cols>
    <col min="1" max="1" width="37.33203125" customWidth="1"/>
    <col min="2" max="2" width="34.1640625" customWidth="1"/>
  </cols>
  <sheetData>
    <row r="1" spans="1:2" x14ac:dyDescent="0.35">
      <c r="A1" t="str" cm="1">
        <f t="array" ref="A1:B32">'Operation transpose'!B36:C67</f>
        <v/>
      </c>
      <c r="B1" t="str">
        <v>Techniques for Data Protection: Listen for specific methods such as encryption, tokenization, API gateways, rate limiting, and access controls. Quality of Service Improvement: Metrics like latency, throughput, error rates, and user feedback mechanisms should be mentioned. Security Measures Implementation: Details about authentication, authorization, input validation, and regular security assessments are key.</v>
      </c>
    </row>
    <row r="2" spans="1:2" x14ac:dyDescent="0.35">
      <c r="A2" t="str">
        <v>//////Use https and source IP control///The connection is encrypted and both parties have certificate authorization./The connection has an encryption mechanism and both parties have a voucher mechanism./The connection is authenticated and encrypted////</v>
      </c>
      <c r="B2" t="str">
        <v>Techniques for Data Protection: Listen for specific methods such as encryption, tokenization, API gateways, rate limiting, and access controls. Quality of Service Improvement: Metrics like latency, throughput, error rates, and user feedback mechanisms should be mentioned. Security Measures Implementation: Details about authentication, authorization, input validation, and regular security assessments are key.</v>
      </c>
    </row>
    <row r="3" spans="1:2" x14ac:dyDescent="0.35">
      <c r="A3" t="str">
        <v/>
      </c>
      <c r="B3" t="str">
        <v xml:space="preserve">Automated Processes for Support Events: Improvement in support efficiency.&lt;br&gt;DevOps Culture Influence: Contribution to support strategies and outcomes.&lt;br&gt;Automated Event Remediation Scripts: Enhancement in event response and remediation.                                                                                                                                                                                                          </v>
      </c>
    </row>
    <row r="4" spans="1:2" x14ac:dyDescent="0.35">
      <c r="A4" t="str">
        <v>///////////////</v>
      </c>
      <c r="B4" t="str">
        <v xml:space="preserve">Automated Processes for Support Events: Improvement in support efficiency.&lt;br&gt;DevOps Culture Influence: Contribution to support strategies and outcomes.&lt;br&gt;Automated Event Remediation Scripts: Enhancement in event response and remediation.                                                                                                                                                                                                          </v>
      </c>
    </row>
    <row r="5" spans="1:2" x14ac:dyDescent="0.35">
      <c r="A5" t="str">
        <v/>
      </c>
      <c r="B5" t="str">
        <v xml:space="preserve">Hybrid Backup Strategy: Benefits to data retention and recovery.&lt;br&gt;Multi-site Data Copies: Enhancement of data availability and disaster recovery.&lt;br&gt;Segregated Backups for Ransomware Protection: Implementation and management methods.                                                                                                                                                                                                               </v>
      </c>
    </row>
    <row r="6" spans="1:2" x14ac:dyDescent="0.35">
      <c r="A6" t="str">
        <v>///////////////</v>
      </c>
      <c r="B6" t="str">
        <v xml:space="preserve">Hybrid Backup Strategy: Benefits to data retention and recovery.&lt;br&gt;Multi-site Data Copies: Enhancement of data availability and disaster recovery.&lt;br&gt;Segregated Backups for Ransomware Protection: Implementation and management methods.                                                                                                                                                                                                               </v>
      </c>
    </row>
    <row r="7" spans="1:2" x14ac:dyDescent="0.35">
      <c r="A7" t="str">
        <v/>
      </c>
      <c r="B7" t="str">
        <v xml:space="preserve">Hybrid, Multi-region Support: Enhancement of resilience.&lt;br&gt;Design Without Failback Requirement: Benefits in disaster recovery planning.&lt;br&gt;Impact on Application Design: Integration of disaster recovery model into design process.                                                                                                                                                                                                                        </v>
      </c>
    </row>
    <row r="8" spans="1:2" x14ac:dyDescent="0.35">
      <c r="A8" t="str">
        <v>///////////////</v>
      </c>
      <c r="B8" t="str">
        <v xml:space="preserve">Hybrid, Multi-region Support: Enhancement of resilience.&lt;br&gt;Design Without Failback Requirement: Benefits in disaster recovery planning.&lt;br&gt;Impact on Application Design: Integration of disaster recovery model into design process.                                                                                                                                                                                                                        </v>
      </c>
    </row>
    <row r="9" spans="1:2" x14ac:dyDescent="0.35">
      <c r="A9" t="str">
        <v/>
      </c>
      <c r="B9" t="str">
        <v xml:space="preserve">Automated Golden Image Pipeline: Enhancement in management process.&lt;br&gt;Alerting for Security/Compliance Issues: Contribution to security and compliance.&lt;br&gt;Centralization of Management and Data: Improvement in efficiency and accuracy.                                                                                                                                                                                                                </v>
      </c>
    </row>
    <row r="10" spans="1:2" x14ac:dyDescent="0.35">
      <c r="A10" t="str">
        <v>///////////////</v>
      </c>
      <c r="B10" t="str">
        <v xml:space="preserve">Automated Golden Image Pipeline: Enhancement in management process.&lt;br&gt;Alerting for Security/Compliance Issues: Contribution to security and compliance.&lt;br&gt;Centralization of Management and Data: Improvement in efficiency and accuracy.                                                                                                                                                                                                                </v>
      </c>
    </row>
    <row r="11" spans="1:2" x14ac:dyDescent="0.35">
      <c r="A11" t="str">
        <v/>
      </c>
      <c r="B11" t="str">
        <v xml:space="preserve">High-Speed External Direct Links: Improvement in connectivity and performance.&lt;br&gt;Automatic Failover and Multi-region Capabilities: Contribution to network resiliency.&lt;br&gt;Network Hub Account Usage: Enhancement of external connectivity strategy.                                                                                                                                                                                                      </v>
      </c>
    </row>
    <row r="12" spans="1:2" x14ac:dyDescent="0.35">
      <c r="A12" t="str">
        <v>///////////////</v>
      </c>
      <c r="B12" t="str">
        <v xml:space="preserve">High-Speed External Direct Links: Improvement in connectivity and performance.&lt;br&gt;Automatic Failover and Multi-region Capabilities: Contribution to network resiliency.&lt;br&gt;Network Hub Account Usage: Enhancement of external connectivity strategy.                                                                                                                                                                                                      </v>
      </c>
    </row>
    <row r="13" spans="1:2" x14ac:dyDescent="0.35">
      <c r="A13" t="str">
        <v/>
      </c>
      <c r="B13" t="str">
        <v xml:space="preserve">Remediation for Missing/Invalid Tags: Effective resource management and organization.&lt;br&gt;Consistent Tagging Across Non-production Resources: Aid in management and identification.&lt;br&gt;Review/Audit for Compliance: Maintenance of tagging discipline.                                                                                                                                                                                                   </v>
      </c>
    </row>
    <row r="14" spans="1:2" x14ac:dyDescent="0.35">
      <c r="A14" t="str">
        <v>///////////////</v>
      </c>
      <c r="B14" t="str">
        <v xml:space="preserve">Remediation for Missing/Invalid Tags: Effective resource management and organization.&lt;br&gt;Consistent Tagging Across Non-production Resources: Aid in management and identification.&lt;br&gt;Review/Audit for Compliance: Maintenance of tagging discipline.                                                                                                                                                                                                   </v>
      </c>
    </row>
    <row r="15" spans="1:2" x14ac:dyDescent="0.35">
      <c r="A15" t="str">
        <v/>
      </c>
      <c r="B15" t="str">
        <v xml:space="preserve">Configuration Using Infrastructure as Code: Efficiency and reliability in network operations.&lt;br&gt;Hub and Spoke Design: Benefits to network management and security.&lt;br&gt;Security Controls for Spoke Deployments: Enhancement of network safety and integrity.                                                                                                                                                                                                </v>
      </c>
    </row>
    <row r="16" spans="1:2" x14ac:dyDescent="0.35">
      <c r="A16" t="str">
        <v>///////////////</v>
      </c>
      <c r="B16" t="str">
        <v xml:space="preserve">Configuration Using Infrastructure as Code: Efficiency and reliability in network operations.&lt;br&gt;Hub and Spoke Design: Benefits to network management and security.&lt;br&gt;Security Controls for Spoke Deployments: Enhancement of network safety and integrity.                                                                                                                                                                                                </v>
      </c>
    </row>
    <row r="17" spans="1:2" x14ac:dyDescent="0.35">
      <c r="A17" t="str">
        <v/>
      </c>
      <c r="B17" t="str">
        <v xml:space="preserve">Decentralized Oversight: Impact on agility and flexibility.&lt;br&gt;Standard Templates for Deployments: Streamlining of processes.&lt;br&gt;Central Management of Design Patterns: Contribution to consistency and best practices.                                                                                                                                                                                                                                    </v>
      </c>
    </row>
    <row r="18" spans="1:2" x14ac:dyDescent="0.35">
      <c r="A18" t="str">
        <v>///////////////</v>
      </c>
      <c r="B18" t="str">
        <v xml:space="preserve">Decentralized Oversight: Impact on agility and flexibility.&lt;br&gt;Standard Templates for Deployments: Streamlining of processes.&lt;br&gt;Central Management of Design Patterns: Contribution to consistency and best practices.                                                                                                                                                                                                                                    </v>
      </c>
    </row>
    <row r="19" spans="1:2" x14ac:dyDescent="0.35">
      <c r="A19" t="str">
        <v/>
      </c>
      <c r="B19" t="str">
        <v xml:space="preserve">Inclusion of All Changes: Effectiveness of change management process.&lt;br&gt;Automated Emergency Change Logging: Management and tracking contributions.&lt;br&gt;Documented Test Plans for Normal Changes: Impact on success rates.                                                                                                                                                                                                                                 </v>
      </c>
    </row>
    <row r="20" spans="1:2" x14ac:dyDescent="0.35">
      <c r="A20" t="str">
        <v>///////////////</v>
      </c>
      <c r="B20" t="str">
        <v xml:space="preserve">Inclusion of All Changes: Effectiveness of change management process.&lt;br&gt;Automated Emergency Change Logging: Management and tracking contributions.&lt;br&gt;Documented Test Plans for Normal Changes: Impact on success rates.                                                                                                                                                                                                                                 </v>
      </c>
    </row>
    <row r="21" spans="1:2" x14ac:dyDescent="0.35">
      <c r="A21" t="str">
        <v/>
      </c>
      <c r="B21" t="str">
        <v xml:space="preserve">Automated Detection and Alerting: Improvement in response times.&lt;br&gt;Automated Communication for Incident Management: Efficiency and effectiveness in management.&lt;br&gt;Formal Swarming Protocol for High Severity: Impact on resolving high severity incidents.                                                                                                                                                                                              </v>
      </c>
    </row>
    <row r="22" spans="1:2" x14ac:dyDescent="0.35">
      <c r="A22" t="str">
        <v>/////////Automatic monitoring software and alert messages/There is automatic monitoring software and alarm messages/Purchase event monitoring software to ensure timely identification of events to reduce risk////</v>
      </c>
      <c r="B22" t="str">
        <v xml:space="preserve">Automated Detection and Alerting: Improvement in response times.&lt;br&gt;Automated Communication for Incident Management: Efficiency and effectiveness in management.&lt;br&gt;Formal Swarming Protocol for High Severity: Impact on resolving high severity incidents.                                                                                                                                                                                              </v>
      </c>
    </row>
    <row r="23" spans="1:2" x14ac:dyDescent="0.35">
      <c r="A23" t="str">
        <v/>
      </c>
      <c r="B23" t="str">
        <v xml:space="preserve">Distributed Cross-functional Teams: Contribution to productivity and flexibility.&lt;br&gt;Shift in Traditional Infrastructure Roles: Enhancement in product delivery and management.&lt;br&gt;Technology Business Office Role: Facilitation of team structuring and efficiency.                                                                                                                                                                                       </v>
      </c>
    </row>
    <row r="24" spans="1:2" x14ac:dyDescent="0.35">
      <c r="A24" t="str">
        <v>/////Specialization//////////</v>
      </c>
      <c r="B24" t="str">
        <v xml:space="preserve">Distributed Cross-functional Teams: Contribution to productivity and flexibility.&lt;br&gt;Shift in Traditional Infrastructure Roles: Enhancement in product delivery and management.&lt;br&gt;Technology Business Office Role: Facilitation of team structuring and efficiency.                                                                                                                                                                                       </v>
      </c>
    </row>
    <row r="25" spans="1:2" x14ac:dyDescent="0.35">
      <c r="A25" t="str">
        <v/>
      </c>
      <c r="B25" t="str">
        <v xml:space="preserve">Support for All Infrastructure Patterns: Enhancement of service catalog utility.&lt;br&gt;Exception Approval Process for Custom Services: Maintenance of standards and efficiency.&lt;br&gt;Real-time Reporting for Compliance: Aid in maintaining accuracy and currency.                                                                                                                                                                                              </v>
      </c>
    </row>
    <row r="26" spans="1:2" x14ac:dyDescent="0.35">
      <c r="A26" t="str">
        <v>///////////////</v>
      </c>
      <c r="B26" t="str">
        <v xml:space="preserve">Support for All Infrastructure Patterns: Enhancement of service catalog utility.&lt;br&gt;Exception Approval Process for Custom Services: Maintenance of standards and efficiency.&lt;br&gt;Real-time Reporting for Compliance: Aid in maintaining accuracy and currency.                                                                                                                                                                                              </v>
      </c>
    </row>
    <row r="27" spans="1:2" x14ac:dyDescent="0.35">
      <c r="A27" t="str">
        <v/>
      </c>
      <c r="B27" t="str">
        <v xml:space="preserve">CMDB/CMS as Authoritative Source: Improvement in configuration management.&lt;br&gt;Inclusion of Cloud Configuration Items: Enhancement of completeness and accuracy.&lt;br&gt;Reconciliation for Completeness and Need: Contribution to effectiveness.                                                                                                                                                                                                                </v>
      </c>
    </row>
    <row r="28" spans="1:2" x14ac:dyDescent="0.35">
      <c r="A28" t="str">
        <v>//////Automatically collect configuration settings using auto discovery////The Ministry of Information has a CMDB
Every time a system service is added or changed
CMDB will be updated manually/////</v>
      </c>
      <c r="B28" t="str">
        <v xml:space="preserve">CMDB/CMS as Authoritative Source: Improvement in configuration management.&lt;br&gt;Inclusion of Cloud Configuration Items: Enhancement of completeness and accuracy.&lt;br&gt;Reconciliation for Completeness and Need: Contribution to effectiveness.                                                                                                                                                                                                                </v>
      </c>
    </row>
    <row r="29" spans="1:2" x14ac:dyDescent="0.35">
      <c r="A29" t="str">
        <v/>
      </c>
      <c r="B29" t="str">
        <v xml:space="preserve">Automated Detection and Incident Management Tool Integration: Improvement in response times and efficiency.&lt;br&gt;Automated Communication for Incident Management: Impact on incident handling.&lt;br&gt;Formal Swarming Protocol for High Severity: Enhancement in high-priority incident management.                                                                                                                                                             </v>
      </c>
    </row>
    <row r="30" spans="1:2" x14ac:dyDescent="0.35">
      <c r="A30" t="str">
        <v>///////////////</v>
      </c>
      <c r="B30" t="str">
        <v xml:space="preserve">Automated Detection and Incident Management Tool Integration: Improvement in response times and efficiency.&lt;br&gt;Automated Communication for Incident Management: Impact on incident handling.&lt;br&gt;Formal Swarming Protocol for High Severity: Enhancement in high-priority incident management.                                                                                                                                                             </v>
      </c>
    </row>
    <row r="31" spans="1:2" x14ac:dyDescent="0.35">
      <c r="A31" t="str">
        <v/>
      </c>
      <c r="B31" t="str">
        <v xml:space="preserve">Centralized Supplier Management Program: Consistency and efficiency in supplier dealings.&lt;br&gt;Supplier Tiers Establishment: Effectiveness of supplier management strategy.&lt;br&gt;Consistent Approach in Supplier Management: Improvement in relationships and negotiations.                                                                                                                                                                                    </v>
      </c>
    </row>
    <row r="32" spans="1:2" x14ac:dyDescent="0.35">
      <c r="A32" t="str">
        <v>///////////////</v>
      </c>
      <c r="B32" t="str">
        <v xml:space="preserve">Centralized Supplier Management Program: Consistency and efficiency in supplier dealings.&lt;br&gt;Supplier Tiers Establishment: Effectiveness of supplier management strategy.&lt;br&gt;Consistent Approach in Supplier Management: Improvement in relationships and negotiations.                                                                                                                                                                                    </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7"/>
  </sheetPr>
  <dimension ref="A1:AS18"/>
  <sheetViews>
    <sheetView workbookViewId="0">
      <selection activeCell="G13" sqref="G13"/>
    </sheetView>
  </sheetViews>
  <sheetFormatPr defaultColWidth="11" defaultRowHeight="15.5" x14ac:dyDescent="0.35"/>
  <cols>
    <col min="1" max="1" width="5.5" bestFit="1" customWidth="1"/>
    <col min="2" max="2" width="15.33203125" bestFit="1" customWidth="1"/>
    <col min="3" max="3" width="17.33203125" bestFit="1" customWidth="1"/>
    <col min="4" max="4" width="10.5" bestFit="1" customWidth="1"/>
    <col min="5" max="5" width="8.58203125" bestFit="1" customWidth="1"/>
    <col min="6" max="6" width="19.33203125" bestFit="1" customWidth="1"/>
    <col min="7" max="7" width="24.58203125" bestFit="1" customWidth="1"/>
    <col min="8" max="8" width="23.08203125" bestFit="1" customWidth="1"/>
    <col min="9" max="9" width="30" bestFit="1" customWidth="1"/>
    <col min="10" max="10" width="155.5" bestFit="1" customWidth="1"/>
    <col min="11" max="11" width="130" bestFit="1" customWidth="1"/>
    <col min="12" max="12" width="182.33203125" bestFit="1" customWidth="1"/>
    <col min="13" max="13" width="181.83203125" bestFit="1" customWidth="1"/>
    <col min="14" max="14" width="160.83203125" bestFit="1" customWidth="1"/>
    <col min="15" max="15" width="138.33203125" bestFit="1" customWidth="1"/>
    <col min="16" max="16" width="161.83203125" bestFit="1" customWidth="1"/>
    <col min="17" max="17" width="138.83203125" bestFit="1" customWidth="1"/>
    <col min="18" max="18" width="164" bestFit="1" customWidth="1"/>
    <col min="19" max="19" width="163.08203125" bestFit="1" customWidth="1"/>
    <col min="20" max="20" width="132.83203125" bestFit="1" customWidth="1"/>
    <col min="21" max="21" width="178.08203125" bestFit="1" customWidth="1"/>
    <col min="22" max="22" width="130.08203125" bestFit="1" customWidth="1"/>
    <col min="23" max="23" width="133" bestFit="1" customWidth="1"/>
    <col min="24" max="24" width="123.83203125" bestFit="1" customWidth="1"/>
    <col min="25" max="25" width="143.83203125" bestFit="1" customWidth="1"/>
    <col min="26" max="26" width="104.58203125" bestFit="1" customWidth="1"/>
    <col min="27" max="27" width="138.83203125" bestFit="1" customWidth="1"/>
    <col min="28" max="28" width="171.5" bestFit="1" customWidth="1"/>
    <col min="29" max="29" width="154.33203125" bestFit="1" customWidth="1"/>
    <col min="30" max="30" width="164.83203125" bestFit="1" customWidth="1"/>
    <col min="31" max="31" width="159.33203125" bestFit="1" customWidth="1"/>
    <col min="32" max="32" width="163.83203125" bestFit="1" customWidth="1"/>
    <col min="33" max="33" width="155.33203125" bestFit="1" customWidth="1"/>
    <col min="34" max="34" width="131.58203125" bestFit="1" customWidth="1"/>
    <col min="35" max="35" width="155.08203125" bestFit="1" customWidth="1"/>
    <col min="36" max="36" width="153.5" bestFit="1" customWidth="1"/>
    <col min="37" max="37" width="199.33203125" bestFit="1" customWidth="1"/>
    <col min="38" max="38" width="113.08203125" bestFit="1" customWidth="1"/>
    <col min="39" max="39" width="181.83203125" bestFit="1" customWidth="1"/>
    <col min="40" max="40" width="86" bestFit="1" customWidth="1"/>
    <col min="41" max="41" width="173.58203125" bestFit="1" customWidth="1"/>
    <col min="42" max="42" width="150.5" bestFit="1" customWidth="1"/>
    <col min="43" max="43" width="149.5" bestFit="1" customWidth="1"/>
    <col min="44" max="44" width="138.33203125" bestFit="1" customWidth="1"/>
    <col min="45" max="45" width="136.58203125" bestFit="1" customWidth="1"/>
  </cols>
  <sheetData>
    <row r="1" spans="1:45" ht="46.5" customHeight="1" x14ac:dyDescent="0.35">
      <c r="A1" t="s">
        <v>311</v>
      </c>
      <c r="B1" t="s">
        <v>312</v>
      </c>
      <c r="C1" t="s">
        <v>313</v>
      </c>
      <c r="D1" t="s">
        <v>314</v>
      </c>
      <c r="E1" t="s">
        <v>315</v>
      </c>
      <c r="F1" t="s">
        <v>316</v>
      </c>
      <c r="G1" t="s">
        <v>317</v>
      </c>
      <c r="H1" t="s">
        <v>318</v>
      </c>
      <c r="I1" t="s">
        <v>319</v>
      </c>
      <c r="J1" t="s">
        <v>418</v>
      </c>
      <c r="K1" t="s">
        <v>419</v>
      </c>
      <c r="L1" t="s">
        <v>420</v>
      </c>
      <c r="M1" t="s">
        <v>421</v>
      </c>
      <c r="N1" t="s">
        <v>422</v>
      </c>
      <c r="O1" t="s">
        <v>423</v>
      </c>
      <c r="P1" t="s">
        <v>424</v>
      </c>
      <c r="Q1" t="s">
        <v>425</v>
      </c>
      <c r="R1" t="s">
        <v>426</v>
      </c>
      <c r="S1" t="s">
        <v>427</v>
      </c>
      <c r="T1" t="s">
        <v>428</v>
      </c>
      <c r="U1" t="s">
        <v>429</v>
      </c>
      <c r="V1" t="s">
        <v>430</v>
      </c>
      <c r="W1" t="s">
        <v>431</v>
      </c>
      <c r="X1" t="s">
        <v>432</v>
      </c>
      <c r="Y1" t="s">
        <v>433</v>
      </c>
      <c r="Z1" t="s">
        <v>434</v>
      </c>
      <c r="AA1" t="s">
        <v>435</v>
      </c>
      <c r="AB1" t="s">
        <v>436</v>
      </c>
      <c r="AC1" t="s">
        <v>437</v>
      </c>
      <c r="AD1" t="s">
        <v>438</v>
      </c>
      <c r="AE1" t="s">
        <v>439</v>
      </c>
      <c r="AF1" t="s">
        <v>440</v>
      </c>
      <c r="AG1" t="s">
        <v>441</v>
      </c>
      <c r="AH1" t="s">
        <v>442</v>
      </c>
      <c r="AI1" t="s">
        <v>443</v>
      </c>
      <c r="AJ1" t="s">
        <v>444</v>
      </c>
      <c r="AK1" t="s">
        <v>445</v>
      </c>
      <c r="AL1" t="s">
        <v>446</v>
      </c>
      <c r="AM1" t="s">
        <v>447</v>
      </c>
      <c r="AN1" t="s">
        <v>448</v>
      </c>
      <c r="AO1" t="s">
        <v>449</v>
      </c>
      <c r="AP1" t="s">
        <v>450</v>
      </c>
      <c r="AQ1" t="s">
        <v>451</v>
      </c>
      <c r="AR1" t="s">
        <v>452</v>
      </c>
      <c r="AS1" t="s">
        <v>453</v>
      </c>
    </row>
    <row r="2" spans="1:45" x14ac:dyDescent="0.35">
      <c r="A2">
        <v>1</v>
      </c>
      <c r="B2" s="1">
        <v>45339.754502314812</v>
      </c>
      <c r="C2" s="1">
        <v>45339.758831018517</v>
      </c>
      <c r="D2" t="s">
        <v>376</v>
      </c>
      <c r="F2" s="1"/>
      <c r="G2" t="s">
        <v>454</v>
      </c>
      <c r="H2" t="s">
        <v>454</v>
      </c>
      <c r="I2" t="s">
        <v>455</v>
      </c>
      <c r="J2" t="s">
        <v>2</v>
      </c>
      <c r="L2" t="s">
        <v>2</v>
      </c>
      <c r="N2" t="s">
        <v>1</v>
      </c>
      <c r="P2" t="s">
        <v>1</v>
      </c>
      <c r="R2" t="s">
        <v>1</v>
      </c>
      <c r="T2" t="s">
        <v>1</v>
      </c>
      <c r="V2" t="s">
        <v>1</v>
      </c>
      <c r="X2" t="s">
        <v>1</v>
      </c>
      <c r="Z2" t="s">
        <v>1</v>
      </c>
      <c r="AB2" t="s">
        <v>1</v>
      </c>
      <c r="AD2" t="s">
        <v>1</v>
      </c>
      <c r="AF2" t="s">
        <v>1</v>
      </c>
      <c r="AH2" t="s">
        <v>1</v>
      </c>
      <c r="AJ2" t="s">
        <v>1</v>
      </c>
      <c r="AL2" t="s">
        <v>1</v>
      </c>
      <c r="AN2" t="s">
        <v>1</v>
      </c>
      <c r="AP2" t="s">
        <v>1</v>
      </c>
      <c r="AR2" t="s">
        <v>1</v>
      </c>
    </row>
    <row r="3" spans="1:45" x14ac:dyDescent="0.35">
      <c r="A3">
        <v>2</v>
      </c>
      <c r="B3" s="1">
        <v>45339.845196759263</v>
      </c>
      <c r="C3" s="1">
        <v>45339.866932870369</v>
      </c>
      <c r="D3" t="s">
        <v>376</v>
      </c>
      <c r="F3" s="1"/>
      <c r="G3" t="s">
        <v>456</v>
      </c>
      <c r="H3" t="s">
        <v>457</v>
      </c>
      <c r="I3" t="s">
        <v>458</v>
      </c>
      <c r="J3" t="s">
        <v>1</v>
      </c>
      <c r="L3" t="s">
        <v>2</v>
      </c>
      <c r="M3" t="s">
        <v>459</v>
      </c>
      <c r="N3" t="s">
        <v>1</v>
      </c>
      <c r="P3" t="s">
        <v>1</v>
      </c>
      <c r="R3" t="s">
        <v>2</v>
      </c>
      <c r="S3" t="s">
        <v>460</v>
      </c>
      <c r="T3" t="s">
        <v>2</v>
      </c>
      <c r="U3" t="s">
        <v>461</v>
      </c>
      <c r="V3" t="s">
        <v>1</v>
      </c>
      <c r="X3" t="s">
        <v>2</v>
      </c>
      <c r="Y3" t="s">
        <v>462</v>
      </c>
      <c r="Z3" t="s">
        <v>2</v>
      </c>
      <c r="AA3" t="s">
        <v>463</v>
      </c>
      <c r="AB3" t="s">
        <v>1</v>
      </c>
      <c r="AD3" t="s">
        <v>1</v>
      </c>
      <c r="AF3" t="s">
        <v>1</v>
      </c>
      <c r="AH3" t="s">
        <v>1</v>
      </c>
      <c r="AJ3" t="s">
        <v>1</v>
      </c>
      <c r="AL3" t="s">
        <v>2</v>
      </c>
      <c r="AM3" t="s">
        <v>459</v>
      </c>
      <c r="AN3" t="s">
        <v>2</v>
      </c>
      <c r="AO3" t="s">
        <v>464</v>
      </c>
      <c r="AP3" t="s">
        <v>1</v>
      </c>
      <c r="AR3" t="s">
        <v>1</v>
      </c>
    </row>
    <row r="4" spans="1:45" x14ac:dyDescent="0.35">
      <c r="A4">
        <v>3</v>
      </c>
      <c r="B4" s="1">
        <v>45341.762291666673</v>
      </c>
      <c r="C4" s="1">
        <v>45341.764594907407</v>
      </c>
      <c r="D4" t="s">
        <v>376</v>
      </c>
      <c r="F4" s="1"/>
      <c r="G4" t="s">
        <v>380</v>
      </c>
      <c r="H4" t="s">
        <v>381</v>
      </c>
      <c r="I4" t="s">
        <v>382</v>
      </c>
      <c r="J4" t="s">
        <v>1</v>
      </c>
      <c r="L4" t="s">
        <v>1</v>
      </c>
      <c r="N4" t="s">
        <v>1</v>
      </c>
      <c r="P4" t="s">
        <v>1</v>
      </c>
      <c r="R4" t="s">
        <v>1</v>
      </c>
      <c r="T4" t="s">
        <v>1</v>
      </c>
      <c r="V4" t="s">
        <v>1</v>
      </c>
      <c r="X4" t="s">
        <v>1</v>
      </c>
      <c r="Z4" t="s">
        <v>1</v>
      </c>
      <c r="AB4" t="s">
        <v>1</v>
      </c>
      <c r="AD4" t="s">
        <v>1</v>
      </c>
      <c r="AF4" t="s">
        <v>1</v>
      </c>
      <c r="AH4" t="s">
        <v>1</v>
      </c>
      <c r="AJ4" t="s">
        <v>1</v>
      </c>
      <c r="AL4" t="s">
        <v>1</v>
      </c>
      <c r="AN4" t="s">
        <v>1</v>
      </c>
      <c r="AP4" t="s">
        <v>1</v>
      </c>
      <c r="AR4" t="s">
        <v>1</v>
      </c>
    </row>
    <row r="5" spans="1:45" x14ac:dyDescent="0.35">
      <c r="A5">
        <v>4</v>
      </c>
      <c r="B5" s="1">
        <v>45341.871099537027</v>
      </c>
      <c r="C5" s="1">
        <v>45341.894942129627</v>
      </c>
      <c r="D5" t="s">
        <v>376</v>
      </c>
      <c r="F5" s="1"/>
      <c r="G5" t="s">
        <v>386</v>
      </c>
      <c r="H5" t="s">
        <v>384</v>
      </c>
      <c r="I5" t="s">
        <v>385</v>
      </c>
      <c r="J5" t="s">
        <v>1</v>
      </c>
      <c r="L5" t="s">
        <v>1</v>
      </c>
      <c r="N5" t="s">
        <v>1</v>
      </c>
      <c r="P5" t="s">
        <v>1</v>
      </c>
      <c r="R5" t="s">
        <v>1</v>
      </c>
      <c r="T5" t="s">
        <v>1</v>
      </c>
      <c r="V5" t="s">
        <v>1</v>
      </c>
      <c r="X5" t="s">
        <v>1</v>
      </c>
      <c r="Z5" t="s">
        <v>1</v>
      </c>
      <c r="AB5" t="s">
        <v>2</v>
      </c>
      <c r="AC5" t="s">
        <v>465</v>
      </c>
      <c r="AD5" t="s">
        <v>1</v>
      </c>
      <c r="AF5" t="s">
        <v>1</v>
      </c>
      <c r="AH5" t="s">
        <v>1</v>
      </c>
      <c r="AJ5" t="s">
        <v>1</v>
      </c>
      <c r="AL5" t="s">
        <v>1</v>
      </c>
      <c r="AN5" t="s">
        <v>1</v>
      </c>
      <c r="AP5" t="s">
        <v>1</v>
      </c>
      <c r="AR5" t="s">
        <v>1</v>
      </c>
    </row>
    <row r="6" spans="1:45" x14ac:dyDescent="0.35">
      <c r="A6" s="9">
        <v>5</v>
      </c>
      <c r="B6" s="10">
        <v>45343.394756944443</v>
      </c>
      <c r="C6" s="10">
        <v>45343.458807870367</v>
      </c>
      <c r="D6" s="9" t="s">
        <v>376</v>
      </c>
      <c r="E6" s="9"/>
      <c r="F6" s="10"/>
      <c r="G6" s="9" t="s">
        <v>383</v>
      </c>
      <c r="H6" s="9" t="s">
        <v>384</v>
      </c>
      <c r="I6" s="9" t="s">
        <v>385</v>
      </c>
      <c r="J6" s="9" t="s">
        <v>1</v>
      </c>
      <c r="K6" s="9"/>
      <c r="L6" s="9" t="s">
        <v>1</v>
      </c>
      <c r="M6" s="9"/>
      <c r="N6" s="9" t="s">
        <v>1</v>
      </c>
      <c r="O6" s="9"/>
      <c r="P6" s="9" t="s">
        <v>1</v>
      </c>
      <c r="Q6" s="9"/>
      <c r="R6" s="9" t="s">
        <v>1</v>
      </c>
      <c r="S6" s="9"/>
      <c r="T6" s="9" t="s">
        <v>1</v>
      </c>
      <c r="U6" s="9"/>
      <c r="V6" s="9" t="s">
        <v>1</v>
      </c>
      <c r="W6" s="9"/>
      <c r="X6" s="9" t="s">
        <v>1</v>
      </c>
      <c r="Y6" s="9"/>
      <c r="Z6" s="9" t="s">
        <v>1</v>
      </c>
      <c r="AA6" s="9"/>
      <c r="AB6" s="9" t="s">
        <v>2</v>
      </c>
      <c r="AC6" s="9" t="s">
        <v>466</v>
      </c>
      <c r="AD6" s="9" t="s">
        <v>1</v>
      </c>
      <c r="AE6" s="9"/>
      <c r="AF6" s="9" t="s">
        <v>1</v>
      </c>
      <c r="AG6" s="9"/>
      <c r="AH6" s="9" t="s">
        <v>1</v>
      </c>
      <c r="AI6" s="9"/>
      <c r="AJ6" s="9" t="s">
        <v>1</v>
      </c>
      <c r="AK6" s="9"/>
      <c r="AL6" s="9" t="s">
        <v>1</v>
      </c>
      <c r="AM6" s="9"/>
      <c r="AN6" s="9" t="s">
        <v>1</v>
      </c>
      <c r="AO6" s="9"/>
      <c r="AP6" s="9" t="s">
        <v>1</v>
      </c>
      <c r="AQ6" s="9"/>
      <c r="AR6" s="9" t="s">
        <v>1</v>
      </c>
      <c r="AS6" s="9"/>
    </row>
    <row r="7" spans="1:45" x14ac:dyDescent="0.35">
      <c r="A7" s="9">
        <v>6</v>
      </c>
      <c r="B7" s="10">
        <v>45343.672094907401</v>
      </c>
      <c r="C7" s="10">
        <v>45343.680196759298</v>
      </c>
      <c r="D7" s="9" t="s">
        <v>376</v>
      </c>
      <c r="E7" s="9"/>
      <c r="F7" s="10"/>
      <c r="G7" s="9" t="s">
        <v>529</v>
      </c>
      <c r="H7" s="9" t="s">
        <v>384</v>
      </c>
      <c r="I7" s="9" t="s">
        <v>385</v>
      </c>
      <c r="J7" s="9" t="s">
        <v>2</v>
      </c>
      <c r="K7" s="9"/>
      <c r="L7" s="9" t="s">
        <v>1</v>
      </c>
      <c r="M7" s="9"/>
      <c r="N7" s="9" t="s">
        <v>1</v>
      </c>
      <c r="O7" s="9"/>
      <c r="P7" s="9" t="s">
        <v>1</v>
      </c>
      <c r="Q7" s="9"/>
      <c r="R7" s="9" t="s">
        <v>1</v>
      </c>
      <c r="S7" s="9"/>
      <c r="T7" s="9" t="s">
        <v>1</v>
      </c>
      <c r="U7" s="9"/>
      <c r="V7" s="9" t="s">
        <v>2</v>
      </c>
      <c r="W7" s="9"/>
      <c r="X7" s="9" t="s">
        <v>2</v>
      </c>
      <c r="Y7" s="9"/>
      <c r="Z7" s="9" t="s">
        <v>1</v>
      </c>
      <c r="AA7" s="9"/>
      <c r="AB7" s="9" t="s">
        <v>1</v>
      </c>
      <c r="AC7" s="9"/>
      <c r="AD7" s="9" t="s">
        <v>1</v>
      </c>
      <c r="AE7" s="9"/>
      <c r="AF7" s="9" t="s">
        <v>2</v>
      </c>
      <c r="AG7" s="9"/>
      <c r="AH7" s="9" t="s">
        <v>1</v>
      </c>
      <c r="AI7" s="9"/>
      <c r="AJ7" s="9" t="s">
        <v>1</v>
      </c>
      <c r="AK7" s="9"/>
      <c r="AL7" s="9" t="s">
        <v>1</v>
      </c>
      <c r="AM7" s="9"/>
      <c r="AN7" s="9" t="s">
        <v>1</v>
      </c>
      <c r="AO7" s="9"/>
      <c r="AP7" s="9" t="s">
        <v>1</v>
      </c>
      <c r="AQ7" s="9"/>
      <c r="AR7" s="9" t="s">
        <v>1</v>
      </c>
      <c r="AS7" s="9"/>
    </row>
    <row r="8" spans="1:45" x14ac:dyDescent="0.35">
      <c r="A8" s="9">
        <v>7</v>
      </c>
      <c r="B8" s="10">
        <v>45343.6889814815</v>
      </c>
      <c r="C8" s="10">
        <v>45343.692673611098</v>
      </c>
      <c r="D8" s="9" t="s">
        <v>376</v>
      </c>
      <c r="E8" s="9"/>
      <c r="F8" s="10"/>
      <c r="G8" s="9" t="s">
        <v>520</v>
      </c>
      <c r="H8" s="9" t="s">
        <v>521</v>
      </c>
      <c r="I8" s="9" t="s">
        <v>552</v>
      </c>
      <c r="J8" s="9" t="s">
        <v>1</v>
      </c>
      <c r="K8" s="9"/>
      <c r="L8" s="9" t="s">
        <v>1</v>
      </c>
      <c r="M8" s="9"/>
      <c r="N8" s="9" t="s">
        <v>1</v>
      </c>
      <c r="O8" s="9"/>
      <c r="P8" s="9" t="s">
        <v>1</v>
      </c>
      <c r="Q8" s="9"/>
      <c r="R8" s="9" t="s">
        <v>1</v>
      </c>
      <c r="S8" s="9"/>
      <c r="T8" s="9" t="s">
        <v>1</v>
      </c>
      <c r="U8" s="9"/>
      <c r="V8" s="9" t="s">
        <v>1</v>
      </c>
      <c r="W8" s="9"/>
      <c r="X8" s="9" t="s">
        <v>1</v>
      </c>
      <c r="Y8" s="9"/>
      <c r="Z8" s="9" t="s">
        <v>2</v>
      </c>
      <c r="AA8" s="9"/>
      <c r="AB8" s="9" t="s">
        <v>1</v>
      </c>
      <c r="AC8" s="9"/>
      <c r="AD8" s="9" t="s">
        <v>1</v>
      </c>
      <c r="AE8" s="9"/>
      <c r="AF8" s="9" t="s">
        <v>1</v>
      </c>
      <c r="AG8" s="9"/>
      <c r="AH8" s="9" t="s">
        <v>1</v>
      </c>
      <c r="AI8" s="9"/>
      <c r="AJ8" s="9" t="s">
        <v>1</v>
      </c>
      <c r="AK8" s="9"/>
      <c r="AL8" s="9" t="s">
        <v>2</v>
      </c>
      <c r="AM8" s="9"/>
      <c r="AN8" s="9" t="s">
        <v>1</v>
      </c>
      <c r="AO8" s="9"/>
      <c r="AP8" s="9" t="s">
        <v>1</v>
      </c>
      <c r="AQ8" s="9"/>
      <c r="AR8" s="9" t="s">
        <v>1</v>
      </c>
      <c r="AS8" s="9"/>
    </row>
    <row r="9" spans="1:45" x14ac:dyDescent="0.35">
      <c r="A9" s="9">
        <v>8</v>
      </c>
      <c r="B9" s="10">
        <v>45344.621412036999</v>
      </c>
      <c r="C9" s="10">
        <v>45344.624629629601</v>
      </c>
      <c r="D9" s="9" t="s">
        <v>376</v>
      </c>
      <c r="E9" s="9"/>
      <c r="F9" s="10"/>
      <c r="G9" s="9" t="s">
        <v>532</v>
      </c>
      <c r="H9" s="9" t="s">
        <v>384</v>
      </c>
      <c r="I9" s="9" t="s">
        <v>385</v>
      </c>
      <c r="J9" s="9" t="s">
        <v>1</v>
      </c>
      <c r="K9" s="9"/>
      <c r="L9" s="9" t="s">
        <v>1</v>
      </c>
      <c r="M9" s="9"/>
      <c r="N9" s="9" t="s">
        <v>1</v>
      </c>
      <c r="O9" s="9"/>
      <c r="P9" s="9" t="s">
        <v>1</v>
      </c>
      <c r="Q9" s="9"/>
      <c r="R9" s="9" t="s">
        <v>1</v>
      </c>
      <c r="S9" s="9"/>
      <c r="T9" s="9" t="s">
        <v>1</v>
      </c>
      <c r="U9" s="9"/>
      <c r="V9" s="9" t="s">
        <v>2</v>
      </c>
      <c r="W9" s="9"/>
      <c r="X9" s="9" t="s">
        <v>1</v>
      </c>
      <c r="Y9" s="9"/>
      <c r="Z9" s="9" t="s">
        <v>2</v>
      </c>
      <c r="AA9" s="9" t="s">
        <v>553</v>
      </c>
      <c r="AB9" s="9" t="s">
        <v>1</v>
      </c>
      <c r="AC9" s="9"/>
      <c r="AD9" s="9" t="s">
        <v>1</v>
      </c>
      <c r="AE9" s="9"/>
      <c r="AF9" s="9" t="s">
        <v>2</v>
      </c>
      <c r="AG9" s="9" t="s">
        <v>554</v>
      </c>
      <c r="AH9" s="9" t="s">
        <v>1</v>
      </c>
      <c r="AI9" s="9"/>
      <c r="AJ9" s="9" t="s">
        <v>1</v>
      </c>
      <c r="AK9" s="9"/>
      <c r="AL9" s="9" t="s">
        <v>1</v>
      </c>
      <c r="AM9" s="9"/>
      <c r="AN9" s="9" t="s">
        <v>1</v>
      </c>
      <c r="AO9" s="9"/>
      <c r="AP9" s="9" t="s">
        <v>1</v>
      </c>
      <c r="AQ9" s="9"/>
      <c r="AR9" s="9" t="s">
        <v>1</v>
      </c>
      <c r="AS9" s="9"/>
    </row>
    <row r="10" spans="1:45" x14ac:dyDescent="0.35">
      <c r="A10" s="9">
        <v>9</v>
      </c>
      <c r="B10" s="10">
        <v>45344.6248611111</v>
      </c>
      <c r="C10" s="10">
        <v>45344.629687499997</v>
      </c>
      <c r="D10" s="9" t="s">
        <v>376</v>
      </c>
      <c r="E10" s="9"/>
      <c r="F10" s="10"/>
      <c r="G10" s="9" t="s">
        <v>530</v>
      </c>
      <c r="H10" s="9" t="s">
        <v>381</v>
      </c>
      <c r="I10" s="9" t="s">
        <v>540</v>
      </c>
      <c r="J10" s="9" t="s">
        <v>1</v>
      </c>
      <c r="K10" s="9"/>
      <c r="L10" s="9" t="s">
        <v>1</v>
      </c>
      <c r="M10" s="9"/>
      <c r="N10" s="9" t="s">
        <v>1</v>
      </c>
      <c r="O10" s="9"/>
      <c r="P10" s="9" t="s">
        <v>1</v>
      </c>
      <c r="Q10" s="9"/>
      <c r="R10" s="9" t="s">
        <v>1</v>
      </c>
      <c r="S10" s="9"/>
      <c r="T10" s="9" t="s">
        <v>1</v>
      </c>
      <c r="U10" s="9"/>
      <c r="V10" s="9" t="s">
        <v>2</v>
      </c>
      <c r="W10" s="9" t="s">
        <v>555</v>
      </c>
      <c r="X10" s="9" t="s">
        <v>1</v>
      </c>
      <c r="Y10" s="9"/>
      <c r="Z10" s="9" t="s">
        <v>2</v>
      </c>
      <c r="AA10" s="9" t="s">
        <v>556</v>
      </c>
      <c r="AB10" s="9" t="s">
        <v>1</v>
      </c>
      <c r="AC10" s="9"/>
      <c r="AD10" s="9" t="s">
        <v>1</v>
      </c>
      <c r="AE10" s="9"/>
      <c r="AF10" s="9" t="s">
        <v>1</v>
      </c>
      <c r="AG10" s="9"/>
      <c r="AH10" s="9" t="s">
        <v>1</v>
      </c>
      <c r="AI10" s="9"/>
      <c r="AJ10" s="9" t="s">
        <v>1</v>
      </c>
      <c r="AK10" s="9"/>
      <c r="AL10" s="9" t="s">
        <v>1</v>
      </c>
      <c r="AM10" s="9"/>
      <c r="AN10" s="9" t="s">
        <v>1</v>
      </c>
      <c r="AO10" s="9"/>
      <c r="AP10" s="9" t="s">
        <v>1</v>
      </c>
      <c r="AQ10" s="9"/>
      <c r="AR10" s="9" t="s">
        <v>1</v>
      </c>
      <c r="AS10" s="9"/>
    </row>
    <row r="11" spans="1:45" x14ac:dyDescent="0.35">
      <c r="A11" s="9">
        <v>10</v>
      </c>
      <c r="B11" s="10">
        <v>45345.5237037037</v>
      </c>
      <c r="C11" s="10">
        <v>45345.579097222202</v>
      </c>
      <c r="D11" s="9" t="s">
        <v>376</v>
      </c>
      <c r="E11" s="9"/>
      <c r="F11" s="10"/>
      <c r="G11" s="9" t="s">
        <v>533</v>
      </c>
      <c r="H11" s="9" t="s">
        <v>534</v>
      </c>
      <c r="I11" s="9" t="s">
        <v>540</v>
      </c>
      <c r="J11" s="9" t="s">
        <v>1</v>
      </c>
      <c r="K11" s="9"/>
      <c r="L11" s="9" t="s">
        <v>1</v>
      </c>
      <c r="M11" s="9"/>
      <c r="N11" s="9" t="s">
        <v>1</v>
      </c>
      <c r="O11" s="9"/>
      <c r="P11" s="9" t="s">
        <v>1</v>
      </c>
      <c r="Q11" s="9"/>
      <c r="R11" s="9" t="s">
        <v>1</v>
      </c>
      <c r="S11" s="9"/>
      <c r="T11" s="9" t="s">
        <v>1</v>
      </c>
      <c r="U11" s="9"/>
      <c r="V11" s="9" t="s">
        <v>1</v>
      </c>
      <c r="W11" s="9"/>
      <c r="X11" s="9" t="s">
        <v>1</v>
      </c>
      <c r="Y11" s="9"/>
      <c r="Z11" s="9" t="s">
        <v>1</v>
      </c>
      <c r="AA11" s="9"/>
      <c r="AB11" s="9" t="s">
        <v>1</v>
      </c>
      <c r="AC11" s="9"/>
      <c r="AD11" s="9" t="s">
        <v>1</v>
      </c>
      <c r="AE11" s="9"/>
      <c r="AF11" s="9" t="s">
        <v>1</v>
      </c>
      <c r="AG11" s="9"/>
      <c r="AH11" s="9" t="s">
        <v>1</v>
      </c>
      <c r="AI11" s="9"/>
      <c r="AJ11" s="9" t="s">
        <v>1</v>
      </c>
      <c r="AK11" s="9"/>
      <c r="AL11" s="9" t="s">
        <v>2</v>
      </c>
      <c r="AM11" s="9" t="s">
        <v>557</v>
      </c>
      <c r="AN11" s="9" t="s">
        <v>2</v>
      </c>
      <c r="AO11" s="9" t="s">
        <v>558</v>
      </c>
      <c r="AP11" s="9" t="s">
        <v>1</v>
      </c>
      <c r="AQ11" s="9"/>
      <c r="AR11" s="9" t="s">
        <v>1</v>
      </c>
      <c r="AS11" s="9"/>
    </row>
    <row r="12" spans="1:45" x14ac:dyDescent="0.35">
      <c r="A12" s="9">
        <v>11</v>
      </c>
      <c r="B12" s="10">
        <v>45345.575937499998</v>
      </c>
      <c r="C12" s="10">
        <v>45345.581446759301</v>
      </c>
      <c r="D12" s="9" t="s">
        <v>376</v>
      </c>
      <c r="E12" s="9"/>
      <c r="F12" s="10"/>
      <c r="G12" s="9" t="s">
        <v>516</v>
      </c>
      <c r="H12" s="9" t="s">
        <v>457</v>
      </c>
      <c r="I12" s="9" t="s">
        <v>517</v>
      </c>
      <c r="J12" s="9" t="s">
        <v>1</v>
      </c>
      <c r="K12" s="9"/>
      <c r="L12" s="9" t="s">
        <v>1</v>
      </c>
      <c r="M12" s="9"/>
      <c r="N12" s="9" t="s">
        <v>1</v>
      </c>
      <c r="O12" s="9"/>
      <c r="P12" s="9" t="s">
        <v>1</v>
      </c>
      <c r="Q12" s="9"/>
      <c r="R12" s="9" t="s">
        <v>1</v>
      </c>
      <c r="S12" s="9"/>
      <c r="T12" s="9" t="s">
        <v>1</v>
      </c>
      <c r="U12" s="9"/>
      <c r="V12" s="9" t="s">
        <v>1</v>
      </c>
      <c r="W12" s="9"/>
      <c r="X12" s="9" t="s">
        <v>1</v>
      </c>
      <c r="Y12" s="9"/>
      <c r="Z12" s="9" t="s">
        <v>2</v>
      </c>
      <c r="AA12" s="9" t="s">
        <v>559</v>
      </c>
      <c r="AB12" s="9" t="s">
        <v>1</v>
      </c>
      <c r="AC12" s="9"/>
      <c r="AD12" s="9" t="s">
        <v>1</v>
      </c>
      <c r="AE12" s="9"/>
      <c r="AF12" s="9" t="s">
        <v>1</v>
      </c>
      <c r="AG12" s="9"/>
      <c r="AH12" s="9" t="s">
        <v>1</v>
      </c>
      <c r="AI12" s="9"/>
      <c r="AJ12" s="9" t="s">
        <v>1</v>
      </c>
      <c r="AK12" s="9"/>
      <c r="AL12" s="9" t="s">
        <v>1</v>
      </c>
      <c r="AM12" s="9"/>
      <c r="AN12" s="9" t="s">
        <v>1</v>
      </c>
      <c r="AO12" s="9"/>
      <c r="AP12" s="9" t="s">
        <v>1</v>
      </c>
      <c r="AQ12" s="9"/>
      <c r="AR12" s="9" t="s">
        <v>1</v>
      </c>
      <c r="AS12" s="9"/>
    </row>
    <row r="13" spans="1:45" x14ac:dyDescent="0.35">
      <c r="A13" s="9">
        <v>12</v>
      </c>
      <c r="B13" s="10">
        <v>45348.4610300926</v>
      </c>
      <c r="C13" s="10">
        <v>45348.466574074097</v>
      </c>
      <c r="D13" s="9" t="s">
        <v>376</v>
      </c>
      <c r="E13" s="9"/>
      <c r="F13" s="10"/>
      <c r="G13" s="9" t="s">
        <v>537</v>
      </c>
      <c r="H13" s="9" t="s">
        <v>384</v>
      </c>
      <c r="I13" s="9" t="s">
        <v>544</v>
      </c>
      <c r="J13" s="9" t="s">
        <v>1</v>
      </c>
      <c r="K13" s="9"/>
      <c r="L13" s="9" t="s">
        <v>1</v>
      </c>
      <c r="M13" s="9"/>
      <c r="N13" s="9" t="s">
        <v>1</v>
      </c>
      <c r="O13" s="9"/>
      <c r="P13" s="9" t="s">
        <v>1</v>
      </c>
      <c r="Q13" s="9"/>
      <c r="R13" s="9" t="s">
        <v>1</v>
      </c>
      <c r="S13" s="9"/>
      <c r="T13" s="9" t="s">
        <v>1</v>
      </c>
      <c r="U13" s="9"/>
      <c r="V13" s="9" t="s">
        <v>1</v>
      </c>
      <c r="W13" s="9"/>
      <c r="X13" s="9" t="s">
        <v>1</v>
      </c>
      <c r="Y13" s="9"/>
      <c r="Z13" s="9" t="s">
        <v>2</v>
      </c>
      <c r="AA13" s="9" t="s">
        <v>560</v>
      </c>
      <c r="AB13" s="9" t="s">
        <v>1</v>
      </c>
      <c r="AC13" s="9"/>
      <c r="AD13" s="9" t="s">
        <v>1</v>
      </c>
      <c r="AE13" s="9"/>
      <c r="AF13" s="9" t="s">
        <v>1</v>
      </c>
      <c r="AG13" s="9"/>
      <c r="AH13" s="9" t="s">
        <v>1</v>
      </c>
      <c r="AI13" s="9"/>
      <c r="AJ13" s="9" t="s">
        <v>1</v>
      </c>
      <c r="AK13" s="9"/>
      <c r="AL13" s="9" t="s">
        <v>1</v>
      </c>
      <c r="AM13" s="9"/>
      <c r="AN13" s="9" t="s">
        <v>1</v>
      </c>
      <c r="AO13" s="9"/>
      <c r="AP13" s="9" t="s">
        <v>1</v>
      </c>
      <c r="AQ13" s="9"/>
      <c r="AR13" s="9" t="s">
        <v>1</v>
      </c>
      <c r="AS13" s="9"/>
    </row>
    <row r="14" spans="1:45" x14ac:dyDescent="0.35">
      <c r="A14" s="9">
        <v>13</v>
      </c>
      <c r="B14" s="10">
        <v>45348.460972222201</v>
      </c>
      <c r="C14" s="10">
        <v>45348.466666666704</v>
      </c>
      <c r="D14" s="9" t="s">
        <v>376</v>
      </c>
      <c r="E14" s="9"/>
      <c r="F14" s="10"/>
      <c r="G14" s="9" t="s">
        <v>535</v>
      </c>
      <c r="H14" s="9" t="s">
        <v>457</v>
      </c>
      <c r="I14" s="9" t="s">
        <v>544</v>
      </c>
      <c r="J14" s="9" t="s">
        <v>1</v>
      </c>
      <c r="K14" s="9"/>
      <c r="L14" s="9" t="s">
        <v>1</v>
      </c>
      <c r="M14" s="9"/>
      <c r="N14" s="9" t="s">
        <v>1</v>
      </c>
      <c r="O14" s="9"/>
      <c r="P14" s="9" t="s">
        <v>1</v>
      </c>
      <c r="Q14" s="9"/>
      <c r="R14" s="9" t="s">
        <v>1</v>
      </c>
      <c r="S14" s="9"/>
      <c r="T14" s="9" t="s">
        <v>1</v>
      </c>
      <c r="U14" s="9"/>
      <c r="V14" s="9" t="s">
        <v>1</v>
      </c>
      <c r="W14" s="9"/>
      <c r="X14" s="9" t="s">
        <v>1</v>
      </c>
      <c r="Y14" s="9"/>
      <c r="Z14" s="9" t="s">
        <v>2</v>
      </c>
      <c r="AA14" s="9" t="s">
        <v>561</v>
      </c>
      <c r="AB14" s="9" t="s">
        <v>1</v>
      </c>
      <c r="AC14" s="9"/>
      <c r="AD14" s="9" t="s">
        <v>1</v>
      </c>
      <c r="AE14" s="9"/>
      <c r="AF14" s="9" t="s">
        <v>1</v>
      </c>
      <c r="AG14" s="9"/>
      <c r="AH14" s="9" t="s">
        <v>1</v>
      </c>
      <c r="AI14" s="9"/>
      <c r="AJ14" s="9" t="s">
        <v>1</v>
      </c>
      <c r="AK14" s="9"/>
      <c r="AL14" s="9" t="s">
        <v>1</v>
      </c>
      <c r="AM14" s="9"/>
      <c r="AN14" s="9" t="s">
        <v>1</v>
      </c>
      <c r="AO14" s="9"/>
      <c r="AP14" s="9" t="s">
        <v>1</v>
      </c>
      <c r="AQ14" s="9"/>
      <c r="AR14" s="9" t="s">
        <v>1</v>
      </c>
      <c r="AS14" s="9"/>
    </row>
    <row r="15" spans="1:45" x14ac:dyDescent="0.35">
      <c r="A15" s="9">
        <v>14</v>
      </c>
      <c r="B15" s="10">
        <v>45348.460902777799</v>
      </c>
      <c r="C15" s="10">
        <v>45348.4666782407</v>
      </c>
      <c r="D15" s="9" t="s">
        <v>376</v>
      </c>
      <c r="E15" s="9"/>
      <c r="F15" s="10"/>
      <c r="G15" s="9" t="s">
        <v>538</v>
      </c>
      <c r="H15" s="9" t="s">
        <v>381</v>
      </c>
      <c r="I15" s="9" t="s">
        <v>544</v>
      </c>
      <c r="J15" s="9" t="s">
        <v>1</v>
      </c>
      <c r="K15" s="9"/>
      <c r="L15" s="9" t="s">
        <v>1</v>
      </c>
      <c r="M15" s="9"/>
      <c r="N15" s="9" t="s">
        <v>1</v>
      </c>
      <c r="O15" s="9"/>
      <c r="P15" s="9" t="s">
        <v>1</v>
      </c>
      <c r="Q15" s="9"/>
      <c r="R15" s="9" t="s">
        <v>1</v>
      </c>
      <c r="S15" s="9"/>
      <c r="T15" s="9" t="s">
        <v>1</v>
      </c>
      <c r="U15" s="9"/>
      <c r="V15" s="9" t="s">
        <v>1</v>
      </c>
      <c r="W15" s="9"/>
      <c r="X15" s="9" t="s">
        <v>1</v>
      </c>
      <c r="Y15" s="9"/>
      <c r="Z15" s="9" t="s">
        <v>2</v>
      </c>
      <c r="AA15" s="9" t="s">
        <v>562</v>
      </c>
      <c r="AB15" s="9" t="s">
        <v>1</v>
      </c>
      <c r="AC15" s="9"/>
      <c r="AD15" s="9" t="s">
        <v>1</v>
      </c>
      <c r="AE15" s="9"/>
      <c r="AF15" s="9" t="s">
        <v>1</v>
      </c>
      <c r="AG15" s="9"/>
      <c r="AH15" s="9" t="s">
        <v>1</v>
      </c>
      <c r="AI15" s="9"/>
      <c r="AJ15" s="9" t="s">
        <v>1</v>
      </c>
      <c r="AK15" s="9"/>
      <c r="AL15" s="9" t="s">
        <v>1</v>
      </c>
      <c r="AM15" s="9"/>
      <c r="AN15" s="9" t="s">
        <v>1</v>
      </c>
      <c r="AO15" s="9"/>
      <c r="AP15" s="9" t="s">
        <v>1</v>
      </c>
      <c r="AQ15" s="9"/>
      <c r="AR15" s="9" t="s">
        <v>1</v>
      </c>
      <c r="AS15" s="9"/>
    </row>
    <row r="16" spans="1:45" x14ac:dyDescent="0.35">
      <c r="A16" s="9">
        <v>15</v>
      </c>
      <c r="B16" s="10">
        <v>45348.764432870397</v>
      </c>
      <c r="C16" s="10">
        <v>45348.7669328704</v>
      </c>
      <c r="D16" s="9" t="s">
        <v>376</v>
      </c>
      <c r="E16" s="9"/>
      <c r="F16" s="10"/>
      <c r="G16" s="9" t="s">
        <v>645</v>
      </c>
      <c r="H16" s="9" t="s">
        <v>384</v>
      </c>
      <c r="I16" s="9" t="s">
        <v>500</v>
      </c>
      <c r="J16" s="9" t="s">
        <v>1</v>
      </c>
      <c r="K16" s="9"/>
      <c r="L16" s="9" t="s">
        <v>1</v>
      </c>
      <c r="M16" s="9"/>
      <c r="N16" s="9" t="s">
        <v>1</v>
      </c>
      <c r="O16" s="9"/>
      <c r="P16" s="9" t="s">
        <v>1</v>
      </c>
      <c r="Q16" s="9"/>
      <c r="R16" s="9" t="s">
        <v>1</v>
      </c>
      <c r="S16" s="9"/>
      <c r="T16" s="9" t="s">
        <v>1</v>
      </c>
      <c r="U16" s="9"/>
      <c r="V16" s="9" t="s">
        <v>1</v>
      </c>
      <c r="W16" s="9"/>
      <c r="X16" s="9" t="s">
        <v>1</v>
      </c>
      <c r="Y16" s="9"/>
      <c r="Z16" s="9" t="s">
        <v>1</v>
      </c>
      <c r="AA16" s="9"/>
      <c r="AB16" s="9" t="s">
        <v>1</v>
      </c>
      <c r="AC16" s="9"/>
      <c r="AD16" s="9" t="s">
        <v>1</v>
      </c>
      <c r="AE16" s="9"/>
      <c r="AF16" s="9" t="s">
        <v>1</v>
      </c>
      <c r="AG16" s="9"/>
      <c r="AH16" s="9" t="s">
        <v>1</v>
      </c>
      <c r="AI16" s="9"/>
      <c r="AJ16" s="9" t="s">
        <v>1</v>
      </c>
      <c r="AK16" s="9"/>
      <c r="AL16" s="9" t="s">
        <v>1</v>
      </c>
      <c r="AM16" s="9"/>
      <c r="AN16" s="9" t="s">
        <v>1</v>
      </c>
      <c r="AO16" s="9"/>
      <c r="AP16" s="9" t="s">
        <v>1</v>
      </c>
      <c r="AQ16" s="9"/>
      <c r="AR16" s="9" t="s">
        <v>1</v>
      </c>
      <c r="AS16" s="9"/>
    </row>
    <row r="17" spans="1:44" x14ac:dyDescent="0.35">
      <c r="A17" s="9">
        <v>16</v>
      </c>
      <c r="B17" s="10">
        <v>45348.849236111098</v>
      </c>
      <c r="C17" s="10">
        <v>45348.851666666698</v>
      </c>
      <c r="D17" s="9" t="s">
        <v>376</v>
      </c>
      <c r="E17" s="9"/>
      <c r="F17" s="10"/>
      <c r="G17" s="9" t="s">
        <v>377</v>
      </c>
      <c r="H17" s="9" t="s">
        <v>381</v>
      </c>
      <c r="I17" s="9" t="s">
        <v>500</v>
      </c>
      <c r="J17" s="9" t="s">
        <v>1</v>
      </c>
      <c r="K17" s="9"/>
      <c r="L17" s="9" t="s">
        <v>1</v>
      </c>
      <c r="M17" s="9"/>
      <c r="N17" s="9" t="s">
        <v>1</v>
      </c>
      <c r="O17" s="9"/>
      <c r="P17" s="9" t="s">
        <v>1</v>
      </c>
      <c r="Q17" s="9"/>
      <c r="R17" s="9" t="s">
        <v>1</v>
      </c>
      <c r="S17" s="9"/>
      <c r="T17" s="9" t="s">
        <v>1</v>
      </c>
      <c r="U17" s="9"/>
      <c r="V17" s="9" t="s">
        <v>1</v>
      </c>
      <c r="W17" s="9"/>
      <c r="X17" s="9" t="s">
        <v>1</v>
      </c>
      <c r="Y17" s="9"/>
      <c r="Z17" s="9" t="s">
        <v>1</v>
      </c>
      <c r="AA17" s="9"/>
      <c r="AB17" s="9" t="s">
        <v>1</v>
      </c>
      <c r="AC17" s="9"/>
      <c r="AD17" s="9" t="s">
        <v>1</v>
      </c>
      <c r="AE17" s="9"/>
      <c r="AF17" s="9" t="s">
        <v>1</v>
      </c>
      <c r="AG17" s="9"/>
      <c r="AH17" s="9" t="s">
        <v>1</v>
      </c>
      <c r="AI17" s="9"/>
      <c r="AJ17" s="9" t="s">
        <v>1</v>
      </c>
      <c r="AK17" s="9"/>
      <c r="AL17" s="9" t="s">
        <v>1</v>
      </c>
      <c r="AM17" s="9"/>
      <c r="AN17" s="9" t="s">
        <v>1</v>
      </c>
      <c r="AO17" s="9"/>
      <c r="AP17" s="9" t="s">
        <v>1</v>
      </c>
      <c r="AQ17" s="9"/>
      <c r="AR17" s="9" t="s">
        <v>1</v>
      </c>
    </row>
    <row r="18" spans="1:44" x14ac:dyDescent="0.35">
      <c r="A18" s="9">
        <v>17</v>
      </c>
      <c r="B18" s="10">
        <v>45349.4687037037</v>
      </c>
      <c r="C18" s="10">
        <v>45349.478148148097</v>
      </c>
      <c r="D18" s="9" t="s">
        <v>376</v>
      </c>
      <c r="E18" s="9"/>
      <c r="F18" s="10"/>
      <c r="G18" s="9" t="s">
        <v>646</v>
      </c>
      <c r="H18" s="9" t="s">
        <v>384</v>
      </c>
      <c r="I18" s="9" t="s">
        <v>517</v>
      </c>
      <c r="J18" s="9" t="s">
        <v>1</v>
      </c>
      <c r="K18" s="9"/>
      <c r="L18" s="9" t="s">
        <v>1</v>
      </c>
      <c r="M18" s="9"/>
      <c r="N18" s="9" t="s">
        <v>1</v>
      </c>
      <c r="O18" s="9"/>
      <c r="P18" s="9" t="s">
        <v>1</v>
      </c>
      <c r="Q18" s="9"/>
      <c r="R18" s="9" t="s">
        <v>1</v>
      </c>
      <c r="S18" s="9"/>
      <c r="T18" s="9" t="s">
        <v>1</v>
      </c>
      <c r="U18" s="9"/>
      <c r="V18" s="9" t="s">
        <v>1</v>
      </c>
      <c r="W18" s="9"/>
      <c r="X18" s="9" t="s">
        <v>1</v>
      </c>
      <c r="Y18" s="9"/>
      <c r="Z18" s="9" t="s">
        <v>1</v>
      </c>
      <c r="AA18" s="9"/>
      <c r="AB18" s="9" t="s">
        <v>1</v>
      </c>
      <c r="AC18" s="9"/>
      <c r="AD18" s="9" t="s">
        <v>1</v>
      </c>
      <c r="AE18" s="9"/>
      <c r="AF18" s="9" t="s">
        <v>1</v>
      </c>
      <c r="AG18" s="9"/>
      <c r="AH18" s="9" t="s">
        <v>1</v>
      </c>
      <c r="AI18" s="9"/>
      <c r="AJ18" s="9" t="s">
        <v>1</v>
      </c>
      <c r="AK18" s="9"/>
      <c r="AL18" s="9" t="s">
        <v>1</v>
      </c>
      <c r="AM18" s="9"/>
      <c r="AN18" s="9" t="s">
        <v>1</v>
      </c>
      <c r="AO18" s="9"/>
      <c r="AP18" s="9" t="s">
        <v>1</v>
      </c>
      <c r="AQ18" s="9"/>
      <c r="AR18" s="9" t="s">
        <v>1</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CDA4A-A0DE-476E-8778-E9DA27A2C2D9}">
  <sheetPr>
    <tabColor theme="7"/>
  </sheetPr>
  <dimension ref="A1:R75"/>
  <sheetViews>
    <sheetView topLeftCell="A40" workbookViewId="0">
      <selection activeCell="C55" sqref="C55"/>
    </sheetView>
  </sheetViews>
  <sheetFormatPr defaultRowHeight="15.5" x14ac:dyDescent="0.35"/>
  <cols>
    <col min="1" max="1" width="30.1640625" customWidth="1"/>
    <col min="2" max="2" width="32.5" customWidth="1"/>
    <col min="3" max="3" width="46.25" customWidth="1"/>
  </cols>
  <sheetData>
    <row r="1" spans="1:18" x14ac:dyDescent="0.35">
      <c r="A1" t="str" cm="1">
        <f t="array" ref="A1:R36">TRANSPOSE(IF(Table15[[#All],[Is the identification and incorporation of Design Patterns part of any new application design enterprise-wide?
全組織內是否一併實施將設計模式辨識與納入新應用程式設計中？]:[How do you ensure that the rationalization reviews are effectively guiding decision-making in the SDLC?
 您如何確保合理化審查在SDLC中有效地引導決策？]]="","",Table15[[#All],[Is the identification and incorporation of Design Patterns part of any new application design enterprise-wide?
全組織內是否一併實施將設計模式辨識與納入新應用程式設計中？]:[How do you ensure that the rationalization reviews are effectively guiding decision-making in the SDLC?
 您如何確保合理化審查在SDLC中有效地引導決策？]]))</f>
        <v>Is the identification and incorporation of Design Patterns part of any new application design enterprise-wide?
全組織內是否一併實施將設計模式辨識與納入新應用程式設計中？</v>
      </c>
      <c r="B1" t="str">
        <v>Yes</v>
      </c>
      <c r="C1" t="str">
        <v>No</v>
      </c>
      <c r="D1" t="str">
        <v>No</v>
      </c>
      <c r="E1" t="str">
        <v>No</v>
      </c>
      <c r="F1" t="str">
        <v>No</v>
      </c>
      <c r="G1" t="str">
        <v>Yes</v>
      </c>
      <c r="H1" t="str">
        <v>No</v>
      </c>
      <c r="I1" t="str">
        <v>No</v>
      </c>
      <c r="J1" t="str">
        <v>No</v>
      </c>
      <c r="K1" t="str">
        <v>No</v>
      </c>
      <c r="L1" t="str">
        <v>No</v>
      </c>
      <c r="M1" t="str">
        <v>No</v>
      </c>
      <c r="N1" t="str">
        <v>No</v>
      </c>
      <c r="O1" t="str">
        <v>No</v>
      </c>
      <c r="P1" t="str">
        <v>No</v>
      </c>
      <c r="Q1" t="str">
        <v>No</v>
      </c>
      <c r="R1" t="str">
        <v>No</v>
      </c>
    </row>
    <row r="2" spans="1:18" x14ac:dyDescent="0.35">
      <c r="A2" t="str">
        <v xml:space="preserve">How does this practice influence the quality and efficiency of your application development?
 這種實踐如何影響您的應用程式開發的品質和效率？
</v>
      </c>
      <c r="B2" t="str">
        <v/>
      </c>
      <c r="C2" t="str">
        <v/>
      </c>
      <c r="D2" t="str">
        <v/>
      </c>
      <c r="E2" t="str">
        <v/>
      </c>
      <c r="F2" t="str">
        <v/>
      </c>
      <c r="G2" t="str">
        <v/>
      </c>
      <c r="H2" t="str">
        <v/>
      </c>
      <c r="I2" t="str">
        <v/>
      </c>
      <c r="J2" t="str">
        <v/>
      </c>
      <c r="K2" t="str">
        <v/>
      </c>
      <c r="L2" t="str">
        <v/>
      </c>
      <c r="M2" t="str">
        <v/>
      </c>
      <c r="N2" t="str">
        <v/>
      </c>
      <c r="O2" t="str">
        <v/>
      </c>
      <c r="P2" t="str">
        <v/>
      </c>
      <c r="Q2" t="str">
        <v/>
      </c>
      <c r="R2" t="str">
        <v/>
      </c>
    </row>
    <row r="3" spans="1:18" x14ac:dyDescent="0.35">
      <c r="A3" t="str">
        <v xml:space="preserve">Has your organization developed secure, sustainable, and deployable Reference Architectures for workload implementation?
 您的組織是否已經為工作負載的導入，發展了安全可持續且可部署的參考架構？
 </v>
      </c>
      <c r="B3" t="str">
        <v>Yes</v>
      </c>
      <c r="C3" t="str">
        <v>Yes</v>
      </c>
      <c r="D3" t="str">
        <v>No</v>
      </c>
      <c r="E3" t="str">
        <v>No</v>
      </c>
      <c r="F3" t="str">
        <v>No</v>
      </c>
      <c r="G3" t="str">
        <v>No</v>
      </c>
      <c r="H3" t="str">
        <v>No</v>
      </c>
      <c r="I3" t="str">
        <v>No</v>
      </c>
      <c r="J3" t="str">
        <v>No</v>
      </c>
      <c r="K3" t="str">
        <v>No</v>
      </c>
      <c r="L3" t="str">
        <v>No</v>
      </c>
      <c r="M3" t="str">
        <v>No</v>
      </c>
      <c r="N3" t="str">
        <v>No</v>
      </c>
      <c r="O3" t="str">
        <v>No</v>
      </c>
      <c r="P3" t="str">
        <v>No</v>
      </c>
      <c r="Q3" t="str">
        <v>No</v>
      </c>
      <c r="R3" t="str">
        <v>No</v>
      </c>
    </row>
    <row r="4" spans="1:18" x14ac:dyDescent="0.35">
      <c r="A4" t="str">
        <v xml:space="preserve">How do these Reference Architectures contribute to the security, sustainability, and efficiency of your IT projects?
 這些參考架構如何有助於提高您的 IT 專案的安全性、可持續性和效率？
</v>
      </c>
      <c r="B4" t="str">
        <v/>
      </c>
      <c r="C4" t="str">
        <v>目前本行已有在發展"技術中臺"的設計方式，針對特定領域系統已有要求使用指定的技術標準進行設計與開發，此方式讓IT人員可更專注且熟悉相應的技術標準方法，有助於專案開發與維運相關作業。</v>
      </c>
      <c r="D4" t="str">
        <v/>
      </c>
      <c r="E4" t="str">
        <v/>
      </c>
      <c r="F4" t="str">
        <v/>
      </c>
      <c r="G4" t="str">
        <v/>
      </c>
      <c r="H4" t="str">
        <v/>
      </c>
      <c r="I4" t="str">
        <v/>
      </c>
      <c r="J4" t="str">
        <v/>
      </c>
      <c r="K4" t="str">
        <v/>
      </c>
      <c r="L4" t="str">
        <v/>
      </c>
      <c r="M4" t="str">
        <v/>
      </c>
      <c r="N4" t="str">
        <v/>
      </c>
      <c r="O4" t="str">
        <v/>
      </c>
      <c r="P4" t="str">
        <v/>
      </c>
      <c r="Q4" t="str">
        <v/>
      </c>
      <c r="R4" t="str">
        <v/>
      </c>
    </row>
    <row r="5" spans="1:18" x14ac:dyDescent="0.35">
      <c r="A5" t="str">
        <v>Is your containerization practice maturing, with elements like CI/CD integration and automated testing in place?
 您的容器化實踐作法是否成熟，包括CI/CD整合和自動化測試等元素？</v>
      </c>
      <c r="B5" t="str">
        <v>No</v>
      </c>
      <c r="C5" t="str">
        <v>No</v>
      </c>
      <c r="D5" t="str">
        <v>No</v>
      </c>
      <c r="E5" t="str">
        <v>No</v>
      </c>
      <c r="F5" t="str">
        <v>No</v>
      </c>
      <c r="G5" t="str">
        <v>No</v>
      </c>
      <c r="H5" t="str">
        <v>No</v>
      </c>
      <c r="I5" t="str">
        <v>No</v>
      </c>
      <c r="J5" t="str">
        <v>No</v>
      </c>
      <c r="K5" t="str">
        <v>No</v>
      </c>
      <c r="L5" t="str">
        <v>No</v>
      </c>
      <c r="M5" t="str">
        <v>No</v>
      </c>
      <c r="N5" t="str">
        <v>No</v>
      </c>
      <c r="O5" t="str">
        <v>No</v>
      </c>
      <c r="P5" t="str">
        <v>No</v>
      </c>
      <c r="Q5" t="str">
        <v>No</v>
      </c>
      <c r="R5" t="str">
        <v>No</v>
      </c>
    </row>
    <row r="6" spans="1:18" x14ac:dyDescent="0.35">
      <c r="A6" t="str">
        <v>How have these practices impacted the efficiency and scalability of your containerized workloads?
 這些實踐如何影響您容器化工作負載的效率和可擴展性？</v>
      </c>
      <c r="B6" t="str">
        <v/>
      </c>
      <c r="C6" t="str">
        <v/>
      </c>
      <c r="D6" t="str">
        <v/>
      </c>
      <c r="E6" t="str">
        <v/>
      </c>
      <c r="F6" t="str">
        <v/>
      </c>
      <c r="G6" t="str">
        <v/>
      </c>
      <c r="H6" t="str">
        <v/>
      </c>
      <c r="I6" t="str">
        <v/>
      </c>
      <c r="J6" t="str">
        <v/>
      </c>
      <c r="K6" t="str">
        <v/>
      </c>
      <c r="L6" t="str">
        <v/>
      </c>
      <c r="M6" t="str">
        <v/>
      </c>
      <c r="N6" t="str">
        <v/>
      </c>
      <c r="O6" t="str">
        <v/>
      </c>
      <c r="P6" t="str">
        <v/>
      </c>
      <c r="Q6" t="str">
        <v/>
      </c>
      <c r="R6" t="str">
        <v/>
      </c>
    </row>
    <row r="7" spans="1:18" x14ac:dyDescent="0.35">
      <c r="A7" t="str">
        <v>Is your containerization practice maturing, with elements like CI/CD integration and automated testing in place?
 您的容器化實踐作法是否成熟，包括CI/CD整合和自動化測試等元素？2</v>
      </c>
      <c r="B7" t="str">
        <v>No</v>
      </c>
      <c r="C7" t="str">
        <v>No</v>
      </c>
      <c r="D7" t="str">
        <v>No</v>
      </c>
      <c r="E7" t="str">
        <v>No</v>
      </c>
      <c r="F7" t="str">
        <v>No</v>
      </c>
      <c r="G7" t="str">
        <v>No</v>
      </c>
      <c r="H7" t="str">
        <v>No</v>
      </c>
      <c r="I7" t="str">
        <v>No</v>
      </c>
      <c r="J7" t="str">
        <v>No</v>
      </c>
      <c r="K7" t="str">
        <v>No</v>
      </c>
      <c r="L7" t="str">
        <v>No</v>
      </c>
      <c r="M7" t="str">
        <v>No</v>
      </c>
      <c r="N7" t="str">
        <v>No</v>
      </c>
      <c r="O7" t="str">
        <v>No</v>
      </c>
      <c r="P7" t="str">
        <v>No</v>
      </c>
      <c r="Q7" t="str">
        <v>No</v>
      </c>
      <c r="R7" t="str">
        <v>No</v>
      </c>
    </row>
    <row r="8" spans="1:18" x14ac:dyDescent="0.35">
      <c r="A8" t="str">
        <v xml:space="preserve">How have these practices impacted the efficiency and scalability of your containerized workloads?
 這些實踐如何影響您容器化工作負載的效率和可擴展性？
</v>
      </c>
      <c r="B8" t="str">
        <v/>
      </c>
      <c r="C8" t="str">
        <v/>
      </c>
      <c r="D8" t="str">
        <v/>
      </c>
      <c r="E8" t="str">
        <v/>
      </c>
      <c r="F8" t="str">
        <v/>
      </c>
      <c r="G8" t="str">
        <v/>
      </c>
      <c r="H8" t="str">
        <v/>
      </c>
      <c r="I8" t="str">
        <v/>
      </c>
      <c r="J8" t="str">
        <v/>
      </c>
      <c r="K8" t="str">
        <v/>
      </c>
      <c r="L8" t="str">
        <v/>
      </c>
      <c r="M8" t="str">
        <v/>
      </c>
      <c r="N8" t="str">
        <v/>
      </c>
      <c r="O8" t="str">
        <v/>
      </c>
      <c r="P8" t="str">
        <v/>
      </c>
      <c r="Q8" t="str">
        <v/>
      </c>
      <c r="R8" t="str">
        <v/>
      </c>
    </row>
    <row r="9" spans="1:18" x14ac:dyDescent="0.35">
      <c r="A9" t="str">
        <v>Is there an emerging standardization in your virtualization practices, including a centralized image repository?
您的虛擬化實踐中是否有在進行標準化作業，包括一個集中的映像儲存庫？</v>
      </c>
      <c r="B9" t="str">
        <v>No</v>
      </c>
      <c r="C9" t="str">
        <v>Yes</v>
      </c>
      <c r="D9" t="str">
        <v>No</v>
      </c>
      <c r="E9" t="str">
        <v>No</v>
      </c>
      <c r="F9" t="str">
        <v>No</v>
      </c>
      <c r="G9" t="str">
        <v>No</v>
      </c>
      <c r="H9" t="str">
        <v>No</v>
      </c>
      <c r="I9" t="str">
        <v>No</v>
      </c>
      <c r="J9" t="str">
        <v>No</v>
      </c>
      <c r="K9" t="str">
        <v>No</v>
      </c>
      <c r="L9" t="str">
        <v>No</v>
      </c>
      <c r="M9" t="str">
        <v>No</v>
      </c>
      <c r="N9" t="str">
        <v>No</v>
      </c>
      <c r="O9" t="str">
        <v>No</v>
      </c>
      <c r="P9" t="str">
        <v>No</v>
      </c>
      <c r="Q9" t="str">
        <v>No</v>
      </c>
      <c r="R9" t="str">
        <v>No</v>
      </c>
    </row>
    <row r="10" spans="1:18" x14ac:dyDescent="0.35">
      <c r="A10" t="str">
        <v>How does this standardization and centralization improve the management and deployment of virtualized workloads?
 這種標準化和集中化如何提高虛擬化工作的負載管理和部署效率？</v>
      </c>
      <c r="B10" t="str">
        <v/>
      </c>
      <c r="C10" t="str">
        <v>對系統環境與資源的建置、分配能更有效率的管理，能有效節省在整個系統建置作業中之環境處理相關成本，讓相關成本多利用於業務功能之設計與開發。</v>
      </c>
      <c r="D10" t="str">
        <v/>
      </c>
      <c r="E10" t="str">
        <v/>
      </c>
      <c r="F10" t="str">
        <v/>
      </c>
      <c r="G10" t="str">
        <v/>
      </c>
      <c r="H10" t="str">
        <v/>
      </c>
      <c r="I10" t="str">
        <v/>
      </c>
      <c r="J10" t="str">
        <v/>
      </c>
      <c r="K10" t="str">
        <v/>
      </c>
      <c r="L10" t="str">
        <v/>
      </c>
      <c r="M10" t="str">
        <v/>
      </c>
      <c r="N10" t="str">
        <v/>
      </c>
      <c r="O10" t="str">
        <v/>
      </c>
      <c r="P10" t="str">
        <v/>
      </c>
      <c r="Q10" t="str">
        <v/>
      </c>
      <c r="R10" t="str">
        <v/>
      </c>
    </row>
    <row r="11" spans="1:18" x14ac:dyDescent="0.35">
      <c r="A11" t="str">
        <v xml:space="preserve">Does your organization have a standard communication plan in place to facilitate collaboration?
 您的組織是否有一個標準的溝通計劃，以促進協作？
</v>
      </c>
      <c r="B11" t="str">
        <v>No</v>
      </c>
      <c r="C11" t="str">
        <v>Yes</v>
      </c>
      <c r="D11" t="str">
        <v>No</v>
      </c>
      <c r="E11" t="str">
        <v>No</v>
      </c>
      <c r="F11" t="str">
        <v>No</v>
      </c>
      <c r="G11" t="str">
        <v>No</v>
      </c>
      <c r="H11" t="str">
        <v>No</v>
      </c>
      <c r="I11" t="str">
        <v>No</v>
      </c>
      <c r="J11" t="str">
        <v>No</v>
      </c>
      <c r="K11" t="str">
        <v>No</v>
      </c>
      <c r="L11" t="str">
        <v>No</v>
      </c>
      <c r="M11" t="str">
        <v>No</v>
      </c>
      <c r="N11" t="str">
        <v>No</v>
      </c>
      <c r="O11" t="str">
        <v>No</v>
      </c>
      <c r="P11" t="str">
        <v>No</v>
      </c>
      <c r="Q11" t="str">
        <v>No</v>
      </c>
      <c r="R11" t="str">
        <v>No</v>
      </c>
    </row>
    <row r="12" spans="1:18" x14ac:dyDescent="0.35">
      <c r="A12" t="str">
        <v xml:space="preserve">How does the communication plan enhance collaboration across different teams or departments?
 這個溝通計劃如何增強不同團隊或部門之間的協作？
</v>
      </c>
      <c r="B12" t="str">
        <v/>
      </c>
      <c r="C12" t="str">
        <v>協助部分已有大量實作之案例，程序面不同團隊有制定溝通方式，如規格審查、資訊審查、上線協調、專案管理等程序，技術面則已建置API、ESB、共用平台等合作平台，有助於協作專案的執行。</v>
      </c>
      <c r="D12" t="str">
        <v/>
      </c>
      <c r="E12" t="str">
        <v/>
      </c>
      <c r="F12" t="str">
        <v/>
      </c>
      <c r="G12" t="str">
        <v/>
      </c>
      <c r="H12" t="str">
        <v/>
      </c>
      <c r="I12" t="str">
        <v/>
      </c>
      <c r="J12" t="str">
        <v/>
      </c>
      <c r="K12" t="str">
        <v/>
      </c>
      <c r="L12" t="str">
        <v/>
      </c>
      <c r="M12" t="str">
        <v/>
      </c>
      <c r="N12" t="str">
        <v/>
      </c>
      <c r="O12" t="str">
        <v/>
      </c>
      <c r="P12" t="str">
        <v/>
      </c>
      <c r="Q12" t="str">
        <v/>
      </c>
      <c r="R12" t="str">
        <v/>
      </c>
    </row>
    <row r="13" spans="1:18" x14ac:dyDescent="0.35">
      <c r="A13" t="str">
        <v>Are all critical application skillsets redundantly covered within your organization?
 在您的組織中，是否規劃了所有關鍵應用程式技能的備援機制？</v>
      </c>
      <c r="B13" t="str">
        <v>No</v>
      </c>
      <c r="C13" t="str">
        <v>No</v>
      </c>
      <c r="D13" t="str">
        <v>No</v>
      </c>
      <c r="E13" t="str">
        <v>No</v>
      </c>
      <c r="F13" t="str">
        <v>No</v>
      </c>
      <c r="G13" t="str">
        <v>Yes</v>
      </c>
      <c r="H13" t="str">
        <v>No</v>
      </c>
      <c r="I13" t="str">
        <v>Yes</v>
      </c>
      <c r="J13" t="str">
        <v>Yes</v>
      </c>
      <c r="K13" t="str">
        <v>No</v>
      </c>
      <c r="L13" t="str">
        <v>No</v>
      </c>
      <c r="M13" t="str">
        <v>No</v>
      </c>
      <c r="N13" t="str">
        <v>No</v>
      </c>
      <c r="O13" t="str">
        <v>No</v>
      </c>
      <c r="P13" t="str">
        <v>No</v>
      </c>
      <c r="Q13" t="str">
        <v>No</v>
      </c>
      <c r="R13" t="str">
        <v>No</v>
      </c>
    </row>
    <row r="14" spans="1:18" x14ac:dyDescent="0.35">
      <c r="A14" t="str">
        <v xml:space="preserve">How does this redundancy in skillsets contribute to business continuity and operational resilience?
 這種備援功能如何有助於業務連續性和營運韌性？
</v>
      </c>
      <c r="B14" t="str">
        <v/>
      </c>
      <c r="C14" t="str">
        <v/>
      </c>
      <c r="D14" t="str">
        <v/>
      </c>
      <c r="E14" t="str">
        <v/>
      </c>
      <c r="F14" t="str">
        <v/>
      </c>
      <c r="G14" t="str">
        <v/>
      </c>
      <c r="H14" t="str">
        <v/>
      </c>
      <c r="I14" t="str">
        <v/>
      </c>
      <c r="J14" t="str">
        <v>定期備援演練確保業務連續性和營運韌性</v>
      </c>
      <c r="K14" t="str">
        <v/>
      </c>
      <c r="L14" t="str">
        <v/>
      </c>
      <c r="M14" t="str">
        <v/>
      </c>
      <c r="N14" t="str">
        <v/>
      </c>
      <c r="O14" t="str">
        <v/>
      </c>
      <c r="P14" t="str">
        <v/>
      </c>
      <c r="Q14" t="str">
        <v/>
      </c>
      <c r="R14" t="str">
        <v/>
      </c>
    </row>
    <row r="15" spans="1:18" x14ac:dyDescent="0.35">
      <c r="A15" t="str">
        <v>Are application-specific details included in your business continuity repository?
您的業務持續性儲存庫中是否包含了應用程式特定的資訊？</v>
      </c>
      <c r="B15" t="str">
        <v>No</v>
      </c>
      <c r="C15" t="str">
        <v>Yes</v>
      </c>
      <c r="D15" t="str">
        <v>No</v>
      </c>
      <c r="E15" t="str">
        <v>No</v>
      </c>
      <c r="F15" t="str">
        <v>No</v>
      </c>
      <c r="G15" t="str">
        <v>Yes</v>
      </c>
      <c r="H15" t="str">
        <v>No</v>
      </c>
      <c r="I15" t="str">
        <v>No</v>
      </c>
      <c r="J15" t="str">
        <v>No</v>
      </c>
      <c r="K15" t="str">
        <v>No</v>
      </c>
      <c r="L15" t="str">
        <v>No</v>
      </c>
      <c r="M15" t="str">
        <v>No</v>
      </c>
      <c r="N15" t="str">
        <v>No</v>
      </c>
      <c r="O15" t="str">
        <v>No</v>
      </c>
      <c r="P15" t="str">
        <v>No</v>
      </c>
      <c r="Q15" t="str">
        <v>No</v>
      </c>
      <c r="R15" t="str">
        <v>No</v>
      </c>
    </row>
    <row r="16" spans="1:18" x14ac:dyDescent="0.35">
      <c r="A16" t="str">
        <v xml:space="preserve">How do these application-specific details contribute to your overall business continuity strategy?
 這些應用程式特定的資訊如何有助於您的整體業務持續性策略？
</v>
      </c>
      <c r="B16" t="str">
        <v/>
      </c>
      <c r="C16" t="str">
        <v>在營運持續性這部分，本行有依循ISO20000、27001、22301等相關標準進行。</v>
      </c>
      <c r="D16" t="str">
        <v/>
      </c>
      <c r="E16" t="str">
        <v/>
      </c>
      <c r="F16" t="str">
        <v/>
      </c>
      <c r="G16" t="str">
        <v/>
      </c>
      <c r="H16" t="str">
        <v/>
      </c>
      <c r="I16" t="str">
        <v/>
      </c>
      <c r="J16" t="str">
        <v/>
      </c>
      <c r="K16" t="str">
        <v/>
      </c>
      <c r="L16" t="str">
        <v/>
      </c>
      <c r="M16" t="str">
        <v/>
      </c>
      <c r="N16" t="str">
        <v/>
      </c>
      <c r="O16" t="str">
        <v/>
      </c>
      <c r="P16" t="str">
        <v/>
      </c>
      <c r="Q16" t="str">
        <v/>
      </c>
      <c r="R16" t="str">
        <v/>
      </c>
    </row>
    <row r="17" spans="1:18" x14ac:dyDescent="0.35">
      <c r="A17" t="str">
        <v>Are patterns documented to support SLA/SLO in your organization?
在您的組織中，是否有記錄支持SLA/SLO的模式？</v>
      </c>
      <c r="B17" t="str">
        <v>No</v>
      </c>
      <c r="C17" t="str">
        <v>Yes</v>
      </c>
      <c r="D17" t="str">
        <v>No</v>
      </c>
      <c r="E17" t="str">
        <v>No</v>
      </c>
      <c r="F17" t="str">
        <v>No</v>
      </c>
      <c r="G17" t="str">
        <v>No</v>
      </c>
      <c r="H17" t="str">
        <v>Yes</v>
      </c>
      <c r="I17" t="str">
        <v>Yes</v>
      </c>
      <c r="J17" t="str">
        <v>Yes</v>
      </c>
      <c r="K17" t="str">
        <v>No</v>
      </c>
      <c r="L17" t="str">
        <v>Yes</v>
      </c>
      <c r="M17" t="str">
        <v>Yes</v>
      </c>
      <c r="N17" t="str">
        <v>Yes</v>
      </c>
      <c r="O17" t="str">
        <v>Yes</v>
      </c>
      <c r="P17" t="str">
        <v>No</v>
      </c>
      <c r="Q17" t="str">
        <v>No</v>
      </c>
      <c r="R17" t="str">
        <v>No</v>
      </c>
    </row>
    <row r="18" spans="1:18" x14ac:dyDescent="0.35">
      <c r="A18" t="str">
        <v xml:space="preserve">How do these documented patterns assist in achieving and maintaining your SLA/SLO objectives?
 這些有記錄的模式如何幫助實現和維護您的SLA/SLO目標？
</v>
      </c>
      <c r="B18" t="str">
        <v/>
      </c>
      <c r="C18" t="str">
        <v>本行現有依循ISO20000、27001、22301等相關標準進行。</v>
      </c>
      <c r="D18" t="str">
        <v/>
      </c>
      <c r="E18" t="str">
        <v/>
      </c>
      <c r="F18" t="str">
        <v/>
      </c>
      <c r="G18" t="str">
        <v/>
      </c>
      <c r="H18" t="str">
        <v/>
      </c>
      <c r="I18" t="str">
        <v>透過定期檢視紀錄確認是否符合SLA目標</v>
      </c>
      <c r="J18" t="str">
        <v>季管理會議定期檢討是否達成SLA/SLO設定之目標</v>
      </c>
      <c r="K18" t="str">
        <v/>
      </c>
      <c r="L18" t="str">
        <v>採購專案時請廠商遵循,應用系統更新上版時須公告</v>
      </c>
      <c r="M18" t="str">
        <v>業管開立異常通報單用來紀錄異常狀況，資訊部召開會議定期檢討改善</v>
      </c>
      <c r="N18" t="str">
        <v>會有異常通報單，資訊部會有定期會議檢討。</v>
      </c>
      <c r="O18" t="str">
        <v>異常通報單由資訊部定期會議檢討</v>
      </c>
      <c r="P18" t="str">
        <v/>
      </c>
      <c r="Q18" t="str">
        <v/>
      </c>
      <c r="R18" t="str">
        <v/>
      </c>
    </row>
    <row r="19" spans="1:18" x14ac:dyDescent="0.35">
      <c r="A19" t="str">
        <v>Are there established processes and procedures that guide automation adoption in line with your Automation Framework?
 是否有已建立的流程和程序，以確保自動化導入對標您的自動化框架？</v>
      </c>
      <c r="B19" t="str">
        <v>No</v>
      </c>
      <c r="C19" t="str">
        <v>No</v>
      </c>
      <c r="D19" t="str">
        <v>No</v>
      </c>
      <c r="E19" t="str">
        <v>Yes</v>
      </c>
      <c r="F19" t="str">
        <v>Yes</v>
      </c>
      <c r="G19" t="str">
        <v>No</v>
      </c>
      <c r="H19" t="str">
        <v>No</v>
      </c>
      <c r="I19" t="str">
        <v>No</v>
      </c>
      <c r="J19" t="str">
        <v>No</v>
      </c>
      <c r="K19" t="str">
        <v>No</v>
      </c>
      <c r="L19" t="str">
        <v>No</v>
      </c>
      <c r="M19" t="str">
        <v>No</v>
      </c>
      <c r="N19" t="str">
        <v>No</v>
      </c>
      <c r="O19" t="str">
        <v>No</v>
      </c>
      <c r="P19" t="str">
        <v>No</v>
      </c>
      <c r="Q19" t="str">
        <v>No</v>
      </c>
      <c r="R19" t="str">
        <v>No</v>
      </c>
    </row>
    <row r="20" spans="1:18" x14ac:dyDescent="0.35">
      <c r="A20" t="str">
        <v xml:space="preserve">How do these processes and procedures impact the efficiency and effectiveness of automation in your organization?
 這些流程和程序如何影響您組織中自動化的效率和效果？
</v>
      </c>
      <c r="B20" t="str">
        <v/>
      </c>
      <c r="C20" t="str">
        <v/>
      </c>
      <c r="D20" t="str">
        <v/>
      </c>
      <c r="E20" t="str">
        <v>我的理解是，應先有框架，才有框架下規範的流程程序制度，進而導入自動化。
而非有流程程序後，才確保導入能對標框架。</v>
      </c>
      <c r="F20" t="str">
        <v>以開發RPA為例，會依循REFramework來設計開發，透過此框架將流程有邏輯的分成Init, Get Transaction Data, Process Transaction, and End Process，讓程式開發能夠更有效率且不會疏漏。</v>
      </c>
      <c r="G20" t="str">
        <v/>
      </c>
      <c r="H20" t="str">
        <v/>
      </c>
      <c r="I20" t="str">
        <v/>
      </c>
      <c r="J20" t="str">
        <v/>
      </c>
      <c r="K20" t="str">
        <v/>
      </c>
      <c r="L20" t="str">
        <v/>
      </c>
      <c r="M20" t="str">
        <v/>
      </c>
      <c r="N20" t="str">
        <v/>
      </c>
      <c r="O20" t="str">
        <v/>
      </c>
      <c r="P20" t="str">
        <v/>
      </c>
      <c r="Q20" t="str">
        <v/>
      </c>
      <c r="R20" t="str">
        <v/>
      </c>
    </row>
    <row r="21" spans="1:18" x14ac:dyDescent="0.35">
      <c r="A21" t="str">
        <v>Are ITSM processes documented and is there a knowledge base that shapes ITSM capabilities?
 資訊科技服務管理(ITSM) 流程是否有明確記錄，並且是否有一個知識庫來規範 ITSM 能力？</v>
      </c>
      <c r="B21" t="str">
        <v>No</v>
      </c>
      <c r="C21" t="str">
        <v>No</v>
      </c>
      <c r="D21" t="str">
        <v>No</v>
      </c>
      <c r="E21" t="str">
        <v>No</v>
      </c>
      <c r="F21" t="str">
        <v>No</v>
      </c>
      <c r="G21" t="str">
        <v>No</v>
      </c>
      <c r="H21" t="str">
        <v>No</v>
      </c>
      <c r="I21" t="str">
        <v>No</v>
      </c>
      <c r="J21" t="str">
        <v>No</v>
      </c>
      <c r="K21" t="str">
        <v>No</v>
      </c>
      <c r="L21" t="str">
        <v>No</v>
      </c>
      <c r="M21" t="str">
        <v>No</v>
      </c>
      <c r="N21" t="str">
        <v>No</v>
      </c>
      <c r="O21" t="str">
        <v>No</v>
      </c>
      <c r="P21" t="str">
        <v>No</v>
      </c>
      <c r="Q21" t="str">
        <v>No</v>
      </c>
      <c r="R21" t="str">
        <v>No</v>
      </c>
    </row>
    <row r="22" spans="1:18" x14ac:dyDescent="0.35">
      <c r="A22" t="str">
        <v xml:space="preserve">How does this documentation and knowledge base enhance the execution and evolution of ITSM in your organization?
 記錄文件和知識庫如何增強您在組織中 ITSM 的執行和發展？
</v>
      </c>
      <c r="B22" t="str">
        <v/>
      </c>
      <c r="C22" t="str">
        <v/>
      </c>
      <c r="D22" t="str">
        <v/>
      </c>
      <c r="E22" t="str">
        <v/>
      </c>
      <c r="F22" t="str">
        <v/>
      </c>
      <c r="G22" t="str">
        <v/>
      </c>
      <c r="H22" t="str">
        <v/>
      </c>
      <c r="I22" t="str">
        <v/>
      </c>
      <c r="J22" t="str">
        <v/>
      </c>
      <c r="K22" t="str">
        <v/>
      </c>
      <c r="L22" t="str">
        <v/>
      </c>
      <c r="M22" t="str">
        <v/>
      </c>
      <c r="N22" t="str">
        <v/>
      </c>
      <c r="O22" t="str">
        <v/>
      </c>
      <c r="P22" t="str">
        <v/>
      </c>
      <c r="Q22" t="str">
        <v/>
      </c>
      <c r="R22" t="str">
        <v/>
      </c>
    </row>
    <row r="23" spans="1:18" x14ac:dyDescent="0.35">
      <c r="A23" t="str">
        <v>Are "distributed" cross-functional teams becoming the more common operating model in your organization?
 在您的組織中，「分散式」的跨功能團隊是否會成為更加普遍的運作模型？</v>
      </c>
      <c r="B23" t="str">
        <v>No</v>
      </c>
      <c r="C23" t="str">
        <v>No</v>
      </c>
      <c r="D23" t="str">
        <v>No</v>
      </c>
      <c r="E23" t="str">
        <v>No</v>
      </c>
      <c r="F23" t="str">
        <v>No</v>
      </c>
      <c r="G23" t="str">
        <v>Yes</v>
      </c>
      <c r="H23" t="str">
        <v>No</v>
      </c>
      <c r="I23" t="str">
        <v>Yes</v>
      </c>
      <c r="J23" t="str">
        <v>No</v>
      </c>
      <c r="K23" t="str">
        <v>No</v>
      </c>
      <c r="L23" t="str">
        <v>No</v>
      </c>
      <c r="M23" t="str">
        <v>No</v>
      </c>
      <c r="N23" t="str">
        <v>No</v>
      </c>
      <c r="O23" t="str">
        <v>No</v>
      </c>
      <c r="P23" t="str">
        <v>No</v>
      </c>
      <c r="Q23" t="str">
        <v>No</v>
      </c>
      <c r="R23" t="str">
        <v>No</v>
      </c>
    </row>
    <row r="24" spans="1:18" x14ac:dyDescent="0.35">
      <c r="A24" t="str">
        <v xml:space="preserve">How do these distributed, cross-functional teams enhance product focus and overall organizational efficiency?
 這些分散式的跨功能團隊如何增強產品的聚焦和整體組織效率？
</v>
      </c>
      <c r="B24" t="str">
        <v/>
      </c>
      <c r="C24" t="str">
        <v/>
      </c>
      <c r="D24" t="str">
        <v/>
      </c>
      <c r="E24" t="str">
        <v/>
      </c>
      <c r="F24" t="str">
        <v/>
      </c>
      <c r="G24" t="str">
        <v/>
      </c>
      <c r="H24" t="str">
        <v/>
      </c>
      <c r="I24" t="str">
        <v>讓專業的人去做專門的工作</v>
      </c>
      <c r="J24" t="str">
        <v/>
      </c>
      <c r="K24" t="str">
        <v/>
      </c>
      <c r="L24" t="str">
        <v/>
      </c>
      <c r="M24" t="str">
        <v/>
      </c>
      <c r="N24" t="str">
        <v/>
      </c>
      <c r="O24" t="str">
        <v/>
      </c>
      <c r="P24" t="str">
        <v/>
      </c>
      <c r="Q24" t="str">
        <v/>
      </c>
      <c r="R24" t="str">
        <v/>
      </c>
    </row>
    <row r="25" spans="1:18" x14ac:dyDescent="0.35">
      <c r="A25" t="str">
        <v>Are CI/CD tools and practices consistent across different teams within your organization?
 CI/CD 工具和實踐在組織內不同的團隊之間是否保持一致？</v>
      </c>
      <c r="B25" t="str">
        <v>No</v>
      </c>
      <c r="C25" t="str">
        <v>No</v>
      </c>
      <c r="D25" t="str">
        <v>No</v>
      </c>
      <c r="E25" t="str">
        <v>No</v>
      </c>
      <c r="F25" t="str">
        <v>No</v>
      </c>
      <c r="G25" t="str">
        <v>No</v>
      </c>
      <c r="H25" t="str">
        <v>No</v>
      </c>
      <c r="I25" t="str">
        <v>No</v>
      </c>
      <c r="J25" t="str">
        <v>No</v>
      </c>
      <c r="K25" t="str">
        <v>No</v>
      </c>
      <c r="L25" t="str">
        <v>No</v>
      </c>
      <c r="M25" t="str">
        <v>No</v>
      </c>
      <c r="N25" t="str">
        <v>No</v>
      </c>
      <c r="O25" t="str">
        <v>No</v>
      </c>
      <c r="P25" t="str">
        <v>No</v>
      </c>
      <c r="Q25" t="str">
        <v>No</v>
      </c>
      <c r="R25" t="str">
        <v>No</v>
      </c>
    </row>
    <row r="26" spans="1:18" x14ac:dyDescent="0.35">
      <c r="A26" t="str">
        <v xml:space="preserve">Can you provide an example of how this consistency in tools and practices has benefited a recent project?
您能舉一個例子說明工具和實踐的一致性如何使最近的專案受益嗎？
</v>
      </c>
      <c r="B26" t="str">
        <v/>
      </c>
      <c r="C26" t="str">
        <v/>
      </c>
      <c r="D26" t="str">
        <v/>
      </c>
      <c r="E26" t="str">
        <v/>
      </c>
      <c r="F26" t="str">
        <v/>
      </c>
      <c r="G26" t="str">
        <v/>
      </c>
      <c r="H26" t="str">
        <v/>
      </c>
      <c r="I26" t="str">
        <v/>
      </c>
      <c r="J26" t="str">
        <v/>
      </c>
      <c r="K26" t="str">
        <v/>
      </c>
      <c r="L26" t="str">
        <v/>
      </c>
      <c r="M26" t="str">
        <v/>
      </c>
      <c r="N26" t="str">
        <v/>
      </c>
      <c r="O26" t="str">
        <v/>
      </c>
      <c r="P26" t="str">
        <v/>
      </c>
      <c r="Q26" t="str">
        <v/>
      </c>
      <c r="R26" t="str">
        <v/>
      </c>
    </row>
    <row r="27" spans="1:18" x14ac:dyDescent="0.35">
      <c r="A27" t="str">
        <v>Is there a maturing visibility for your application roadmap, with continuous testing of cloud services in place?
 您的應用程式路徑圖是否具有不斷測試雲端服務的成熟可見性？</v>
      </c>
      <c r="B27" t="str">
        <v>No</v>
      </c>
      <c r="C27" t="str">
        <v>No</v>
      </c>
      <c r="D27" t="str">
        <v>No</v>
      </c>
      <c r="E27" t="str">
        <v>No</v>
      </c>
      <c r="F27" t="str">
        <v>No</v>
      </c>
      <c r="G27" t="str">
        <v>No</v>
      </c>
      <c r="H27" t="str">
        <v>No</v>
      </c>
      <c r="I27" t="str">
        <v>No</v>
      </c>
      <c r="J27" t="str">
        <v>No</v>
      </c>
      <c r="K27" t="str">
        <v>No</v>
      </c>
      <c r="L27" t="str">
        <v>No</v>
      </c>
      <c r="M27" t="str">
        <v>No</v>
      </c>
      <c r="N27" t="str">
        <v>No</v>
      </c>
      <c r="O27" t="str">
        <v>No</v>
      </c>
      <c r="P27" t="str">
        <v>No</v>
      </c>
      <c r="Q27" t="str">
        <v>No</v>
      </c>
      <c r="R27" t="str">
        <v>No</v>
      </c>
    </row>
    <row r="28" spans="1:18" x14ac:dyDescent="0.35">
      <c r="A28" t="str">
        <v xml:space="preserve">How do these elements (roadmap visibility and continuous testing) contribute to the overall effectiveness of your customer service strategy?
 這些元素（路徑圖可見性和持續測試）如何有助於提高您客戶服務策略的整體效果？
</v>
      </c>
      <c r="B28" t="str">
        <v/>
      </c>
      <c r="C28" t="str">
        <v/>
      </c>
      <c r="D28" t="str">
        <v/>
      </c>
      <c r="E28" t="str">
        <v/>
      </c>
      <c r="F28" t="str">
        <v/>
      </c>
      <c r="G28" t="str">
        <v/>
      </c>
      <c r="H28" t="str">
        <v/>
      </c>
      <c r="I28" t="str">
        <v/>
      </c>
      <c r="J28" t="str">
        <v/>
      </c>
      <c r="K28" t="str">
        <v/>
      </c>
      <c r="L28" t="str">
        <v/>
      </c>
      <c r="M28" t="str">
        <v/>
      </c>
      <c r="N28" t="str">
        <v/>
      </c>
      <c r="O28" t="str">
        <v/>
      </c>
      <c r="P28" t="str">
        <v/>
      </c>
      <c r="Q28" t="str">
        <v/>
      </c>
      <c r="R28" t="str">
        <v/>
      </c>
    </row>
    <row r="29" spans="1:18" x14ac:dyDescent="0.35">
      <c r="A29" t="str">
        <v>Are coding standards defined, published, and followed in your organization?
您的組織是否制定、發布並遵循程式碼撰寫標準？</v>
      </c>
      <c r="B29" t="str">
        <v>No</v>
      </c>
      <c r="C29" t="str">
        <v>Yes</v>
      </c>
      <c r="D29" t="str">
        <v>No</v>
      </c>
      <c r="E29" t="str">
        <v>No</v>
      </c>
      <c r="F29" t="str">
        <v>No</v>
      </c>
      <c r="G29" t="str">
        <v>No</v>
      </c>
      <c r="H29" t="str">
        <v>Yes</v>
      </c>
      <c r="I29" t="str">
        <v>No</v>
      </c>
      <c r="J29" t="str">
        <v>No</v>
      </c>
      <c r="K29" t="str">
        <v>Yes</v>
      </c>
      <c r="L29" t="str">
        <v>No</v>
      </c>
      <c r="M29" t="str">
        <v>No</v>
      </c>
      <c r="N29" t="str">
        <v>No</v>
      </c>
      <c r="O29" t="str">
        <v>No</v>
      </c>
      <c r="P29" t="str">
        <v>No</v>
      </c>
      <c r="Q29" t="str">
        <v>No</v>
      </c>
      <c r="R29" t="str">
        <v>No</v>
      </c>
    </row>
    <row r="30" spans="1:18" x14ac:dyDescent="0.35">
      <c r="A30" t="str">
        <v xml:space="preserve">Can you discuss how these coding standards have influenced development practices and outcomes?
 您能討論一下這些撰寫標準如何影響開發實踐和結果嗎？
</v>
      </c>
      <c r="B30" t="str">
        <v/>
      </c>
      <c r="C30" t="str">
        <v>目前本行已有在發展"技術中臺"的設計方式，針對特定領域系統已有要求使用指定的技術標準進行設計與開發，此方式讓IT人員可更專注且熟悉相應的技術標準方法，有助於專案開發與維運相關作業。</v>
      </c>
      <c r="D30" t="str">
        <v/>
      </c>
      <c r="E30" t="str">
        <v/>
      </c>
      <c r="F30" t="str">
        <v/>
      </c>
      <c r="G30" t="str">
        <v/>
      </c>
      <c r="H30" t="str">
        <v/>
      </c>
      <c r="I30" t="str">
        <v/>
      </c>
      <c r="J30" t="str">
        <v/>
      </c>
      <c r="K30" t="str">
        <v>開發人員共同遵循相同的程式碼撰寫標準，避免資訊缺漏導致業務移交時出現困難。</v>
      </c>
      <c r="L30" t="str">
        <v/>
      </c>
      <c r="M30" t="str">
        <v/>
      </c>
      <c r="N30" t="str">
        <v/>
      </c>
      <c r="O30" t="str">
        <v/>
      </c>
      <c r="P30" t="str">
        <v/>
      </c>
      <c r="Q30" t="str">
        <v/>
      </c>
      <c r="R30" t="str">
        <v/>
      </c>
    </row>
    <row r="31" spans="1:18" x14ac:dyDescent="0.35">
      <c r="A31" t="str">
        <v>Is the majority of your software releases automated?
 您的軟體進版大多數是否為自動化完成？</v>
      </c>
      <c r="B31" t="str">
        <v>No</v>
      </c>
      <c r="C31" t="str">
        <v>Yes</v>
      </c>
      <c r="D31" t="str">
        <v>No</v>
      </c>
      <c r="E31" t="str">
        <v>No</v>
      </c>
      <c r="F31" t="str">
        <v>No</v>
      </c>
      <c r="G31" t="str">
        <v>No</v>
      </c>
      <c r="H31" t="str">
        <v>No</v>
      </c>
      <c r="I31" t="str">
        <v>No</v>
      </c>
      <c r="J31" t="str">
        <v>No</v>
      </c>
      <c r="K31" t="str">
        <v>Yes</v>
      </c>
      <c r="L31" t="str">
        <v>No</v>
      </c>
      <c r="M31" t="str">
        <v>No</v>
      </c>
      <c r="N31" t="str">
        <v>No</v>
      </c>
      <c r="O31" t="str">
        <v>No</v>
      </c>
      <c r="P31" t="str">
        <v>No</v>
      </c>
      <c r="Q31" t="str">
        <v>No</v>
      </c>
      <c r="R31" t="str">
        <v>No</v>
      </c>
    </row>
    <row r="32" spans="1:18" x14ac:dyDescent="0.35">
      <c r="A32" t="str">
        <v xml:space="preserve">What benefits have you observed from the high automation rate in your release management?
 您從高度自動化的進版管理中觀察到了哪些效益？
</v>
      </c>
      <c r="B32" t="str">
        <v/>
      </c>
      <c r="C32" t="str">
        <v>這部分目前本行是半自動化的流程，程式進館、測試、檢查、QA等作業是有人工程序，但上線作業大部分已透過TFS工具進行自動化程序，最重要的效益應該是減少了這部分的人為影響風險。</v>
      </c>
      <c r="D32" t="str">
        <v/>
      </c>
      <c r="E32" t="str">
        <v/>
      </c>
      <c r="F32" t="str">
        <v/>
      </c>
      <c r="G32" t="str">
        <v/>
      </c>
      <c r="H32" t="str">
        <v/>
      </c>
      <c r="I32" t="str">
        <v/>
      </c>
      <c r="J32" t="str">
        <v/>
      </c>
      <c r="K32" t="str">
        <v>減少人工作業的失誤、進版效率提升</v>
      </c>
      <c r="L32" t="str">
        <v/>
      </c>
      <c r="M32" t="str">
        <v/>
      </c>
      <c r="N32" t="str">
        <v/>
      </c>
      <c r="O32" t="str">
        <v/>
      </c>
      <c r="P32" t="str">
        <v/>
      </c>
      <c r="Q32" t="str">
        <v/>
      </c>
      <c r="R32" t="str">
        <v/>
      </c>
    </row>
    <row r="33" spans="1:18" x14ac:dyDescent="0.35">
      <c r="A33" t="str">
        <v>Is APM integrated into the onboarding process for new application development or procurement?
 應用程式性能管理（APM）是否整合到新應用程式開發或採購流程中？</v>
      </c>
      <c r="B33" t="str">
        <v>No</v>
      </c>
      <c r="C33" t="str">
        <v>No</v>
      </c>
      <c r="D33" t="str">
        <v>No</v>
      </c>
      <c r="E33" t="str">
        <v>No</v>
      </c>
      <c r="F33" t="str">
        <v>No</v>
      </c>
      <c r="G33" t="str">
        <v>No</v>
      </c>
      <c r="H33" t="str">
        <v>No</v>
      </c>
      <c r="I33" t="str">
        <v>No</v>
      </c>
      <c r="J33" t="str">
        <v>No</v>
      </c>
      <c r="K33" t="str">
        <v>No</v>
      </c>
      <c r="L33" t="str">
        <v>No</v>
      </c>
      <c r="M33" t="str">
        <v>No</v>
      </c>
      <c r="N33" t="str">
        <v>No</v>
      </c>
      <c r="O33" t="str">
        <v>No</v>
      </c>
      <c r="P33" t="str">
        <v>No</v>
      </c>
      <c r="Q33" t="str">
        <v>No</v>
      </c>
      <c r="R33" t="str">
        <v>No</v>
      </c>
    </row>
    <row r="34" spans="1:18" x14ac:dyDescent="0.35">
      <c r="A34" t="str">
        <v>Can you describe the process of integrating APM tools during application development or procurement?
 您能描述在應用程式開發或採購過程中整合APM工具的流程嗎？</v>
      </c>
      <c r="B34" t="str">
        <v/>
      </c>
      <c r="C34" t="str">
        <v/>
      </c>
      <c r="D34" t="str">
        <v/>
      </c>
      <c r="E34" t="str">
        <v/>
      </c>
      <c r="F34" t="str">
        <v/>
      </c>
      <c r="G34" t="str">
        <v/>
      </c>
      <c r="H34" t="str">
        <v/>
      </c>
      <c r="I34" t="str">
        <v/>
      </c>
      <c r="J34" t="str">
        <v/>
      </c>
      <c r="K34" t="str">
        <v/>
      </c>
      <c r="L34" t="str">
        <v/>
      </c>
      <c r="M34" t="str">
        <v/>
      </c>
      <c r="N34" t="str">
        <v/>
      </c>
      <c r="O34" t="str">
        <v/>
      </c>
      <c r="P34" t="str">
        <v/>
      </c>
      <c r="Q34" t="str">
        <v/>
      </c>
      <c r="R34" t="str">
        <v/>
      </c>
    </row>
    <row r="35" spans="1:18" x14ac:dyDescent="0.35">
      <c r="A35" t="str">
        <v>Is rationalization review a part of your SDLC process, albeit infrequently?
 合理化審查是否是您的軟體開發生命週期 (SDLC) 過程的一部分，即使頻率不高？ </v>
      </c>
      <c r="B35" t="str">
        <v>No</v>
      </c>
      <c r="C35" t="str">
        <v>No</v>
      </c>
      <c r="D35" t="str">
        <v>No</v>
      </c>
      <c r="E35" t="str">
        <v>No</v>
      </c>
      <c r="F35" t="str">
        <v>No</v>
      </c>
      <c r="G35" t="str">
        <v>No</v>
      </c>
      <c r="H35" t="str">
        <v>No</v>
      </c>
      <c r="I35" t="str">
        <v>No</v>
      </c>
      <c r="J35" t="str">
        <v>No</v>
      </c>
      <c r="K35" t="str">
        <v>No</v>
      </c>
      <c r="L35" t="str">
        <v>No</v>
      </c>
      <c r="M35" t="str">
        <v>No</v>
      </c>
      <c r="N35" t="str">
        <v>No</v>
      </c>
      <c r="O35" t="str">
        <v>No</v>
      </c>
      <c r="P35" t="str">
        <v>No</v>
      </c>
      <c r="Q35" t="str">
        <v>No</v>
      </c>
      <c r="R35" t="str">
        <v>No</v>
      </c>
    </row>
    <row r="36" spans="1:18" x14ac:dyDescent="0.35">
      <c r="A36" t="str">
        <v>How do you ensure that the rationalization reviews are effectively guiding decision-making in the SDLC?
 您如何確保合理化審查在SDLC中有效地引導決策？</v>
      </c>
      <c r="B36" t="str">
        <v/>
      </c>
      <c r="C36" t="str">
        <v/>
      </c>
      <c r="D36" t="str">
        <v/>
      </c>
      <c r="E36" t="str">
        <v/>
      </c>
      <c r="F36" t="str">
        <v/>
      </c>
      <c r="G36" t="str">
        <v/>
      </c>
      <c r="H36" t="str">
        <v/>
      </c>
      <c r="I36" t="str">
        <v/>
      </c>
      <c r="J36" t="str">
        <v/>
      </c>
      <c r="K36" t="str">
        <v/>
      </c>
      <c r="L36" t="str">
        <v/>
      </c>
      <c r="M36" t="str">
        <v/>
      </c>
      <c r="N36" t="str">
        <v/>
      </c>
      <c r="O36" t="str">
        <v/>
      </c>
      <c r="P36" t="str">
        <v/>
      </c>
      <c r="Q36" t="str">
        <v/>
      </c>
      <c r="R36" t="str">
        <v/>
      </c>
    </row>
    <row r="39" spans="1:18" x14ac:dyDescent="0.35">
      <c r="A39" s="8" t="s">
        <v>34</v>
      </c>
      <c r="B39" s="8" t="s">
        <v>35</v>
      </c>
      <c r="C39" s="8" t="s">
        <v>36</v>
      </c>
    </row>
    <row r="40" spans="1:18" x14ac:dyDescent="0.35">
      <c r="A40" t="str" cm="1">
        <f t="array" ref="A40:A75">A1:A36</f>
        <v>Is the identification and incorporation of Design Patterns part of any new application design enterprise-wide?
全組織內是否一併實施將設計模式辨識與納入新應用程式設計中？</v>
      </c>
      <c r="B40" t="str" cm="1">
        <f t="array" ref="B40">IF(OR(B1="Yes",B1="No"),"",_xlfn.CONCAT(B1:P1&amp;"/"))</f>
        <v/>
      </c>
      <c r="C40" s="7" t="s">
        <v>67</v>
      </c>
    </row>
    <row r="41" spans="1:18" x14ac:dyDescent="0.35">
      <c r="A41" t="str">
        <v xml:space="preserve">How does this practice influence the quality and efficiency of your application development?
 這種實踐如何影響您的應用程式開發的品質和效率？
</v>
      </c>
      <c r="B41" t="str" cm="1">
        <f t="array" ref="B41">IF(OR(B2="Yes",B2="No"),"",_xlfn.CONCAT(B2:P2&amp;"/"))</f>
        <v>///////////////</v>
      </c>
      <c r="C41" s="7" t="s">
        <v>67</v>
      </c>
    </row>
    <row r="42" spans="1:18" x14ac:dyDescent="0.35">
      <c r="A42" t="str">
        <v xml:space="preserve">Has your organization developed secure, sustainable, and deployable Reference Architectures for workload implementation?
 您的組織是否已經為工作負載的導入，發展了安全可持續且可部署的參考架構？
 </v>
      </c>
      <c r="B42" t="str" cm="1">
        <f t="array" ref="B42">IF(OR(B3="Yes",B3="No"),"",_xlfn.CONCAT(B3:P3&amp;"/"))</f>
        <v/>
      </c>
      <c r="C42" s="7" t="s">
        <v>79</v>
      </c>
    </row>
    <row r="43" spans="1:18" x14ac:dyDescent="0.35">
      <c r="A43" t="str">
        <v xml:space="preserve">How do these Reference Architectures contribute to the security, sustainability, and efficiency of your IT projects?
 這些參考架構如何有助於提高您的 IT 專案的安全性、可持續性和效率？
</v>
      </c>
      <c r="B43" t="str" cm="1">
        <f t="array" ref="B43">IF(OR(B4="Yes",B4="No"),"",_xlfn.CONCAT(B4:P4&amp;"/"))</f>
        <v>/目前本行已有在發展"技術中臺"的設計方式，針對特定領域系統已有要求使用指定的技術標準進行設計與開發，此方式讓IT人員可更專注且熟悉相應的技術標準方法，有助於專案開發與維運相關作業。//////////////</v>
      </c>
      <c r="C43" s="7" t="s">
        <v>79</v>
      </c>
    </row>
    <row r="44" spans="1:18" x14ac:dyDescent="0.35">
      <c r="A44" t="str">
        <v>Is your containerization practice maturing, with elements like CI/CD integration and automated testing in place?
 您的容器化實踐作法是否成熟，包括CI/CD整合和自動化測試等元素？</v>
      </c>
      <c r="B44" t="str" cm="1">
        <f t="array" ref="B44">IF(OR(B5="Yes",B5="No"),"",_xlfn.CONCAT(B5:P5&amp;"/"))</f>
        <v/>
      </c>
      <c r="C44" s="7" t="s">
        <v>91</v>
      </c>
    </row>
    <row r="45" spans="1:18" x14ac:dyDescent="0.35">
      <c r="A45" t="str">
        <v>How have these practices impacted the efficiency and scalability of your containerized workloads?
 這些實踐如何影響您容器化工作負載的效率和可擴展性？</v>
      </c>
      <c r="B45" t="str" cm="1">
        <f t="array" ref="B45">IF(OR(B6="Yes",B6="No"),"",_xlfn.CONCAT(B6:P6&amp;"/"))</f>
        <v>///////////////</v>
      </c>
      <c r="C45" s="7" t="s">
        <v>91</v>
      </c>
    </row>
    <row r="46" spans="1:18" x14ac:dyDescent="0.35">
      <c r="A46" t="str">
        <v>Is your containerization practice maturing, with elements like CI/CD integration and automated testing in place?
 您的容器化實踐作法是否成熟，包括CI/CD整合和自動化測試等元素？2</v>
      </c>
      <c r="B46" t="str" cm="1">
        <f t="array" ref="B46">IF(OR(B7="Yes",B7="No"),"",_xlfn.CONCAT(B7:P7&amp;"/"))</f>
        <v/>
      </c>
      <c r="C46" s="7" t="s">
        <v>91</v>
      </c>
    </row>
    <row r="47" spans="1:18" x14ac:dyDescent="0.35">
      <c r="A47" t="str">
        <v xml:space="preserve">How have these practices impacted the efficiency and scalability of your containerized workloads?
 這些實踐如何影響您容器化工作負載的效率和可擴展性？
</v>
      </c>
      <c r="B47" t="str" cm="1">
        <f t="array" ref="B47">IF(OR(B8="Yes",B8="No"),"",_xlfn.CONCAT(B8:P8&amp;"/"))</f>
        <v>///////////////</v>
      </c>
      <c r="C47" s="7" t="s">
        <v>91</v>
      </c>
    </row>
    <row r="48" spans="1:18" x14ac:dyDescent="0.35">
      <c r="A48" t="str">
        <v>Is there an emerging standardization in your virtualization practices, including a centralized image repository?
您的虛擬化實踐中是否有在進行標準化作業，包括一個集中的映像儲存庫？</v>
      </c>
      <c r="B48" t="str" cm="1">
        <f t="array" ref="B48">IF(OR(B9="Yes",B9="No"),"",_xlfn.CONCAT(B9:P9&amp;"/"))</f>
        <v/>
      </c>
      <c r="C48" s="7" t="s">
        <v>94</v>
      </c>
    </row>
    <row r="49" spans="1:3" x14ac:dyDescent="0.35">
      <c r="A49" t="str">
        <v>How does this standardization and centralization improve the management and deployment of virtualized workloads?
 這種標準化和集中化如何提高虛擬化工作的負載管理和部署效率？</v>
      </c>
      <c r="B49" t="str" cm="1">
        <f t="array" ref="B49">IF(OR(B10="Yes",B10="No"),"",_xlfn.CONCAT(B10:P10&amp;"/"))</f>
        <v>/對系統環境與資源的建置、分配能更有效率的管理，能有效節省在整個系統建置作業中之環境處理相關成本，讓相關成本多利用於業務功能之設計與開發。//////////////</v>
      </c>
      <c r="C49" s="7" t="s">
        <v>94</v>
      </c>
    </row>
    <row r="50" spans="1:3" x14ac:dyDescent="0.35">
      <c r="A50" t="str">
        <v xml:space="preserve">Does your organization have a standard communication plan in place to facilitate collaboration?
 您的組織是否有一個標準的溝通計劃，以促進協作？
</v>
      </c>
      <c r="B50" t="str" cm="1">
        <f t="array" ref="B50">IF(OR(B11="Yes",B11="No"),"",_xlfn.CONCAT(B11:P11&amp;"/"))</f>
        <v/>
      </c>
      <c r="C50" s="7" t="s">
        <v>61</v>
      </c>
    </row>
    <row r="51" spans="1:3" x14ac:dyDescent="0.35">
      <c r="A51" t="str">
        <v xml:space="preserve">How does the communication plan enhance collaboration across different teams or departments?
 這個溝通計劃如何增強不同團隊或部門之間的協作？
</v>
      </c>
      <c r="B51" t="str" cm="1">
        <f t="array" ref="B51">IF(OR(B12="Yes",B12="No"),"",_xlfn.CONCAT(B12:P12&amp;"/"))</f>
        <v>/協助部分已有大量實作之案例，程序面不同團隊有制定溝通方式，如規格審查、資訊審查、上線協調、專案管理等程序，技術面則已建置API、ESB、共用平台等合作平台，有助於協作專案的執行。//////////////</v>
      </c>
      <c r="C51" s="7" t="s">
        <v>61</v>
      </c>
    </row>
    <row r="52" spans="1:3" x14ac:dyDescent="0.35">
      <c r="A52" t="str">
        <v>Are all critical application skillsets redundantly covered within your organization?
 在您的組織中，是否規劃了所有關鍵應用程式技能的備援機制？</v>
      </c>
      <c r="B52" t="str" cm="1">
        <f t="array" ref="B52">IF(OR(B13="Yes",B13="No"),"",_xlfn.CONCAT(B13:P13&amp;"/"))</f>
        <v/>
      </c>
      <c r="C52" s="7" t="s">
        <v>88</v>
      </c>
    </row>
    <row r="53" spans="1:3" x14ac:dyDescent="0.35">
      <c r="A53" t="str">
        <v xml:space="preserve">How does this redundancy in skillsets contribute to business continuity and operational resilience?
 這種備援功能如何有助於業務連續性和營運韌性？
</v>
      </c>
      <c r="B53" t="str" cm="1">
        <f t="array" ref="B53">IF(OR(B14="Yes",B14="No"),"",_xlfn.CONCAT(B14:P14&amp;"/"))</f>
        <v>////////定期備援演練確保業務連續性和營運韌性///////</v>
      </c>
      <c r="C53" s="7" t="s">
        <v>88</v>
      </c>
    </row>
    <row r="54" spans="1:3" x14ac:dyDescent="0.35">
      <c r="A54" t="str">
        <v>Are application-specific details included in your business continuity repository?
您的業務持續性儲存庫中是否包含了應用程式特定的資訊？</v>
      </c>
      <c r="B54" t="str" cm="1">
        <f t="array" ref="B54">IF(OR(B15="Yes",B15="No"),"",_xlfn.CONCAT(B15:P15&amp;"/"))</f>
        <v/>
      </c>
      <c r="C54" s="7" t="s">
        <v>55</v>
      </c>
    </row>
    <row r="55" spans="1:3" x14ac:dyDescent="0.35">
      <c r="A55" t="str">
        <v xml:space="preserve">How do these application-specific details contribute to your overall business continuity strategy?
 這些應用程式特定的資訊如何有助於您的整體業務持續性策略？
</v>
      </c>
      <c r="B55" t="str" cm="1">
        <f t="array" ref="B55">IF(OR(B16="Yes",B16="No"),"",_xlfn.CONCAT(B16:P16&amp;"/"))</f>
        <v>/在營運持續性這部分，本行有依循ISO20000、27001、22301等相關標準進行。//////////////</v>
      </c>
      <c r="C55" s="7" t="s">
        <v>55</v>
      </c>
    </row>
    <row r="56" spans="1:3" x14ac:dyDescent="0.35">
      <c r="A56" t="str">
        <v>Are patterns documented to support SLA/SLO in your organization?
在您的組織中，是否有記錄支持SLA/SLO的模式？</v>
      </c>
      <c r="B56" t="str" cm="1">
        <f t="array" ref="B56">IF(OR(B17="Yes",B17="No"),"",_xlfn.CONCAT(B17:P17&amp;"/"))</f>
        <v/>
      </c>
      <c r="C56" s="7" t="s">
        <v>85</v>
      </c>
    </row>
    <row r="57" spans="1:3" x14ac:dyDescent="0.35">
      <c r="A57" t="str">
        <v xml:space="preserve">How do these documented patterns assist in achieving and maintaining your SLA/SLO objectives?
 這些有記錄的模式如何幫助實現和維護您的SLA/SLO目標？
</v>
      </c>
      <c r="B57" t="str" cm="1">
        <f t="array" ref="B57">IF(OR(B18="Yes",B18="No"),"",_xlfn.CONCAT(B18:P18&amp;"/"))</f>
        <v>/本行現有依循ISO20000、27001、22301等相關標準進行。//////透過定期檢視紀錄確認是否符合SLA目標/季管理會議定期檢討是否達成SLA/SLO設定之目標//採購專案時請廠商遵循,應用系統更新上版時須公告/業管開立異常通報單用來紀錄異常狀況，資訊部召開會議定期檢討改善/會有異常通報單，資訊部會有定期會議檢討。/異常通報單由資訊部定期會議檢討//</v>
      </c>
      <c r="C57" s="7" t="s">
        <v>85</v>
      </c>
    </row>
    <row r="58" spans="1:3" x14ac:dyDescent="0.35">
      <c r="A58" t="str">
        <v>Are there established processes and procedures that guide automation adoption in line with your Automation Framework?
 是否有已建立的流程和程序，以確保自動化導入對標您的自動化框架？</v>
      </c>
      <c r="B58" t="str" cm="1">
        <f t="array" ref="B58">IF(OR(B19="Yes",B19="No"),"",_xlfn.CONCAT(B19:P19&amp;"/"))</f>
        <v/>
      </c>
      <c r="C58" s="7" t="s">
        <v>52</v>
      </c>
    </row>
    <row r="59" spans="1:3" x14ac:dyDescent="0.35">
      <c r="A59" t="str">
        <v xml:space="preserve">How do these processes and procedures impact the efficiency and effectiveness of automation in your organization?
 這些流程和程序如何影響您組織中自動化的效率和效果？
</v>
      </c>
      <c r="B59" t="str" cm="1">
        <f t="array" ref="B59">IF(OR(B20="Yes",B20="No"),"",_xlfn.CONCAT(B20:P20&amp;"/"))</f>
        <v>///我的理解是，應先有框架，才有框架下規範的流程程序制度，進而導入自動化。
而非有流程程序後，才確保導入能對標框架。/以開發RPA為例，會依循REFramework來設計開發，透過此框架將流程有邏輯的分成Init, Get Transaction Data, Process Transaction, and End Process，讓程式開發能夠更有效率且不會疏漏。///////////</v>
      </c>
      <c r="C59" s="7" t="s">
        <v>52</v>
      </c>
    </row>
    <row r="60" spans="1:3" x14ac:dyDescent="0.35">
      <c r="A60" t="str">
        <v>Are ITSM processes documented and is there a knowledge base that shapes ITSM capabilities?
 資訊科技服務管理(ITSM) 流程是否有明確記錄，並且是否有一個知識庫來規範 ITSM 能力？</v>
      </c>
      <c r="B60" t="str" cm="1">
        <f t="array" ref="B60">IF(OR(B21="Yes",B21="No"),"",_xlfn.CONCAT(B21:P21&amp;"/"))</f>
        <v/>
      </c>
      <c r="C60" s="7" t="s">
        <v>70</v>
      </c>
    </row>
    <row r="61" spans="1:3" x14ac:dyDescent="0.35">
      <c r="A61" t="str">
        <v xml:space="preserve">How does this documentation and knowledge base enhance the execution and evolution of ITSM in your organization?
 記錄文件和知識庫如何增強您在組織中 ITSM 的執行和發展？
</v>
      </c>
      <c r="B61" t="str" cm="1">
        <f t="array" ref="B61">IF(OR(B22="Yes",B22="No"),"",_xlfn.CONCAT(B22:P22&amp;"/"))</f>
        <v>///////////////</v>
      </c>
      <c r="C61" s="7" t="s">
        <v>70</v>
      </c>
    </row>
    <row r="62" spans="1:3" x14ac:dyDescent="0.35">
      <c r="A62" t="str">
        <v>Are "distributed" cross-functional teams becoming the more common operating model in your organization?
 在您的組織中，「分散式」的跨功能團隊是否會成為更加普遍的運作模型？</v>
      </c>
      <c r="B62" t="str" cm="1">
        <f t="array" ref="B62">IF(OR(B23="Yes",B23="No"),"",_xlfn.CONCAT(B23:P23&amp;"/"))</f>
        <v/>
      </c>
      <c r="C62" s="7" t="s">
        <v>76</v>
      </c>
    </row>
    <row r="63" spans="1:3" x14ac:dyDescent="0.35">
      <c r="A63" t="str">
        <v xml:space="preserve">How do these distributed, cross-functional teams enhance product focus and overall organizational efficiency?
 這些分散式的跨功能團隊如何增強產品的聚焦和整體組織效率？
</v>
      </c>
      <c r="B63" t="str" cm="1">
        <f t="array" ref="B63">IF(OR(B24="Yes",B24="No"),"",_xlfn.CONCAT(B24:P24&amp;"/"))</f>
        <v>///////讓專業的人去做專門的工作////////</v>
      </c>
      <c r="C63" s="7" t="s">
        <v>76</v>
      </c>
    </row>
    <row r="64" spans="1:3" x14ac:dyDescent="0.35">
      <c r="A64" t="str">
        <v>Are CI/CD tools and practices consistent across different teams within your organization?
 CI/CD 工具和實踐在組織內不同的團隊之間是否保持一致？</v>
      </c>
      <c r="B64" t="str" cm="1">
        <f t="array" ref="B64">IF(OR(B25="Yes",B25="No"),"",_xlfn.CONCAT(B25:P25&amp;"/"))</f>
        <v/>
      </c>
      <c r="C64" s="7" t="s">
        <v>58</v>
      </c>
    </row>
    <row r="65" spans="1:3" x14ac:dyDescent="0.35">
      <c r="A65" t="str">
        <v xml:space="preserve">Can you provide an example of how this consistency in tools and practices has benefited a recent project?
您能舉一個例子說明工具和實踐的一致性如何使最近的專案受益嗎？
</v>
      </c>
      <c r="B65" t="str" cm="1">
        <f t="array" ref="B65">IF(OR(B26="Yes",B26="No"),"",_xlfn.CONCAT(B26:P26&amp;"/"))</f>
        <v>///////////////</v>
      </c>
      <c r="C65" s="7" t="s">
        <v>58</v>
      </c>
    </row>
    <row r="66" spans="1:3" x14ac:dyDescent="0.35">
      <c r="A66" t="str">
        <v>Is there a maturing visibility for your application roadmap, with continuous testing of cloud services in place?
 您的應用程式路徑圖是否具有不斷測試雲端服務的成熟可見性？</v>
      </c>
      <c r="B66" t="str" cm="1">
        <f t="array" ref="B66">IF(OR(B27="Yes",B27="No"),"",_xlfn.CONCAT(B27:P27&amp;"/"))</f>
        <v/>
      </c>
      <c r="C66" s="7" t="s">
        <v>64</v>
      </c>
    </row>
    <row r="67" spans="1:3" x14ac:dyDescent="0.35">
      <c r="A67" t="str">
        <v xml:space="preserve">How do these elements (roadmap visibility and continuous testing) contribute to the overall effectiveness of your customer service strategy?
 這些元素（路徑圖可見性和持續測試）如何有助於提高您客戶服務策略的整體效果？
</v>
      </c>
      <c r="B67" t="str" cm="1">
        <f t="array" ref="B67">IF(OR(B28="Yes",B28="No"),"",_xlfn.CONCAT(B28:P28&amp;"/"))</f>
        <v>///////////////</v>
      </c>
      <c r="C67" s="7" t="s">
        <v>64</v>
      </c>
    </row>
    <row r="68" spans="1:3" x14ac:dyDescent="0.35">
      <c r="A68" t="str">
        <v>Are coding standards defined, published, and followed in your organization?
您的組織是否制定、發布並遵循程式碼撰寫標準？</v>
      </c>
      <c r="B68" t="str" cm="1">
        <f t="array" ref="B68">IF(OR(B29="Yes",B29="No"),"",_xlfn.CONCAT(B29:P29&amp;"/"))</f>
        <v/>
      </c>
      <c r="C68" s="7" t="s">
        <v>73</v>
      </c>
    </row>
    <row r="69" spans="1:3" x14ac:dyDescent="0.35">
      <c r="A69" t="str">
        <v xml:space="preserve">Can you discuss how these coding standards have influenced development practices and outcomes?
 您能討論一下這些撰寫標準如何影響開發實踐和結果嗎？
</v>
      </c>
      <c r="B69" t="str" cm="1">
        <f t="array" ref="B69">IF(OR(B30="Yes",B30="No"),"",_xlfn.CONCAT(B30:P30&amp;"/"))</f>
        <v>/目前本行已有在發展"技術中臺"的設計方式，針對特定領域系統已有要求使用指定的技術標準進行設計與開發，此方式讓IT人員可更專注且熟悉相應的技術標準方法，有助於專案開發與維運相關作業。////////開發人員共同遵循相同的程式碼撰寫標準，避免資訊缺漏導致業務移交時出現困難。//////</v>
      </c>
      <c r="C69" s="7" t="s">
        <v>73</v>
      </c>
    </row>
    <row r="70" spans="1:3" x14ac:dyDescent="0.35">
      <c r="A70" t="str">
        <v>Is the majority of your software releases automated?
 您的軟體進版大多數是否為自動化完成？</v>
      </c>
      <c r="B70" t="str" cm="1">
        <f t="array" ref="B70">IF(OR(B31="Yes",B31="No"),"",_xlfn.CONCAT(B31:P31&amp;"/"))</f>
        <v/>
      </c>
      <c r="C70" s="7" t="s">
        <v>82</v>
      </c>
    </row>
    <row r="71" spans="1:3" x14ac:dyDescent="0.35">
      <c r="A71" t="str">
        <v xml:space="preserve">What benefits have you observed from the high automation rate in your release management?
 您從高度自動化的進版管理中觀察到了哪些效益？
</v>
      </c>
      <c r="B71" t="str" cm="1">
        <f t="array" ref="B71">IF(OR(B32="Yes",B32="No"),"",_xlfn.CONCAT(B32:P32&amp;"/"))</f>
        <v>/這部分目前本行是半自動化的流程，程式進館、測試、檢查、QA等作業是有人工程序，但上線作業大部分已透過TFS工具進行自動化程序，最重要的效益應該是減少了這部分的人為影響風險。////////減少人工作業的失誤、進版效率提升//////</v>
      </c>
      <c r="C71" s="7" t="s">
        <v>82</v>
      </c>
    </row>
    <row r="72" spans="1:3" x14ac:dyDescent="0.35">
      <c r="A72" t="str">
        <v>Is APM integrated into the onboarding process for new application development or procurement?
 應用程式性能管理（APM）是否整合到新應用程式開發或採購流程中？</v>
      </c>
      <c r="B72" t="str" cm="1">
        <f t="array" ref="B72">IF(OR(B33="Yes",B33="No"),"",_xlfn.CONCAT(B33:P33&amp;"/"))</f>
        <v/>
      </c>
      <c r="C72" s="7" t="s">
        <v>46</v>
      </c>
    </row>
    <row r="73" spans="1:3" x14ac:dyDescent="0.35">
      <c r="A73" t="str">
        <v>Can you describe the process of integrating APM tools during application development or procurement?
 您能描述在應用程式開發或採購過程中整合APM工具的流程嗎？</v>
      </c>
      <c r="B73" t="str" cm="1">
        <f t="array" ref="B73">IF(OR(B34="Yes",B34="No"),"",_xlfn.CONCAT(B34:P34&amp;"/"))</f>
        <v>///////////////</v>
      </c>
      <c r="C73" s="7" t="s">
        <v>46</v>
      </c>
    </row>
    <row r="74" spans="1:3" x14ac:dyDescent="0.35">
      <c r="A74" t="str">
        <v>Is rationalization review a part of your SDLC process, albeit infrequently?
 合理化審查是否是您的軟體開發生命週期 (SDLC) 過程的一部分，即使頻率不高？ </v>
      </c>
      <c r="B74" t="str" cm="1">
        <f t="array" ref="B74">IF(OR(B35="Yes",B35="No"),"",_xlfn.CONCAT(B35:P35&amp;"/"))</f>
        <v/>
      </c>
      <c r="C74" s="7" t="s">
        <v>49</v>
      </c>
    </row>
    <row r="75" spans="1:3" x14ac:dyDescent="0.35">
      <c r="A75" t="str">
        <v>How do you ensure that the rationalization reviews are effectively guiding decision-making in the SDLC?
 您如何確保合理化審查在SDLC中有效地引導決策？</v>
      </c>
      <c r="B75" t="str" cm="1">
        <f t="array" ref="B75">IF(OR(B36="Yes",B36="No"),"",_xlfn.CONCAT(B36:P36&amp;"/"))</f>
        <v>///////////////</v>
      </c>
      <c r="C75" s="7" t="s">
        <v>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93584-69C2-406F-8033-36B4C9379CFD}">
  <sheetPr>
    <tabColor theme="7"/>
  </sheetPr>
  <dimension ref="A1:B36"/>
  <sheetViews>
    <sheetView workbookViewId="0">
      <selection activeCell="A2" sqref="A2"/>
    </sheetView>
  </sheetViews>
  <sheetFormatPr defaultRowHeight="15.5" x14ac:dyDescent="0.35"/>
  <cols>
    <col min="1" max="1" width="43.4140625" customWidth="1"/>
    <col min="2" max="2" width="39.4140625" customWidth="1"/>
  </cols>
  <sheetData>
    <row r="1" spans="1:2" x14ac:dyDescent="0.35">
      <c r="A1" t="str" cm="1">
        <f t="array" ref="A1:B36">'Application transpose'!B40:C75</f>
        <v/>
      </c>
      <c r="B1" t="str">
        <v xml:space="preserve"> Influence on Quality and Efficiency: Listen for examples of how design patterns improve code reusability, maintainability, and application performance.&lt;br&gt;Process and Impact of Updating: Details about the review cycle for design patterns, including how outdated or insecure patterns are identified and the impact of updates on projects.</v>
      </c>
    </row>
    <row r="2" spans="1:2" x14ac:dyDescent="0.35">
      <c r="A2" t="str">
        <v>///////////////</v>
      </c>
      <c r="B2" t="str">
        <v xml:space="preserve"> Influence on Quality and Efficiency: Listen for examples of how design patterns improve code reusability, maintainability, and application performance.&lt;br&gt;Process and Impact of Updating: Details about the review cycle for design patterns, including how outdated or insecure patterns are identified and the impact of updates on projects.</v>
      </c>
    </row>
    <row r="3" spans="1:2" x14ac:dyDescent="0.35">
      <c r="A3" t="str">
        <v/>
      </c>
      <c r="B3" t="str">
        <v xml:space="preserve"> Contribution to IT Projects: Examples of how reference architectures ensure security, sustainability, and deployment efficiency.&lt;br&gt;Update Process: The process for keeping architectures updated with technological and cost objectives, including frequency and criteria for updates.                                                              </v>
      </c>
    </row>
    <row r="4" spans="1:2" x14ac:dyDescent="0.35">
      <c r="A4" t="str">
        <v>/目前本行已有在發展"技術中臺"的設計方式，針對特定領域系統已有要求使用指定的技術標準進行設計與開發，此方式讓IT人員可更專注且熟悉相應的技術標準方法，有助於專案開發與維運相關作業。//////////////</v>
      </c>
      <c r="B4" t="str">
        <v xml:space="preserve"> Contribution to IT Projects: Examples of how reference architectures ensure security, sustainability, and deployment efficiency.&lt;br&gt;Update Process: The process for keeping architectures updated with technological and cost objectives, including frequency and criteria for updates.                                                              </v>
      </c>
    </row>
    <row r="5" spans="1:2" x14ac:dyDescent="0.35">
      <c r="A5" t="str">
        <v/>
      </c>
      <c r="B5" t="str">
        <v xml:space="preserve"> Impact of Practices: Descriptions of how CI/CD integration and automated testing improve container workload management.&lt;br&gt;Centralized Image Management: How the centralized library enhances security and standardization, and involvement of security practices in image management.                                                            </v>
      </c>
    </row>
    <row r="6" spans="1:2" x14ac:dyDescent="0.35">
      <c r="A6" t="str">
        <v>///////////////</v>
      </c>
      <c r="B6" t="str">
        <v xml:space="preserve"> Impact of Practices: Descriptions of how CI/CD integration and automated testing improve container workload management.&lt;br&gt;Centralized Image Management: How the centralized library enhances security and standardization, and involvement of security practices in image management.                                                            </v>
      </c>
    </row>
    <row r="7" spans="1:2" x14ac:dyDescent="0.35">
      <c r="A7" t="str">
        <v/>
      </c>
      <c r="B7" t="str">
        <v xml:space="preserve"> Impact of Practices: Descriptions of how CI/CD integration and automated testing improve container workload management.&lt;br&gt;Centralized Image Management: How the centralized library enhances security and standardization, and involvement of security practices in image management.                                                            </v>
      </c>
    </row>
    <row r="8" spans="1:2" x14ac:dyDescent="0.35">
      <c r="A8" t="str">
        <v>///////////////</v>
      </c>
      <c r="B8" t="str">
        <v xml:space="preserve"> Impact of Practices: Descriptions of how CI/CD integration and automated testing improve container workload management.&lt;br&gt;Centralized Image Management: How the centralized library enhances security and standardization, and involvement of security practices in image management.                                                            </v>
      </c>
    </row>
    <row r="9" spans="1:2" x14ac:dyDescent="0.35">
      <c r="A9" t="str">
        <v/>
      </c>
      <c r="B9" t="str">
        <v xml:space="preserve"> Standardization and Centralization Benefits: How these practices aid in workload management and deployment.&lt;br&gt;Automation and Orchestration Tools: Examples demonstrating enhancements in resource usage, scalability, and the overall virtualization strategy.                                                                                 </v>
      </c>
    </row>
    <row r="10" spans="1:2" x14ac:dyDescent="0.35">
      <c r="A10" t="str">
        <v>/對系統環境與資源的建置、分配能更有效率的管理，能有效節省在整個系統建置作業中之環境處理相關成本，讓相關成本多利用於業務功能之設計與開發。//////////////</v>
      </c>
      <c r="B10" t="str">
        <v xml:space="preserve"> Standardization and Centralization Benefits: How these practices aid in workload management and deployment.&lt;br&gt;Automation and Orchestration Tools: Examples demonstrating enhancements in resource usage, scalability, and the overall virtualization strategy.                                                                                 </v>
      </c>
    </row>
    <row r="11" spans="1:2" x14ac:dyDescent="0.35">
      <c r="A11" t="str">
        <v/>
      </c>
      <c r="B11" t="str">
        <v xml:space="preserve"> Cross-Collaborative Problem-Solving: Success stories demonstrating significant improvements or innovations resulting from collaboration.&lt;br&gt;Communication Plan Impact: Details on how the plan facilitates cross-departmental collaboration and enhances project outcomes.                                                                         </v>
      </c>
    </row>
    <row r="12" spans="1:2" x14ac:dyDescent="0.35">
      <c r="A12" t="str">
        <v>/協助部分已有大量實作之案例，程序面不同團隊有制定溝通方式，如規格審查、資訊審查、上線協調、專案管理等程序，技術面則已建置API、ESB、共用平台等合作平台，有助於協作專案的執行。//////////////</v>
      </c>
      <c r="B12" t="str">
        <v xml:space="preserve"> Cross-Collaborative Problem-Solving: Success stories demonstrating significant improvements or innovations resulting from collaboration.&lt;br&gt;Communication Plan Impact: Details on how the plan facilitates cross-departmental collaboration and enhances project outcomes.                                                                         </v>
      </c>
    </row>
    <row r="13" spans="1:2" x14ac:dyDescent="0.35">
      <c r="A13" t="str">
        <v/>
      </c>
      <c r="B13" t="str">
        <v xml:space="preserve"> Redundancy Contribution: How skillset redundancy supports business continuity and operational resilience.&lt;br&gt;Succession Plans Impact: Implementation details and the effect of succession planning on organizational continuity.                                                                                                                   </v>
      </c>
    </row>
    <row r="14" spans="1:2" x14ac:dyDescent="0.35">
      <c r="A14" t="str">
        <v>////////定期備援演練確保業務連續性和營運韌性///////</v>
      </c>
      <c r="B14" t="str">
        <v xml:space="preserve"> Redundancy Contribution: How skillset redundancy supports business continuity and operational resilience.&lt;br&gt;Succession Plans Impact: Implementation details and the effect of succession planning on organizational continuity.                                                                                                                   </v>
      </c>
    </row>
    <row r="15" spans="1:2" x14ac:dyDescent="0.35">
      <c r="A15" t="str">
        <v/>
      </c>
      <c r="B15" t="str">
        <v xml:space="preserve"> Centralizing Impact Assessments: The enhancement of business continuity planning through centralized tracking.&lt;br&gt;Application-Specific Details: How including these details strengthens business continuity strategy.                                                                                                                             </v>
      </c>
    </row>
    <row r="16" spans="1:2" x14ac:dyDescent="0.35">
      <c r="A16" t="str">
        <v>/在營運持續性這部分，本行有依循ISO20000、27001、22301等相關標準進行。//////////////</v>
      </c>
      <c r="B16" t="str">
        <v xml:space="preserve"> Centralizing Impact Assessments: The enhancement of business continuity planning through centralized tracking.&lt;br&gt;Application-Specific Details: How including these details strengthens business continuity strategy.                                                                                                                             </v>
      </c>
    </row>
    <row r="17" spans="1:2" x14ac:dyDescent="0.35">
      <c r="A17" t="str">
        <v/>
      </c>
      <c r="B17" t="str">
        <v xml:space="preserve"> Culture of Ownership: Impact on application development and maintenance.&lt;br&gt;Documented Pattern Assistance: How patterns support achieving SLA/SLO objectives.                                                                                                                                                                                     </v>
      </c>
    </row>
    <row r="18" spans="1:2" x14ac:dyDescent="0.35">
      <c r="A18" t="str">
        <v>/本行現有依循ISO20000、27001、22301等相關標準進行。//////透過定期檢視紀錄確認是否符合SLA目標/季管理會議定期檢討是否達成SLA/SLO設定之目標//採購專案時請廠商遵循,應用系統更新上版時須公告/業管開立異常通報單用來紀錄異常狀況，資訊部召開會議定期檢討改善/會有異常通報單，資訊部會有定期會議檢討。/異常通報單由資訊部定期會議檢討//</v>
      </c>
      <c r="B18" t="str">
        <v xml:space="preserve"> Culture of Ownership: Impact on application development and maintenance.&lt;br&gt;Documented Pattern Assistance: How patterns support achieving SLA/SLO objectives.                                                                                                                                                                                     </v>
      </c>
    </row>
    <row r="19" spans="1:2" x14ac:dyDescent="0.35">
      <c r="A19" t="str">
        <v/>
      </c>
      <c r="B19" t="str">
        <v xml:space="preserve"> Processes and Procedures Impact: The influence of guidelines on automation efficiency and effectiveness.&lt;br&gt;Standards on Automation Approach: Examples showing how developed standards shape automation practices and tool selection.                                                                                                           </v>
      </c>
    </row>
    <row r="20" spans="1:2" x14ac:dyDescent="0.35">
      <c r="A20" t="str">
        <v>///我的理解是，應先有框架，才有框架下規範的流程程序制度，進而導入自動化。
而非有流程程序後，才確保導入能對標框架。/以開發RPA為例，會依循REFramework來設計開發，透過此框架將流程有邏輯的分成Init, Get Transaction Data, Process Transaction, and End Process，讓程式開發能夠更有效率且不會疏漏。///////////</v>
      </c>
      <c r="B20" t="str">
        <v xml:space="preserve"> Processes and Procedures Impact: The influence of guidelines on automation efficiency and effectiveness.&lt;br&gt;Standards on Automation Approach: Examples showing how developed standards shape automation practices and tool selection.                                                                                                           </v>
      </c>
    </row>
    <row r="21" spans="1:2" x14ac:dyDescent="0.35">
      <c r="A21" t="str">
        <v/>
      </c>
      <c r="B21" t="str">
        <v xml:space="preserve"> Documentation and Knowledge Base Enhancement: The role of ITSM documentation in process execution.&lt;br&gt;Training Impact: Examples of how training improves ITSM efficiency or proactive service delivery.                                                                                                                                           </v>
      </c>
    </row>
    <row r="22" spans="1:2" x14ac:dyDescent="0.35">
      <c r="A22" t="str">
        <v>///////////////</v>
      </c>
      <c r="B22" t="str">
        <v xml:space="preserve"> Documentation and Knowledge Base Enhancement: The role of ITSM documentation in process execution.&lt;br&gt;Training Impact: Examples of how training improves ITSM efficiency or proactive service delivery.                                                                                                                                           </v>
      </c>
    </row>
    <row r="23" spans="1:2" x14ac:dyDescent="0.35">
      <c r="A23" t="str">
        <v/>
      </c>
      <c r="B23" t="str">
        <v xml:space="preserve"> Distributed Team Benefits: Enhancements in product focus and organizational efficiency due to cross-functional teams.&lt;br&gt;TBO's Role: The influence of TBO on team structures and effectiveness.                                                                                                                                                 </v>
      </c>
    </row>
    <row r="24" spans="1:2" x14ac:dyDescent="0.35">
      <c r="A24" t="str">
        <v>///////讓專業的人去做專門的工作////////</v>
      </c>
      <c r="B24" t="str">
        <v xml:space="preserve"> Distributed Team Benefits: Enhancements in product focus and organizational efficiency due to cross-functional teams.&lt;br&gt;TBO's Role: The influence of TBO on team structures and effectiveness.                                                                                                                                                 </v>
      </c>
    </row>
    <row r="25" spans="1:2" x14ac:dyDescent="0.35">
      <c r="A25" t="str">
        <v/>
      </c>
      <c r="B25" t="str">
        <v xml:space="preserve"> Shared Repository Benefits: How a shared CI/CD tool repository improves deployment consistency and efficiency.&lt;br&gt;Consistency in Tools and Practices: Examples of benefits from consistent CI/CD practices across projects.                                                                                                                        </v>
      </c>
    </row>
    <row r="26" spans="1:2" x14ac:dyDescent="0.35">
      <c r="A26" t="str">
        <v>///////////////</v>
      </c>
      <c r="B26" t="str">
        <v xml:space="preserve"> Shared Repository Benefits: How a shared CI/CD tool repository improves deployment consistency and efficiency.&lt;br&gt;Consistency in Tools and Practices: Examples of benefits from consistent CI/CD practices across projects.                                                                                                                        </v>
      </c>
    </row>
    <row r="27" spans="1:2" x14ac:dyDescent="0.35">
      <c r="A27" t="str">
        <v/>
      </c>
      <c r="B27" t="str">
        <v xml:space="preserve"> Roadmap Visibility and Continuous Testing Impact: Contributions to customer service effectiveness.&lt;br&gt;Alignment with Cloud Services: Improvements in service delivery and customer satisfaction due to aligned ingestion processes.                                                                                                               </v>
      </c>
    </row>
    <row r="28" spans="1:2" x14ac:dyDescent="0.35">
      <c r="A28" t="str">
        <v>///////////////</v>
      </c>
      <c r="B28" t="str">
        <v xml:space="preserve"> Roadmap Visibility and Continuous Testing Impact: Contributions to customer service effectiveness.&lt;br&gt;Alignment with Cloud Services: Improvements in service delivery and customer satisfaction due to aligned ingestion processes.                                                                                                               </v>
      </c>
    </row>
    <row r="29" spans="1:2" x14ac:dyDescent="0.35">
      <c r="A29" t="str">
        <v/>
      </c>
      <c r="B29" t="str">
        <v xml:space="preserve"> Automated Testing and Strategy Impact: Effects on software quality and reliability.&lt;br&gt;Influence of Coding Standards: How adherence to standards has shaped development practices and outcomes.                                                                                                                                                  </v>
      </c>
    </row>
    <row r="30" spans="1:2" x14ac:dyDescent="0.35">
      <c r="A30" t="str">
        <v>/目前本行已有在發展"技術中臺"的設計方式，針對特定領域系統已有要求使用指定的技術標準進行設計與開發，此方式讓IT人員可更專注且熟悉相應的技術標準方法，有助於專案開發與維運相關作業。////////開發人員共同遵循相同的程式碼撰寫標準，避免資訊缺漏導致業務移交時出現困難。//////</v>
      </c>
      <c r="B30" t="str">
        <v xml:space="preserve"> Automated Testing and Strategy Impact: Effects on software quality and reliability.&lt;br&gt;Influence of Coding Standards: How adherence to standards has shaped development practices and outcomes.                                                                                                                                                  </v>
      </c>
    </row>
    <row r="31" spans="1:2" x14ac:dyDescent="0.35">
      <c r="A31" t="str">
        <v/>
      </c>
      <c r="B31" t="str">
        <v xml:space="preserve"> Automated Program Use: The improvement in deployment speed and reliability due to automation.&lt;br&gt;Benefits of High Automation Rate: Observed advantages from automating the majority of software releases.                                                                                                                                       </v>
      </c>
    </row>
    <row r="32" spans="1:2" x14ac:dyDescent="0.35">
      <c r="A32" t="str">
        <v>/這部分目前本行是半自動化的流程，程式進館、測試、檢查、QA等作業是有人工程序，但上線作業大部分已透過TFS工具進行自動化程序，最重要的效益應該是減少了這部分的人為影響風險。////////減少人工作業的失誤、進版效率提升//////</v>
      </c>
      <c r="B32" t="str">
        <v xml:space="preserve"> Automated Program Use: The improvement in deployment speed and reliability due to automation.&lt;br&gt;Benefits of High Automation Rate: Observed advantages from automating the majority of software releases.                                                                                                                                       </v>
      </c>
    </row>
    <row r="33" spans="1:2" x14ac:dyDescent="0.35">
      <c r="A33" t="str">
        <v/>
      </c>
      <c r="B33" t="str">
        <v xml:space="preserve"> APM Software Utilization: How APM metrics inform decision-making and portfolio optimization.&lt;br&gt;Integration Process: The process and benefits of integrating APM during application development or procurement.                                                                                                                                 </v>
      </c>
    </row>
    <row r="34" spans="1:2" x14ac:dyDescent="0.35">
      <c r="A34" t="str">
        <v>///////////////</v>
      </c>
      <c r="B34" t="str">
        <v xml:space="preserve"> APM Software Utilization: How APM metrics inform decision-making and portfolio optimization.&lt;br&gt;Integration Process: The process and benefits of integrating APM during application development or procurement.                                                                                                                                 </v>
      </c>
    </row>
    <row r="35" spans="1:2" x14ac:dyDescent="0.35">
      <c r="A35" t="str">
        <v/>
      </c>
      <c r="B35" t="str">
        <v xml:space="preserve"> Rationalization Review in SDLC: Ensuring effective decision-making through infrequent but strategic reviews.&lt;br&gt;Tooling for Cost and Usage Insights: Specific insights gained from application portfolio monitoring and their strategic impact.                                                                                                   </v>
      </c>
    </row>
    <row r="36" spans="1:2" x14ac:dyDescent="0.35">
      <c r="A36" t="str">
        <v>///////////////</v>
      </c>
      <c r="B36" t="str">
        <v xml:space="preserve"> Rationalization Review in SDLC: Ensuring effective decision-making through infrequent but strategic reviews.&lt;br&gt;Tooling for Cost and Usage Insights: Specific insights gained from application portfolio monitoring and their strategic impact.                                                                                                   </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rgb="FF7030A0"/>
  </sheetPr>
  <dimension ref="A1:AI18"/>
  <sheetViews>
    <sheetView topLeftCell="J1" zoomScale="80" zoomScaleNormal="80" workbookViewId="0">
      <selection activeCell="G19" sqref="G19"/>
    </sheetView>
  </sheetViews>
  <sheetFormatPr defaultColWidth="11" defaultRowHeight="15.5" x14ac:dyDescent="0.35"/>
  <cols>
    <col min="1" max="1" width="5.5" bestFit="1" customWidth="1"/>
    <col min="2" max="2" width="15.33203125" bestFit="1" customWidth="1"/>
    <col min="3" max="3" width="17.33203125" bestFit="1" customWidth="1"/>
    <col min="4" max="4" width="10.5" bestFit="1" customWidth="1"/>
    <col min="5" max="5" width="8.58203125" bestFit="1" customWidth="1"/>
    <col min="6" max="6" width="19.33203125" bestFit="1" customWidth="1"/>
    <col min="7" max="7" width="24.58203125" bestFit="1" customWidth="1"/>
    <col min="8" max="8" width="23.08203125" bestFit="1" customWidth="1"/>
    <col min="9" max="9" width="34" bestFit="1" customWidth="1"/>
    <col min="10" max="10" width="136.58203125" bestFit="1" customWidth="1"/>
    <col min="11" max="11" width="125.33203125" bestFit="1" customWidth="1"/>
    <col min="12" max="12" width="195.33203125" bestFit="1" customWidth="1"/>
    <col min="13" max="13" width="166.33203125" bestFit="1" customWidth="1"/>
    <col min="14" max="14" width="159.83203125" bestFit="1" customWidth="1"/>
    <col min="15" max="15" width="133.58203125" bestFit="1" customWidth="1"/>
    <col min="16" max="16" width="142.33203125" bestFit="1" customWidth="1"/>
    <col min="17" max="17" width="148" bestFit="1" customWidth="1"/>
    <col min="18" max="18" width="123" bestFit="1" customWidth="1"/>
    <col min="19" max="19" width="152.83203125" bestFit="1" customWidth="1"/>
    <col min="20" max="20" width="126.5" bestFit="1" customWidth="1"/>
    <col min="21" max="21" width="107.08203125" bestFit="1" customWidth="1"/>
    <col min="22" max="22" width="134.5" bestFit="1" customWidth="1"/>
    <col min="23" max="23" width="163.5" bestFit="1" customWidth="1"/>
    <col min="24" max="24" width="124.58203125" bestFit="1" customWidth="1"/>
    <col min="25" max="25" width="179.5" bestFit="1" customWidth="1"/>
    <col min="26" max="26" width="169" bestFit="1" customWidth="1"/>
    <col min="27" max="27" width="149.33203125" bestFit="1" customWidth="1"/>
    <col min="28" max="28" width="142.5" bestFit="1" customWidth="1"/>
    <col min="29" max="29" width="147.58203125" bestFit="1" customWidth="1"/>
    <col min="30" max="30" width="138" bestFit="1" customWidth="1"/>
    <col min="31" max="31" width="163.08203125" bestFit="1" customWidth="1"/>
    <col min="32" max="32" width="134.08203125" bestFit="1" customWidth="1"/>
    <col min="33" max="33" width="124.83203125" bestFit="1" customWidth="1"/>
    <col min="34" max="34" width="135" bestFit="1" customWidth="1"/>
    <col min="35" max="35" width="155" bestFit="1" customWidth="1"/>
  </cols>
  <sheetData>
    <row r="1" spans="1:35" x14ac:dyDescent="0.35">
      <c r="A1" t="s">
        <v>311</v>
      </c>
      <c r="B1" t="s">
        <v>312</v>
      </c>
      <c r="C1" t="s">
        <v>313</v>
      </c>
      <c r="D1" t="s">
        <v>314</v>
      </c>
      <c r="E1" t="s">
        <v>315</v>
      </c>
      <c r="F1" t="s">
        <v>316</v>
      </c>
      <c r="G1" t="s">
        <v>317</v>
      </c>
      <c r="H1" t="s">
        <v>318</v>
      </c>
      <c r="I1" t="s">
        <v>467</v>
      </c>
      <c r="J1" t="s">
        <v>468</v>
      </c>
      <c r="K1" t="s">
        <v>469</v>
      </c>
      <c r="L1" t="s">
        <v>470</v>
      </c>
      <c r="M1" t="s">
        <v>471</v>
      </c>
      <c r="N1" t="s">
        <v>472</v>
      </c>
      <c r="O1" t="s">
        <v>473</v>
      </c>
      <c r="P1" t="s">
        <v>474</v>
      </c>
      <c r="Q1" t="s">
        <v>475</v>
      </c>
      <c r="R1" t="s">
        <v>476</v>
      </c>
      <c r="S1" t="s">
        <v>477</v>
      </c>
      <c r="T1" t="s">
        <v>478</v>
      </c>
      <c r="U1" t="s">
        <v>479</v>
      </c>
      <c r="V1" t="s">
        <v>480</v>
      </c>
      <c r="W1" t="s">
        <v>481</v>
      </c>
      <c r="X1" t="s">
        <v>482</v>
      </c>
      <c r="Y1" t="s">
        <v>483</v>
      </c>
      <c r="Z1" t="s">
        <v>484</v>
      </c>
      <c r="AA1" t="s">
        <v>485</v>
      </c>
      <c r="AB1" t="s">
        <v>486</v>
      </c>
      <c r="AC1" t="s">
        <v>487</v>
      </c>
      <c r="AD1" t="s">
        <v>488</v>
      </c>
      <c r="AE1" t="s">
        <v>489</v>
      </c>
      <c r="AF1" t="s">
        <v>490</v>
      </c>
      <c r="AG1" t="s">
        <v>491</v>
      </c>
      <c r="AH1" t="s">
        <v>492</v>
      </c>
      <c r="AI1" t="s">
        <v>493</v>
      </c>
    </row>
    <row r="2" spans="1:35" x14ac:dyDescent="0.35">
      <c r="A2">
        <v>2</v>
      </c>
      <c r="B2" s="1">
        <v>45339.757048611107</v>
      </c>
      <c r="C2" s="1">
        <v>45339.825972222221</v>
      </c>
      <c r="D2" t="s">
        <v>376</v>
      </c>
      <c r="F2" s="1"/>
      <c r="H2" t="s">
        <v>384</v>
      </c>
      <c r="I2" t="s">
        <v>385</v>
      </c>
      <c r="J2" t="s">
        <v>2</v>
      </c>
      <c r="K2" t="s">
        <v>494</v>
      </c>
      <c r="L2" t="s">
        <v>1</v>
      </c>
      <c r="N2" t="s">
        <v>2</v>
      </c>
      <c r="O2" t="s">
        <v>495</v>
      </c>
      <c r="P2" t="s">
        <v>2</v>
      </c>
      <c r="Q2" t="s">
        <v>496</v>
      </c>
      <c r="R2" t="s">
        <v>2</v>
      </c>
      <c r="S2" t="s">
        <v>497</v>
      </c>
      <c r="T2" t="s">
        <v>2</v>
      </c>
      <c r="V2" t="s">
        <v>2</v>
      </c>
      <c r="W2" t="s">
        <v>498</v>
      </c>
      <c r="X2" t="s">
        <v>1</v>
      </c>
      <c r="Z2" t="s">
        <v>1</v>
      </c>
      <c r="AB2" t="s">
        <v>1</v>
      </c>
      <c r="AD2" t="s">
        <v>2</v>
      </c>
      <c r="AF2" t="s">
        <v>2</v>
      </c>
      <c r="AG2" t="s">
        <v>499</v>
      </c>
      <c r="AH2" t="s">
        <v>1</v>
      </c>
    </row>
    <row r="3" spans="1:35" x14ac:dyDescent="0.35">
      <c r="A3">
        <v>3</v>
      </c>
      <c r="B3" s="1">
        <v>45341.012858796297</v>
      </c>
      <c r="C3" s="1">
        <v>45341.017002314817</v>
      </c>
      <c r="D3" t="s">
        <v>376</v>
      </c>
      <c r="F3" s="1"/>
      <c r="G3" t="s">
        <v>377</v>
      </c>
      <c r="H3" t="s">
        <v>378</v>
      </c>
      <c r="I3" t="s">
        <v>500</v>
      </c>
      <c r="J3" t="s">
        <v>1</v>
      </c>
      <c r="L3" t="s">
        <v>1</v>
      </c>
      <c r="N3" t="s">
        <v>2</v>
      </c>
      <c r="O3" t="s">
        <v>501</v>
      </c>
      <c r="P3" t="s">
        <v>1</v>
      </c>
      <c r="R3" t="s">
        <v>1</v>
      </c>
      <c r="T3" t="s">
        <v>1</v>
      </c>
      <c r="V3" t="s">
        <v>1</v>
      </c>
      <c r="X3" t="s">
        <v>1</v>
      </c>
      <c r="Z3" t="s">
        <v>1</v>
      </c>
      <c r="AB3" t="s">
        <v>1</v>
      </c>
      <c r="AD3" t="s">
        <v>1</v>
      </c>
      <c r="AF3" t="s">
        <v>1</v>
      </c>
      <c r="AH3" t="s">
        <v>1</v>
      </c>
    </row>
    <row r="4" spans="1:35" x14ac:dyDescent="0.35">
      <c r="A4">
        <v>4</v>
      </c>
      <c r="B4" s="1">
        <v>45341.497719907413</v>
      </c>
      <c r="C4" s="1">
        <v>45341.710798611108</v>
      </c>
      <c r="D4" t="s">
        <v>376</v>
      </c>
      <c r="F4" s="1"/>
      <c r="G4" t="s">
        <v>383</v>
      </c>
      <c r="H4" t="s">
        <v>384</v>
      </c>
      <c r="I4" t="s">
        <v>385</v>
      </c>
      <c r="J4" t="s">
        <v>2</v>
      </c>
      <c r="K4" t="s">
        <v>502</v>
      </c>
      <c r="L4" t="s">
        <v>1</v>
      </c>
      <c r="N4" t="s">
        <v>2</v>
      </c>
      <c r="O4" t="s">
        <v>503</v>
      </c>
      <c r="P4" t="s">
        <v>2</v>
      </c>
      <c r="Q4" t="s">
        <v>504</v>
      </c>
      <c r="R4" t="s">
        <v>2</v>
      </c>
      <c r="S4" t="s">
        <v>505</v>
      </c>
      <c r="T4" t="s">
        <v>2</v>
      </c>
      <c r="U4" t="s">
        <v>506</v>
      </c>
      <c r="V4" t="s">
        <v>2</v>
      </c>
      <c r="W4" t="s">
        <v>507</v>
      </c>
      <c r="X4" t="s">
        <v>1</v>
      </c>
      <c r="Z4" t="s">
        <v>2</v>
      </c>
      <c r="AA4" t="s">
        <v>508</v>
      </c>
      <c r="AB4" t="s">
        <v>1</v>
      </c>
      <c r="AD4" t="s">
        <v>2</v>
      </c>
      <c r="AF4" t="s">
        <v>2</v>
      </c>
      <c r="AG4" t="s">
        <v>509</v>
      </c>
      <c r="AH4" t="s">
        <v>1</v>
      </c>
    </row>
    <row r="5" spans="1:35" x14ac:dyDescent="0.35">
      <c r="A5">
        <v>5</v>
      </c>
      <c r="B5" s="1">
        <v>45341.747870370367</v>
      </c>
      <c r="C5" s="1">
        <v>45341.752164351848</v>
      </c>
      <c r="D5" t="s">
        <v>376</v>
      </c>
      <c r="F5" s="1"/>
      <c r="G5" t="s">
        <v>380</v>
      </c>
      <c r="H5" t="s">
        <v>381</v>
      </c>
      <c r="I5" t="s">
        <v>382</v>
      </c>
      <c r="J5" t="s">
        <v>1</v>
      </c>
      <c r="L5" t="s">
        <v>1</v>
      </c>
      <c r="N5" t="s">
        <v>1</v>
      </c>
      <c r="P5" t="s">
        <v>1</v>
      </c>
      <c r="R5" t="s">
        <v>1</v>
      </c>
      <c r="T5" t="s">
        <v>1</v>
      </c>
      <c r="V5" t="s">
        <v>1</v>
      </c>
      <c r="X5" t="s">
        <v>1</v>
      </c>
      <c r="Z5" t="s">
        <v>1</v>
      </c>
      <c r="AB5" t="s">
        <v>1</v>
      </c>
      <c r="AD5" t="s">
        <v>1</v>
      </c>
      <c r="AF5" t="s">
        <v>1</v>
      </c>
      <c r="AH5" t="s">
        <v>1</v>
      </c>
    </row>
    <row r="6" spans="1:35" x14ac:dyDescent="0.35">
      <c r="A6">
        <v>6</v>
      </c>
      <c r="B6" s="1">
        <v>45341.778981481482</v>
      </c>
      <c r="C6" s="1">
        <v>45341.793391203697</v>
      </c>
      <c r="D6" t="s">
        <v>376</v>
      </c>
      <c r="F6" s="1"/>
      <c r="G6" t="s">
        <v>386</v>
      </c>
      <c r="H6" t="s">
        <v>384</v>
      </c>
      <c r="I6" t="s">
        <v>385</v>
      </c>
      <c r="J6" t="s">
        <v>1</v>
      </c>
      <c r="L6" t="s">
        <v>1</v>
      </c>
      <c r="N6" t="s">
        <v>2</v>
      </c>
      <c r="O6" t="s">
        <v>510</v>
      </c>
      <c r="P6" t="s">
        <v>1</v>
      </c>
      <c r="R6" t="s">
        <v>2</v>
      </c>
      <c r="S6" t="s">
        <v>511</v>
      </c>
      <c r="T6" t="s">
        <v>1</v>
      </c>
      <c r="V6" t="s">
        <v>1</v>
      </c>
      <c r="X6" t="s">
        <v>1</v>
      </c>
      <c r="Z6" t="s">
        <v>1</v>
      </c>
      <c r="AB6" t="s">
        <v>1</v>
      </c>
      <c r="AD6" t="s">
        <v>2</v>
      </c>
      <c r="AF6" t="s">
        <v>2</v>
      </c>
      <c r="AH6" t="s">
        <v>1</v>
      </c>
    </row>
    <row r="7" spans="1:35" x14ac:dyDescent="0.35">
      <c r="A7">
        <v>7</v>
      </c>
      <c r="B7" s="1">
        <v>45342.511053240742</v>
      </c>
      <c r="C7" s="1">
        <v>45342.516261574077</v>
      </c>
      <c r="D7" t="s">
        <v>376</v>
      </c>
      <c r="F7" s="1"/>
      <c r="G7" t="s">
        <v>512</v>
      </c>
      <c r="H7" t="s">
        <v>513</v>
      </c>
      <c r="I7" t="s">
        <v>514</v>
      </c>
      <c r="J7" t="s">
        <v>1</v>
      </c>
      <c r="L7" t="s">
        <v>1</v>
      </c>
      <c r="N7" t="s">
        <v>1</v>
      </c>
      <c r="P7" t="s">
        <v>2</v>
      </c>
      <c r="Q7" t="s">
        <v>515</v>
      </c>
      <c r="R7" t="s">
        <v>2</v>
      </c>
      <c r="T7" t="s">
        <v>1</v>
      </c>
      <c r="V7" t="s">
        <v>1</v>
      </c>
      <c r="X7" t="s">
        <v>1</v>
      </c>
      <c r="Z7" t="s">
        <v>1</v>
      </c>
      <c r="AB7" t="s">
        <v>1</v>
      </c>
      <c r="AD7" t="s">
        <v>1</v>
      </c>
      <c r="AF7" t="s">
        <v>1</v>
      </c>
      <c r="AH7" t="s">
        <v>1</v>
      </c>
    </row>
    <row r="8" spans="1:35" x14ac:dyDescent="0.35">
      <c r="A8">
        <v>8</v>
      </c>
      <c r="B8" s="1">
        <v>45343.496099537027</v>
      </c>
      <c r="C8" s="1">
        <v>45343.499583333331</v>
      </c>
      <c r="D8" t="s">
        <v>376</v>
      </c>
      <c r="F8" s="1"/>
      <c r="G8" t="s">
        <v>516</v>
      </c>
      <c r="H8" t="s">
        <v>457</v>
      </c>
      <c r="I8" t="s">
        <v>517</v>
      </c>
      <c r="J8" t="s">
        <v>1</v>
      </c>
      <c r="L8" t="s">
        <v>1</v>
      </c>
      <c r="N8" t="s">
        <v>2</v>
      </c>
      <c r="O8" t="s">
        <v>518</v>
      </c>
      <c r="P8" t="s">
        <v>1</v>
      </c>
      <c r="R8" t="s">
        <v>1</v>
      </c>
      <c r="T8" t="s">
        <v>1</v>
      </c>
      <c r="V8" t="s">
        <v>1</v>
      </c>
      <c r="X8" t="s">
        <v>1</v>
      </c>
      <c r="Z8" t="s">
        <v>1</v>
      </c>
      <c r="AB8" t="s">
        <v>1</v>
      </c>
      <c r="AD8" t="s">
        <v>2</v>
      </c>
      <c r="AE8" t="s">
        <v>519</v>
      </c>
      <c r="AF8" t="s">
        <v>1</v>
      </c>
      <c r="AH8" t="s">
        <v>1</v>
      </c>
    </row>
    <row r="9" spans="1:35" x14ac:dyDescent="0.35">
      <c r="A9">
        <v>9</v>
      </c>
      <c r="B9" s="1">
        <v>45343.590266203697</v>
      </c>
      <c r="C9" s="1">
        <v>45343.597928240742</v>
      </c>
      <c r="D9" t="s">
        <v>376</v>
      </c>
      <c r="F9" s="1"/>
      <c r="G9" t="s">
        <v>520</v>
      </c>
      <c r="H9" t="s">
        <v>521</v>
      </c>
      <c r="I9" t="s">
        <v>382</v>
      </c>
      <c r="J9" t="s">
        <v>2</v>
      </c>
      <c r="K9" t="s">
        <v>522</v>
      </c>
      <c r="L9" t="s">
        <v>1</v>
      </c>
      <c r="N9" t="s">
        <v>2</v>
      </c>
      <c r="P9" t="s">
        <v>2</v>
      </c>
      <c r="R9" t="s">
        <v>1</v>
      </c>
      <c r="T9" t="s">
        <v>1</v>
      </c>
      <c r="V9" t="s">
        <v>1</v>
      </c>
      <c r="X9" t="s">
        <v>1</v>
      </c>
      <c r="Z9" t="s">
        <v>1</v>
      </c>
      <c r="AB9" t="s">
        <v>2</v>
      </c>
      <c r="AD9" t="s">
        <v>2</v>
      </c>
      <c r="AF9" t="s">
        <v>1</v>
      </c>
      <c r="AH9" t="s">
        <v>1</v>
      </c>
    </row>
    <row r="10" spans="1:35" x14ac:dyDescent="0.35">
      <c r="A10" s="9">
        <v>10</v>
      </c>
      <c r="B10" s="10">
        <v>45343.662465277797</v>
      </c>
      <c r="C10" s="10">
        <v>45343.667256944398</v>
      </c>
      <c r="D10" s="9" t="s">
        <v>376</v>
      </c>
      <c r="E10" s="9"/>
      <c r="F10" s="10"/>
      <c r="G10" s="9" t="s">
        <v>529</v>
      </c>
      <c r="H10" s="9" t="s">
        <v>384</v>
      </c>
      <c r="I10" s="9" t="s">
        <v>385</v>
      </c>
      <c r="J10" s="9" t="s">
        <v>2</v>
      </c>
      <c r="K10" s="9"/>
      <c r="L10" s="9" t="s">
        <v>1</v>
      </c>
      <c r="M10" s="9"/>
      <c r="N10" s="9" t="s">
        <v>2</v>
      </c>
      <c r="O10" s="9" t="s">
        <v>539</v>
      </c>
      <c r="P10" s="9" t="s">
        <v>1</v>
      </c>
      <c r="Q10" s="9"/>
      <c r="R10" s="9" t="s">
        <v>2</v>
      </c>
      <c r="S10" s="9"/>
      <c r="T10" s="9" t="s">
        <v>1</v>
      </c>
      <c r="U10" s="9"/>
      <c r="V10" s="9" t="s">
        <v>1</v>
      </c>
      <c r="W10" s="9"/>
      <c r="X10" s="9" t="s">
        <v>1</v>
      </c>
      <c r="Y10" s="9"/>
      <c r="Z10" s="9" t="s">
        <v>1</v>
      </c>
      <c r="AA10" s="9"/>
      <c r="AB10" s="9" t="s">
        <v>1</v>
      </c>
      <c r="AC10" s="9"/>
      <c r="AD10" s="9" t="s">
        <v>2</v>
      </c>
      <c r="AE10" s="9"/>
      <c r="AF10" s="9" t="s">
        <v>1</v>
      </c>
      <c r="AG10" s="9"/>
      <c r="AH10" s="9" t="s">
        <v>1</v>
      </c>
      <c r="AI10" s="9"/>
    </row>
    <row r="11" spans="1:35" x14ac:dyDescent="0.35">
      <c r="A11" s="9">
        <v>11</v>
      </c>
      <c r="B11" s="10">
        <v>45344.455219907402</v>
      </c>
      <c r="C11" s="10">
        <v>45344.5994444444</v>
      </c>
      <c r="D11" s="9" t="s">
        <v>376</v>
      </c>
      <c r="E11" s="9"/>
      <c r="F11" s="10"/>
      <c r="G11" s="9" t="s">
        <v>530</v>
      </c>
      <c r="H11" s="9" t="s">
        <v>381</v>
      </c>
      <c r="I11" s="9" t="s">
        <v>540</v>
      </c>
      <c r="J11" s="9" t="s">
        <v>1</v>
      </c>
      <c r="K11" s="9"/>
      <c r="L11" s="9" t="s">
        <v>1</v>
      </c>
      <c r="M11" s="9"/>
      <c r="N11" s="9" t="s">
        <v>1</v>
      </c>
      <c r="O11" s="9"/>
      <c r="P11" s="9" t="s">
        <v>1</v>
      </c>
      <c r="Q11" s="9"/>
      <c r="R11" s="9" t="s">
        <v>1</v>
      </c>
      <c r="S11" s="9"/>
      <c r="T11" s="9" t="s">
        <v>2</v>
      </c>
      <c r="U11" s="9" t="s">
        <v>541</v>
      </c>
      <c r="V11" s="9" t="s">
        <v>1</v>
      </c>
      <c r="W11" s="9"/>
      <c r="X11" s="9" t="s">
        <v>1</v>
      </c>
      <c r="Y11" s="9"/>
      <c r="Z11" s="9" t="s">
        <v>1</v>
      </c>
      <c r="AA11" s="9"/>
      <c r="AB11" s="9" t="s">
        <v>1</v>
      </c>
      <c r="AC11" s="9"/>
      <c r="AD11" s="9" t="s">
        <v>1</v>
      </c>
      <c r="AE11" s="9"/>
      <c r="AF11" s="9" t="s">
        <v>1</v>
      </c>
      <c r="AG11" s="9"/>
      <c r="AH11" s="9" t="s">
        <v>1</v>
      </c>
      <c r="AI11" s="9"/>
    </row>
    <row r="12" spans="1:35" x14ac:dyDescent="0.35">
      <c r="A12" s="9">
        <v>12</v>
      </c>
      <c r="B12" s="10">
        <v>45344.611180555599</v>
      </c>
      <c r="C12" s="10">
        <v>45344.614814814799</v>
      </c>
      <c r="D12" s="9" t="s">
        <v>376</v>
      </c>
      <c r="E12" s="9"/>
      <c r="F12" s="10"/>
      <c r="G12" s="9" t="s">
        <v>532</v>
      </c>
      <c r="H12" s="9" t="s">
        <v>384</v>
      </c>
      <c r="I12" s="9" t="s">
        <v>385</v>
      </c>
      <c r="J12" s="9" t="s">
        <v>2</v>
      </c>
      <c r="K12" s="9" t="s">
        <v>542</v>
      </c>
      <c r="L12" s="9" t="s">
        <v>1</v>
      </c>
      <c r="M12" s="9"/>
      <c r="N12" s="9" t="s">
        <v>2</v>
      </c>
      <c r="O12" s="9" t="s">
        <v>543</v>
      </c>
      <c r="P12" s="9" t="s">
        <v>1</v>
      </c>
      <c r="Q12" s="9"/>
      <c r="R12" s="9" t="s">
        <v>1</v>
      </c>
      <c r="S12" s="9"/>
      <c r="T12" s="9" t="s">
        <v>1</v>
      </c>
      <c r="U12" s="9"/>
      <c r="V12" s="9" t="s">
        <v>1</v>
      </c>
      <c r="W12" s="9"/>
      <c r="X12" s="9" t="s">
        <v>1</v>
      </c>
      <c r="Y12" s="9"/>
      <c r="Z12" s="9" t="s">
        <v>1</v>
      </c>
      <c r="AA12" s="9"/>
      <c r="AB12" s="9" t="s">
        <v>1</v>
      </c>
      <c r="AC12" s="9"/>
      <c r="AD12" s="9" t="s">
        <v>1</v>
      </c>
      <c r="AE12" s="9"/>
      <c r="AF12" s="9" t="s">
        <v>1</v>
      </c>
      <c r="AG12" s="9"/>
      <c r="AH12" s="9" t="s">
        <v>1</v>
      </c>
      <c r="AI12" s="9"/>
    </row>
    <row r="13" spans="1:35" x14ac:dyDescent="0.35">
      <c r="A13" s="9">
        <v>13</v>
      </c>
      <c r="B13" s="10">
        <v>45345.523460648103</v>
      </c>
      <c r="C13" s="10">
        <v>45345.574340277803</v>
      </c>
      <c r="D13" s="9" t="s">
        <v>376</v>
      </c>
      <c r="E13" s="9"/>
      <c r="F13" s="10"/>
      <c r="G13" s="9" t="s">
        <v>533</v>
      </c>
      <c r="H13" s="9" t="s">
        <v>534</v>
      </c>
      <c r="I13" s="9" t="s">
        <v>540</v>
      </c>
      <c r="J13" s="9" t="s">
        <v>1</v>
      </c>
      <c r="K13" s="9"/>
      <c r="L13" s="9" t="s">
        <v>1</v>
      </c>
      <c r="M13" s="9"/>
      <c r="N13" s="9" t="s">
        <v>1</v>
      </c>
      <c r="O13" s="9"/>
      <c r="P13" s="9" t="s">
        <v>1</v>
      </c>
      <c r="Q13" s="9"/>
      <c r="R13" s="9" t="s">
        <v>1</v>
      </c>
      <c r="S13" s="9"/>
      <c r="T13" s="9" t="s">
        <v>1</v>
      </c>
      <c r="U13" s="9"/>
      <c r="V13" s="9" t="s">
        <v>1</v>
      </c>
      <c r="W13" s="9"/>
      <c r="X13" s="9" t="s">
        <v>1</v>
      </c>
      <c r="Y13" s="9"/>
      <c r="Z13" s="9" t="s">
        <v>1</v>
      </c>
      <c r="AA13" s="9"/>
      <c r="AB13" s="9" t="s">
        <v>1</v>
      </c>
      <c r="AC13" s="9"/>
      <c r="AD13" s="9" t="s">
        <v>1</v>
      </c>
      <c r="AE13" s="9"/>
      <c r="AF13" s="9" t="s">
        <v>1</v>
      </c>
      <c r="AG13" s="9"/>
      <c r="AH13" s="9" t="s">
        <v>1</v>
      </c>
      <c r="AI13" s="9"/>
    </row>
    <row r="14" spans="1:35" x14ac:dyDescent="0.35">
      <c r="A14" s="9">
        <v>14</v>
      </c>
      <c r="B14" s="10">
        <v>45348.390914351803</v>
      </c>
      <c r="C14" s="10">
        <v>45348.410069444399</v>
      </c>
      <c r="D14" s="9" t="s">
        <v>376</v>
      </c>
      <c r="E14" s="9"/>
      <c r="F14" s="10"/>
      <c r="G14" s="9" t="s">
        <v>538</v>
      </c>
      <c r="H14" s="9" t="s">
        <v>381</v>
      </c>
      <c r="I14" s="9" t="s">
        <v>544</v>
      </c>
      <c r="J14" s="9" t="s">
        <v>1</v>
      </c>
      <c r="K14" s="9"/>
      <c r="L14" s="9" t="s">
        <v>1</v>
      </c>
      <c r="M14" s="9"/>
      <c r="N14" s="9" t="s">
        <v>2</v>
      </c>
      <c r="O14" s="9" t="s">
        <v>545</v>
      </c>
      <c r="P14" s="9" t="s">
        <v>1</v>
      </c>
      <c r="Q14" s="9"/>
      <c r="R14" s="9" t="s">
        <v>1</v>
      </c>
      <c r="S14" s="9"/>
      <c r="T14" s="9" t="s">
        <v>1</v>
      </c>
      <c r="U14" s="9"/>
      <c r="V14" s="9" t="s">
        <v>1</v>
      </c>
      <c r="W14" s="9"/>
      <c r="X14" s="9" t="s">
        <v>1</v>
      </c>
      <c r="Y14" s="9"/>
      <c r="Z14" s="9" t="s">
        <v>1</v>
      </c>
      <c r="AA14" s="9"/>
      <c r="AB14" s="9" t="s">
        <v>1</v>
      </c>
      <c r="AC14" s="9"/>
      <c r="AD14" s="9" t="s">
        <v>2</v>
      </c>
      <c r="AE14" s="9" t="s">
        <v>546</v>
      </c>
      <c r="AF14" s="9" t="s">
        <v>2</v>
      </c>
      <c r="AG14" s="9" t="s">
        <v>547</v>
      </c>
      <c r="AH14" s="9" t="s">
        <v>1</v>
      </c>
      <c r="AI14" s="9"/>
    </row>
    <row r="15" spans="1:35" x14ac:dyDescent="0.35">
      <c r="A15" s="9">
        <v>15</v>
      </c>
      <c r="B15" s="10">
        <v>45348.391261574099</v>
      </c>
      <c r="C15" s="10">
        <v>45348.410162036998</v>
      </c>
      <c r="D15" s="9" t="s">
        <v>376</v>
      </c>
      <c r="E15" s="9"/>
      <c r="F15" s="10"/>
      <c r="G15" s="9" t="s">
        <v>537</v>
      </c>
      <c r="H15" s="9" t="s">
        <v>384</v>
      </c>
      <c r="I15" s="9" t="s">
        <v>544</v>
      </c>
      <c r="J15" s="9" t="s">
        <v>1</v>
      </c>
      <c r="K15" s="9"/>
      <c r="L15" s="9" t="s">
        <v>1</v>
      </c>
      <c r="M15" s="9"/>
      <c r="N15" s="9" t="s">
        <v>2</v>
      </c>
      <c r="O15" s="9" t="s">
        <v>545</v>
      </c>
      <c r="P15" s="9" t="s">
        <v>1</v>
      </c>
      <c r="Q15" s="9"/>
      <c r="R15" s="9" t="s">
        <v>1</v>
      </c>
      <c r="S15" s="9"/>
      <c r="T15" s="9" t="s">
        <v>1</v>
      </c>
      <c r="U15" s="9"/>
      <c r="V15" s="9" t="s">
        <v>1</v>
      </c>
      <c r="W15" s="9"/>
      <c r="X15" s="9" t="s">
        <v>1</v>
      </c>
      <c r="Y15" s="9"/>
      <c r="Z15" s="9" t="s">
        <v>1</v>
      </c>
      <c r="AA15" s="9"/>
      <c r="AB15" s="9" t="s">
        <v>1</v>
      </c>
      <c r="AC15" s="9"/>
      <c r="AD15" s="9" t="s">
        <v>2</v>
      </c>
      <c r="AE15" s="9" t="s">
        <v>546</v>
      </c>
      <c r="AF15" s="9" t="s">
        <v>2</v>
      </c>
      <c r="AG15" s="9" t="s">
        <v>548</v>
      </c>
      <c r="AH15" s="9" t="s">
        <v>1</v>
      </c>
      <c r="AI15" s="9"/>
    </row>
    <row r="16" spans="1:35" x14ac:dyDescent="0.35">
      <c r="A16" s="9">
        <v>16</v>
      </c>
      <c r="B16" s="10">
        <v>45348.391006944403</v>
      </c>
      <c r="C16" s="10">
        <v>45348.410196759301</v>
      </c>
      <c r="D16" s="9" t="s">
        <v>376</v>
      </c>
      <c r="E16" s="9"/>
      <c r="F16" s="10"/>
      <c r="G16" s="9" t="s">
        <v>535</v>
      </c>
      <c r="H16" s="9" t="s">
        <v>457</v>
      </c>
      <c r="I16" s="9" t="s">
        <v>544</v>
      </c>
      <c r="J16" s="9" t="s">
        <v>1</v>
      </c>
      <c r="K16" s="9"/>
      <c r="L16" s="9" t="s">
        <v>1</v>
      </c>
      <c r="M16" s="9"/>
      <c r="N16" s="9" t="s">
        <v>2</v>
      </c>
      <c r="O16" s="9" t="s">
        <v>549</v>
      </c>
      <c r="P16" s="9" t="s">
        <v>1</v>
      </c>
      <c r="Q16" s="9"/>
      <c r="R16" s="9" t="s">
        <v>1</v>
      </c>
      <c r="S16" s="9"/>
      <c r="T16" s="9" t="s">
        <v>1</v>
      </c>
      <c r="U16" s="9"/>
      <c r="V16" s="9" t="s">
        <v>1</v>
      </c>
      <c r="W16" s="9"/>
      <c r="X16" s="9" t="s">
        <v>1</v>
      </c>
      <c r="Y16" s="9"/>
      <c r="Z16" s="9" t="s">
        <v>1</v>
      </c>
      <c r="AA16" s="9"/>
      <c r="AB16" s="9" t="s">
        <v>1</v>
      </c>
      <c r="AC16" s="9"/>
      <c r="AD16" s="9" t="s">
        <v>2</v>
      </c>
      <c r="AE16" s="9" t="s">
        <v>550</v>
      </c>
      <c r="AF16" s="9" t="s">
        <v>2</v>
      </c>
      <c r="AG16" s="9" t="s">
        <v>551</v>
      </c>
      <c r="AH16" s="9" t="s">
        <v>1</v>
      </c>
      <c r="AI16" s="9"/>
    </row>
    <row r="17" spans="1:34" x14ac:dyDescent="0.35">
      <c r="A17" s="9">
        <v>17</v>
      </c>
      <c r="B17" s="10">
        <v>45348.753993055601</v>
      </c>
      <c r="C17" s="10">
        <v>45348.758796296301</v>
      </c>
      <c r="D17" s="9" t="s">
        <v>376</v>
      </c>
      <c r="E17" s="9"/>
      <c r="F17" s="10"/>
      <c r="G17" s="9" t="s">
        <v>645</v>
      </c>
      <c r="H17" s="9" t="s">
        <v>384</v>
      </c>
      <c r="I17" s="9" t="s">
        <v>500</v>
      </c>
      <c r="J17" s="9" t="s">
        <v>1</v>
      </c>
      <c r="K17" s="9"/>
      <c r="L17" s="9" t="s">
        <v>1</v>
      </c>
      <c r="M17" s="9"/>
      <c r="N17" s="9" t="s">
        <v>2</v>
      </c>
      <c r="O17" s="9" t="s">
        <v>647</v>
      </c>
      <c r="P17" s="9" t="s">
        <v>1</v>
      </c>
      <c r="Q17" s="9"/>
      <c r="R17" s="9" t="s">
        <v>1</v>
      </c>
      <c r="S17" s="9"/>
      <c r="T17" s="9" t="s">
        <v>1</v>
      </c>
      <c r="U17" s="9"/>
      <c r="V17" s="9" t="s">
        <v>1</v>
      </c>
      <c r="W17" s="9"/>
      <c r="X17" s="9" t="s">
        <v>1</v>
      </c>
      <c r="Y17" s="9"/>
      <c r="Z17" s="9" t="s">
        <v>1</v>
      </c>
      <c r="AA17" s="9"/>
      <c r="AB17" s="9" t="s">
        <v>1</v>
      </c>
      <c r="AC17" s="9"/>
      <c r="AD17" s="9" t="s">
        <v>2</v>
      </c>
      <c r="AE17" s="9" t="s">
        <v>648</v>
      </c>
      <c r="AF17" s="9" t="s">
        <v>1</v>
      </c>
      <c r="AG17" s="9"/>
      <c r="AH17" s="9" t="s">
        <v>1</v>
      </c>
    </row>
    <row r="18" spans="1:34" x14ac:dyDescent="0.35">
      <c r="A18" s="9">
        <v>18</v>
      </c>
      <c r="B18" s="10">
        <v>45349.464571759301</v>
      </c>
      <c r="C18" s="10">
        <v>45349.465555555602</v>
      </c>
      <c r="D18" s="9" t="s">
        <v>376</v>
      </c>
      <c r="E18" s="9"/>
      <c r="F18" s="10"/>
      <c r="G18" s="9" t="s">
        <v>646</v>
      </c>
      <c r="H18" s="9" t="s">
        <v>384</v>
      </c>
      <c r="I18" s="9" t="s">
        <v>517</v>
      </c>
      <c r="J18" s="9" t="s">
        <v>1</v>
      </c>
      <c r="K18" s="9"/>
      <c r="L18" s="9" t="s">
        <v>1</v>
      </c>
      <c r="M18" s="9"/>
      <c r="N18" s="9" t="s">
        <v>1</v>
      </c>
      <c r="O18" s="9"/>
      <c r="P18" s="9" t="s">
        <v>1</v>
      </c>
      <c r="Q18" s="9"/>
      <c r="R18" s="9" t="s">
        <v>1</v>
      </c>
      <c r="S18" s="9"/>
      <c r="T18" s="9" t="s">
        <v>1</v>
      </c>
      <c r="U18" s="9"/>
      <c r="V18" s="9" t="s">
        <v>1</v>
      </c>
      <c r="W18" s="9"/>
      <c r="X18" s="9" t="s">
        <v>1</v>
      </c>
      <c r="Y18" s="9"/>
      <c r="Z18" s="9" t="s">
        <v>1</v>
      </c>
      <c r="AA18" s="9"/>
      <c r="AB18" s="9" t="s">
        <v>1</v>
      </c>
      <c r="AC18" s="9"/>
      <c r="AD18" s="9" t="s">
        <v>1</v>
      </c>
      <c r="AE18" s="9"/>
      <c r="AF18" s="9" t="s">
        <v>1</v>
      </c>
      <c r="AG18" s="9"/>
      <c r="AH18" s="9" t="s">
        <v>1</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8F35F-84EA-4C1D-9BAB-D405664A590B}">
  <sheetPr>
    <tabColor rgb="FF7030A0"/>
  </sheetPr>
  <dimension ref="A1:P55"/>
  <sheetViews>
    <sheetView topLeftCell="A38" workbookViewId="0">
      <selection activeCell="B30" sqref="B30:B55"/>
    </sheetView>
  </sheetViews>
  <sheetFormatPr defaultRowHeight="15.5" x14ac:dyDescent="0.35"/>
  <cols>
    <col min="1" max="1" width="36.9140625" customWidth="1"/>
    <col min="2" max="2" width="46.25" customWidth="1"/>
    <col min="3" max="3" width="36.33203125" customWidth="1"/>
  </cols>
  <sheetData>
    <row r="1" spans="1:16" x14ac:dyDescent="0.35">
      <c r="A1" t="str" cm="1">
        <f t="array" ref="A1:P26">TRANSPOSE(IF(Innovation!J1:AI16="","",Innovation!J1:AI16))</f>
        <v xml:space="preserve">
Is your organization actively integrating the latest cloud technologies into its infrastructure? 
 您的組織是否積極地將最新的雲端技術整合到基礎架構中？
 </v>
      </c>
      <c r="B1" t="str">
        <v>Yes</v>
      </c>
      <c r="C1" t="str">
        <v>No</v>
      </c>
      <c r="D1" t="str">
        <v>Yes</v>
      </c>
      <c r="E1" t="str">
        <v>No</v>
      </c>
      <c r="F1" t="str">
        <v>No</v>
      </c>
      <c r="G1" t="str">
        <v>No</v>
      </c>
      <c r="H1" t="str">
        <v>No</v>
      </c>
      <c r="I1" t="str">
        <v>Yes</v>
      </c>
      <c r="J1" t="str">
        <v>Yes</v>
      </c>
      <c r="K1" t="str">
        <v>No</v>
      </c>
      <c r="L1" t="str">
        <v>Yes</v>
      </c>
      <c r="M1" t="str">
        <v>No</v>
      </c>
      <c r="N1" t="str">
        <v>No</v>
      </c>
      <c r="O1" t="str">
        <v>No</v>
      </c>
      <c r="P1" t="str">
        <v>No</v>
      </c>
    </row>
    <row r="2" spans="1:16" x14ac:dyDescent="0.35">
      <c r="A2" t="str">
        <v xml:space="preserve">How do you manage the discovery, learning, and integration of these new cloud technologies?
 您是如何發現、學習和整合這些新雲端技術？
</v>
      </c>
      <c r="B2" t="str">
        <v>透過和HPE顧問協作</v>
      </c>
      <c r="C2" t="str">
        <v/>
      </c>
      <c r="D2" t="str">
        <v>透過與HPE合作，由顧問協助組織導入雲端技術；
透過新聞媒體了解同業雲端進程，進而自主學習查找相關資訊。</v>
      </c>
      <c r="E2" t="str">
        <v/>
      </c>
      <c r="F2" t="str">
        <v/>
      </c>
      <c r="G2" t="str">
        <v/>
      </c>
      <c r="H2" t="str">
        <v/>
      </c>
      <c r="I2" t="str">
        <v>參與相關教育訓練</v>
      </c>
      <c r="J2" t="str">
        <v/>
      </c>
      <c r="K2" t="str">
        <v/>
      </c>
      <c r="L2" t="str">
        <v>檢視相關文章</v>
      </c>
      <c r="M2" t="str">
        <v/>
      </c>
      <c r="N2" t="str">
        <v/>
      </c>
      <c r="O2" t="str">
        <v/>
      </c>
      <c r="P2" t="str">
        <v/>
      </c>
    </row>
    <row r="3" spans="1:16" x14ac:dyDescent="0.35">
      <c r="A3" t="str">
        <v>Does your organization have a structured process for moving employee-discovered cloud technologies from concept to deployment
 您的組織中是否有一個結構化的流程，能將員工發現的雲端技術從概念落實到日常使用？</v>
      </c>
      <c r="B3" t="str">
        <v>No</v>
      </c>
      <c r="C3" t="str">
        <v>No</v>
      </c>
      <c r="D3" t="str">
        <v>No</v>
      </c>
      <c r="E3" t="str">
        <v>No</v>
      </c>
      <c r="F3" t="str">
        <v>No</v>
      </c>
      <c r="G3" t="str">
        <v>No</v>
      </c>
      <c r="H3" t="str">
        <v>No</v>
      </c>
      <c r="I3" t="str">
        <v>No</v>
      </c>
      <c r="J3" t="str">
        <v>No</v>
      </c>
      <c r="K3" t="str">
        <v>No</v>
      </c>
      <c r="L3" t="str">
        <v>No</v>
      </c>
      <c r="M3" t="str">
        <v>No</v>
      </c>
      <c r="N3" t="str">
        <v>No</v>
      </c>
      <c r="O3" t="str">
        <v>No</v>
      </c>
      <c r="P3" t="str">
        <v>No</v>
      </c>
    </row>
    <row r="4" spans="1:16" x14ac:dyDescent="0.35">
      <c r="A4" t="str">
        <v xml:space="preserve">Can you describe the steps involved in this process and how it facilitates the effective use of cloud technologies
 您能否描述此過程中涉及的步驟以及這如何促進對於雲端技術的有效使用？
</v>
      </c>
      <c r="B4" t="str">
        <v/>
      </c>
      <c r="C4" t="str">
        <v/>
      </c>
      <c r="D4" t="str">
        <v/>
      </c>
      <c r="E4" t="str">
        <v/>
      </c>
      <c r="F4" t="str">
        <v/>
      </c>
      <c r="G4" t="str">
        <v/>
      </c>
      <c r="H4" t="str">
        <v/>
      </c>
      <c r="I4" t="str">
        <v/>
      </c>
      <c r="J4" t="str">
        <v/>
      </c>
      <c r="K4" t="str">
        <v/>
      </c>
      <c r="L4" t="str">
        <v/>
      </c>
      <c r="M4" t="str">
        <v/>
      </c>
      <c r="N4" t="str">
        <v/>
      </c>
      <c r="O4" t="str">
        <v/>
      </c>
      <c r="P4" t="str">
        <v/>
      </c>
    </row>
    <row r="5" spans="1:16" x14ac:dyDescent="0.35">
      <c r="A5" t="str">
        <v xml:space="preserve">Does your organization have a clearly defined and documented innovation vision and strategy with executive buy-in
 您的組織是否擁有一個高層支持且明確定義的創新願景和策略？ </v>
      </c>
      <c r="B5" t="str">
        <v>Yes</v>
      </c>
      <c r="C5" t="str">
        <v>Yes</v>
      </c>
      <c r="D5" t="str">
        <v>Yes</v>
      </c>
      <c r="E5" t="str">
        <v>No</v>
      </c>
      <c r="F5" t="str">
        <v>Yes</v>
      </c>
      <c r="G5" t="str">
        <v>No</v>
      </c>
      <c r="H5" t="str">
        <v>Yes</v>
      </c>
      <c r="I5" t="str">
        <v>Yes</v>
      </c>
      <c r="J5" t="str">
        <v>Yes</v>
      </c>
      <c r="K5" t="str">
        <v>No</v>
      </c>
      <c r="L5" t="str">
        <v>Yes</v>
      </c>
      <c r="M5" t="str">
        <v>No</v>
      </c>
      <c r="N5" t="str">
        <v>Yes</v>
      </c>
      <c r="O5" t="str">
        <v>Yes</v>
      </c>
      <c r="P5" t="str">
        <v>Yes</v>
      </c>
    </row>
    <row r="6" spans="1:16" x14ac:dyDescent="0.35">
      <c r="A6" t="str">
        <v>How is this innovation strategy communicated and understood across different departments
 這個創新策略是如何傳達給不同部門且確保是被理解的？</v>
      </c>
      <c r="B6" t="str">
        <v>透過共識營以及首長會議傳達給不同部門</v>
      </c>
      <c r="C6" t="str">
        <v>開會宣達及上課</v>
      </c>
      <c r="D6" t="str">
        <v>透過長官及全行共識營，以及首長主持的會議，將核心理念傳達給行內長官及同仁。</v>
      </c>
      <c r="E6" t="str">
        <v/>
      </c>
      <c r="F6" t="str">
        <v>透過定期會議的說明，加深各部門對雲端願景與策略的認知。</v>
      </c>
      <c r="G6" t="str">
        <v/>
      </c>
      <c r="H6" t="str">
        <v>數發會及其下工作小組</v>
      </c>
      <c r="I6" t="str">
        <v/>
      </c>
      <c r="J6" t="str">
        <v>透過高層會議</v>
      </c>
      <c r="K6" t="str">
        <v/>
      </c>
      <c r="L6" t="str">
        <v>透過會議傳遞及宣導</v>
      </c>
      <c r="M6" t="str">
        <v/>
      </c>
      <c r="N6" t="str">
        <v>透過教育訓練</v>
      </c>
      <c r="O6" t="str">
        <v>透過教育訓練</v>
      </c>
      <c r="P6" t="str">
        <v>教育訓練</v>
      </c>
    </row>
    <row r="7" spans="1:16" x14ac:dyDescent="0.35">
      <c r="A7" t="str">
        <v>Is a closed feedback loop integrated into your organization's daily operations and recurring meetings
 有效的回饋機制是否整合在您組織日常營運和定期會議中？</v>
      </c>
      <c r="B7" t="str">
        <v>Yes</v>
      </c>
      <c r="C7" t="str">
        <v>No</v>
      </c>
      <c r="D7" t="str">
        <v>Yes</v>
      </c>
      <c r="E7" t="str">
        <v>No</v>
      </c>
      <c r="F7" t="str">
        <v>No</v>
      </c>
      <c r="G7" t="str">
        <v>Yes</v>
      </c>
      <c r="H7" t="str">
        <v>No</v>
      </c>
      <c r="I7" t="str">
        <v>Yes</v>
      </c>
      <c r="J7" t="str">
        <v>No</v>
      </c>
      <c r="K7" t="str">
        <v>No</v>
      </c>
      <c r="L7" t="str">
        <v>No</v>
      </c>
      <c r="M7" t="str">
        <v>No</v>
      </c>
      <c r="N7" t="str">
        <v>No</v>
      </c>
      <c r="O7" t="str">
        <v>No</v>
      </c>
      <c r="P7" t="str">
        <v>No</v>
      </c>
    </row>
    <row r="8" spans="1:16" x14ac:dyDescent="0.35">
      <c r="A8" t="str">
        <v xml:space="preserve">How are the insights from this feedback loop used to improve your innovation functions
 從反饋機制獲得的洞悉是如何用來改進您的創新功能？
</v>
      </c>
      <c r="B8" t="str">
        <v>透過反饋機制能讓整體系統及功能運作更貼近實務，並同時符合規範。</v>
      </c>
      <c r="C8" t="str">
        <v/>
      </c>
      <c r="D8" t="str">
        <v>專案定期追蹤執行進度，與執行目標有落差時，需立即改進；
專案結束後，仍需蒐集使用者反饋，評估後優化系統功能，符合規範的同時也讓使用者體驗更順暢。</v>
      </c>
      <c r="E8" t="str">
        <v/>
      </c>
      <c r="F8" t="str">
        <v/>
      </c>
      <c r="G8" t="str">
        <v>觀察使用者需要什麼，開發者如何滿足使用者。而不是開發者能做些什麼，提供使用者使用。</v>
      </c>
      <c r="H8" t="str">
        <v/>
      </c>
      <c r="I8" t="str">
        <v/>
      </c>
      <c r="J8" t="str">
        <v/>
      </c>
      <c r="K8" t="str">
        <v/>
      </c>
      <c r="L8" t="str">
        <v/>
      </c>
      <c r="M8" t="str">
        <v/>
      </c>
      <c r="N8" t="str">
        <v/>
      </c>
      <c r="O8" t="str">
        <v/>
      </c>
      <c r="P8" t="str">
        <v/>
      </c>
    </row>
    <row r="9" spans="1:16" x14ac:dyDescent="0.35">
      <c r="A9" t="str">
        <v xml:space="preserve">
Are multiple departments involved in evaluating start-ups for potential investment
 是否由多個單位共同參與並評估對於創新的潛在投資 ?</v>
      </c>
      <c r="B9" t="str">
        <v>Yes</v>
      </c>
      <c r="C9" t="str">
        <v>No</v>
      </c>
      <c r="D9" t="str">
        <v>Yes</v>
      </c>
      <c r="E9" t="str">
        <v>No</v>
      </c>
      <c r="F9" t="str">
        <v>Yes</v>
      </c>
      <c r="G9" t="str">
        <v>Yes</v>
      </c>
      <c r="H9" t="str">
        <v>No</v>
      </c>
      <c r="I9" t="str">
        <v>No</v>
      </c>
      <c r="J9" t="str">
        <v>Yes</v>
      </c>
      <c r="K9" t="str">
        <v>No</v>
      </c>
      <c r="L9" t="str">
        <v>No</v>
      </c>
      <c r="M9" t="str">
        <v>No</v>
      </c>
      <c r="N9" t="str">
        <v>No</v>
      </c>
      <c r="O9" t="str">
        <v>No</v>
      </c>
      <c r="P9" t="str">
        <v>No</v>
      </c>
    </row>
    <row r="10" spans="1:16" x14ac:dyDescent="0.35">
      <c r="A10" t="str">
        <v xml:space="preserve">
How do you ensure that the evaluation process aligns with your organizational investment strategies and criteria
 您如何確保評估流程對標您的組織的投資策略策略及標準？</v>
      </c>
      <c r="B10" t="str">
        <v>訂定中長期規劃後，定期評估現行執行方法是否需要調整以期符合並達到中長期目標。</v>
      </c>
      <c r="C10" t="str">
        <v/>
      </c>
      <c r="D10" t="str">
        <v>評估組織的創新發想，透過邀請行內長官及專業顧問參與，一同討論以確保符合組織未來策略及標準。</v>
      </c>
      <c r="E10" t="str">
        <v/>
      </c>
      <c r="F10" t="str">
        <v>以現行共同參與的方法與參加人員，的確無法十足確保評估流程能有效對標。</v>
      </c>
      <c r="G10" t="str">
        <v/>
      </c>
      <c r="H10" t="str">
        <v/>
      </c>
      <c r="I10" t="str">
        <v/>
      </c>
      <c r="J10" t="str">
        <v/>
      </c>
      <c r="K10" t="str">
        <v/>
      </c>
      <c r="L10" t="str">
        <v/>
      </c>
      <c r="M10" t="str">
        <v/>
      </c>
      <c r="N10" t="str">
        <v/>
      </c>
      <c r="O10" t="str">
        <v/>
      </c>
      <c r="P10" t="str">
        <v/>
      </c>
    </row>
    <row r="11" spans="1:16" x14ac:dyDescent="0.35">
      <c r="A11" t="str">
        <v xml:space="preserve">
Does your organization use a centralized tool for capturing employee innovation ideas
 您的組織是否使用集中式工具來彙整員工創新的想法？</v>
      </c>
      <c r="B11" t="str">
        <v>Yes</v>
      </c>
      <c r="C11" t="str">
        <v>No</v>
      </c>
      <c r="D11" t="str">
        <v>Yes</v>
      </c>
      <c r="E11" t="str">
        <v>No</v>
      </c>
      <c r="F11" t="str">
        <v>No</v>
      </c>
      <c r="G11" t="str">
        <v>No</v>
      </c>
      <c r="H11" t="str">
        <v>No</v>
      </c>
      <c r="I11" t="str">
        <v>No</v>
      </c>
      <c r="J11" t="str">
        <v>No</v>
      </c>
      <c r="K11" t="str">
        <v>Yes</v>
      </c>
      <c r="L11" t="str">
        <v>No</v>
      </c>
      <c r="M11" t="str">
        <v>No</v>
      </c>
      <c r="N11" t="str">
        <v>No</v>
      </c>
      <c r="O11" t="str">
        <v>No</v>
      </c>
      <c r="P11" t="str">
        <v>No</v>
      </c>
    </row>
    <row r="12" spans="1:16" x14ac:dyDescent="0.35">
      <c r="A12" t="str">
        <v xml:space="preserve">How are these ideas managed and encouraged among localized teams
 這些新創意在團隊之間是如何進行管理和鼓勵？
</v>
      </c>
      <c r="B12" t="str">
        <v/>
      </c>
      <c r="C12" t="str">
        <v/>
      </c>
      <c r="D12" t="str">
        <v>行內獎勵機制。</v>
      </c>
      <c r="E12" t="str">
        <v/>
      </c>
      <c r="F12" t="str">
        <v/>
      </c>
      <c r="G12" t="str">
        <v/>
      </c>
      <c r="H12" t="str">
        <v/>
      </c>
      <c r="I12" t="str">
        <v/>
      </c>
      <c r="J12" t="str">
        <v/>
      </c>
      <c r="K12" t="str">
        <v>工作簡化小組定期徵求工作簡化方案，獲選之方案可獲獎金獎勵</v>
      </c>
      <c r="L12" t="str">
        <v/>
      </c>
      <c r="M12" t="str">
        <v/>
      </c>
      <c r="N12" t="str">
        <v/>
      </c>
      <c r="O12" t="str">
        <v/>
      </c>
      <c r="P12" t="str">
        <v/>
      </c>
    </row>
    <row r="13" spans="1:16" x14ac:dyDescent="0.35">
      <c r="A13" t="str">
        <v>Has your organization established formalized criteria for evaluating and incubating ideas
您的組織是否建立了正式的標準來評估和培育這些創意/想法？</v>
      </c>
      <c r="B13" t="str">
        <v>Yes</v>
      </c>
      <c r="C13" t="str">
        <v>No</v>
      </c>
      <c r="D13" t="str">
        <v>Yes</v>
      </c>
      <c r="E13" t="str">
        <v>No</v>
      </c>
      <c r="F13" t="str">
        <v>No</v>
      </c>
      <c r="G13" t="str">
        <v>No</v>
      </c>
      <c r="H13" t="str">
        <v>No</v>
      </c>
      <c r="I13" t="str">
        <v>No</v>
      </c>
      <c r="J13" t="str">
        <v>No</v>
      </c>
      <c r="K13" t="str">
        <v>No</v>
      </c>
      <c r="L13" t="str">
        <v>No</v>
      </c>
      <c r="M13" t="str">
        <v>No</v>
      </c>
      <c r="N13" t="str">
        <v>No</v>
      </c>
      <c r="O13" t="str">
        <v>No</v>
      </c>
      <c r="P13" t="str">
        <v>No</v>
      </c>
    </row>
    <row r="14" spans="1:16" x14ac:dyDescent="0.35">
      <c r="A14" t="str">
        <v xml:space="preserve">Can you describe how these ideas are evaluated and selected during your recurring idea evaluation sessions
 您能描述在您的定期創新評估會議中，這些想法是如何被評估和選擇的嗎？
</v>
      </c>
      <c r="B14" t="str">
        <v>邀請外部專家及內部長官共同評選</v>
      </c>
      <c r="C14" t="str">
        <v/>
      </c>
      <c r="D14" t="str">
        <v>先透過專業顧問評估技術可行性，並請業管單位針對提案評估業務可行性、法規合規性，以及評估導入效益，再將相關資訊提供給長官，由長官做最終選擇。</v>
      </c>
      <c r="E14" t="str">
        <v/>
      </c>
      <c r="F14" t="str">
        <v/>
      </c>
      <c r="G14" t="str">
        <v/>
      </c>
      <c r="H14" t="str">
        <v/>
      </c>
      <c r="I14" t="str">
        <v/>
      </c>
      <c r="J14" t="str">
        <v/>
      </c>
      <c r="K14" t="str">
        <v/>
      </c>
      <c r="L14" t="str">
        <v/>
      </c>
      <c r="M14" t="str">
        <v/>
      </c>
      <c r="N14" t="str">
        <v/>
      </c>
      <c r="O14" t="str">
        <v/>
      </c>
      <c r="P14" t="str">
        <v/>
      </c>
    </row>
    <row r="15" spans="1:16" x14ac:dyDescent="0.35">
      <c r="A15" t="str">
        <v xml:space="preserve">
Has your organization implemented standards for developing loosely coupled applications?
 您的組織是否建立解耦合應用程式的開發標準？</v>
      </c>
      <c r="B15" t="str">
        <v>No</v>
      </c>
      <c r="C15" t="str">
        <v>No</v>
      </c>
      <c r="D15" t="str">
        <v>No</v>
      </c>
      <c r="E15" t="str">
        <v>No</v>
      </c>
      <c r="F15" t="str">
        <v>No</v>
      </c>
      <c r="G15" t="str">
        <v>No</v>
      </c>
      <c r="H15" t="str">
        <v>No</v>
      </c>
      <c r="I15" t="str">
        <v>No</v>
      </c>
      <c r="J15" t="str">
        <v>No</v>
      </c>
      <c r="K15" t="str">
        <v>No</v>
      </c>
      <c r="L15" t="str">
        <v>No</v>
      </c>
      <c r="M15" t="str">
        <v>No</v>
      </c>
      <c r="N15" t="str">
        <v>No</v>
      </c>
      <c r="O15" t="str">
        <v>No</v>
      </c>
      <c r="P15" t="str">
        <v>No</v>
      </c>
    </row>
    <row r="16" spans="1:16" x14ac:dyDescent="0.35">
      <c r="A16" t="str">
        <v xml:space="preserve">
Can you provide examples of how these standards have been applied in recent projects to enhance resilience and scalability
 您能舉例說明這些標準如何應用在最近的專案中，以增強韌性和可擴展性嗎？
</v>
      </c>
      <c r="B16" t="str">
        <v/>
      </c>
      <c r="C16" t="str">
        <v/>
      </c>
      <c r="D16" t="str">
        <v/>
      </c>
      <c r="E16" t="str">
        <v/>
      </c>
      <c r="F16" t="str">
        <v/>
      </c>
      <c r="G16" t="str">
        <v/>
      </c>
      <c r="H16" t="str">
        <v/>
      </c>
      <c r="I16" t="str">
        <v/>
      </c>
      <c r="J16" t="str">
        <v/>
      </c>
      <c r="K16" t="str">
        <v/>
      </c>
      <c r="L16" t="str">
        <v/>
      </c>
      <c r="M16" t="str">
        <v/>
      </c>
      <c r="N16" t="str">
        <v/>
      </c>
      <c r="O16" t="str">
        <v/>
      </c>
      <c r="P16" t="str">
        <v/>
      </c>
    </row>
    <row r="17" spans="1:16" x14ac:dyDescent="0.35">
      <c r="A17" t="str">
        <v xml:space="preserve">
Are customer-facing applications developed using design thinking and lean hypothesis development approaches? 
 面向使用者的應用程式是否使用設計思維和精實的假設開發方法進行開發？ </v>
      </c>
      <c r="B17" t="str">
        <v>No</v>
      </c>
      <c r="C17" t="str">
        <v>No</v>
      </c>
      <c r="D17" t="str">
        <v>Yes</v>
      </c>
      <c r="E17" t="str">
        <v>No</v>
      </c>
      <c r="F17" t="str">
        <v>No</v>
      </c>
      <c r="G17" t="str">
        <v>No</v>
      </c>
      <c r="H17" t="str">
        <v>No</v>
      </c>
      <c r="I17" t="str">
        <v>No</v>
      </c>
      <c r="J17" t="str">
        <v>No</v>
      </c>
      <c r="K17" t="str">
        <v>No</v>
      </c>
      <c r="L17" t="str">
        <v>No</v>
      </c>
      <c r="M17" t="str">
        <v>No</v>
      </c>
      <c r="N17" t="str">
        <v>No</v>
      </c>
      <c r="O17" t="str">
        <v>No</v>
      </c>
      <c r="P17" t="str">
        <v>No</v>
      </c>
    </row>
    <row r="18" spans="1:16" x14ac:dyDescent="0.35">
      <c r="A18" t="str">
        <v xml:space="preserve">
How do you incorporate customer empathy and hypothesis testing into your development process? 
 您的應用程式是如何站在使用者使用情境與和假設測試進行開發？
</v>
      </c>
      <c r="B18" t="str">
        <v/>
      </c>
      <c r="C18" t="str">
        <v/>
      </c>
      <c r="D18" t="str">
        <v>邀請使用者進行訪談及提供整段流程細節，開發後進行使用者測試，調整不符合的功能以符合期待。</v>
      </c>
      <c r="E18" t="str">
        <v/>
      </c>
      <c r="F18" t="str">
        <v/>
      </c>
      <c r="G18" t="str">
        <v/>
      </c>
      <c r="H18" t="str">
        <v/>
      </c>
      <c r="I18" t="str">
        <v/>
      </c>
      <c r="J18" t="str">
        <v/>
      </c>
      <c r="K18" t="str">
        <v/>
      </c>
      <c r="L18" t="str">
        <v/>
      </c>
      <c r="M18" t="str">
        <v/>
      </c>
      <c r="N18" t="str">
        <v/>
      </c>
      <c r="O18" t="str">
        <v/>
      </c>
      <c r="P18" t="str">
        <v/>
      </c>
    </row>
    <row r="19" spans="1:16" x14ac:dyDescent="0.35">
      <c r="A19" t="str">
        <v>Has your organization adopted an automation framework for standardized infrastructure deployment? 
 您的組織是否採用了標準化基礎架構部署的自動化框架？</v>
      </c>
      <c r="B19" t="str">
        <v>No</v>
      </c>
      <c r="C19" t="str">
        <v>No</v>
      </c>
      <c r="D19" t="str">
        <v>No</v>
      </c>
      <c r="E19" t="str">
        <v>No</v>
      </c>
      <c r="F19" t="str">
        <v>No</v>
      </c>
      <c r="G19" t="str">
        <v>No</v>
      </c>
      <c r="H19" t="str">
        <v>No</v>
      </c>
      <c r="I19" t="str">
        <v>Yes</v>
      </c>
      <c r="J19" t="str">
        <v>No</v>
      </c>
      <c r="K19" t="str">
        <v>No</v>
      </c>
      <c r="L19" t="str">
        <v>No</v>
      </c>
      <c r="M19" t="str">
        <v>No</v>
      </c>
      <c r="N19" t="str">
        <v>No</v>
      </c>
      <c r="O19" t="str">
        <v>No</v>
      </c>
      <c r="P19" t="str">
        <v>No</v>
      </c>
    </row>
    <row r="20" spans="1:16" x14ac:dyDescent="0.35">
      <c r="A20" t="str">
        <v xml:space="preserve">
How do you ensure that these deployments are efficient and consistent across different cloud platforms? 
 您如何確保這些部署在不同的雲平台上是高效率且一致的？
</v>
      </c>
      <c r="B20" t="str">
        <v/>
      </c>
      <c r="C20" t="str">
        <v/>
      </c>
      <c r="D20" t="str">
        <v/>
      </c>
      <c r="E20" t="str">
        <v/>
      </c>
      <c r="F20" t="str">
        <v/>
      </c>
      <c r="G20" t="str">
        <v/>
      </c>
      <c r="H20" t="str">
        <v/>
      </c>
      <c r="I20" t="str">
        <v/>
      </c>
      <c r="J20" t="str">
        <v/>
      </c>
      <c r="K20" t="str">
        <v/>
      </c>
      <c r="L20" t="str">
        <v/>
      </c>
      <c r="M20" t="str">
        <v/>
      </c>
      <c r="N20" t="str">
        <v/>
      </c>
      <c r="O20" t="str">
        <v/>
      </c>
      <c r="P20" t="str">
        <v/>
      </c>
    </row>
    <row r="21" spans="1:16" x14ac:dyDescent="0.35">
      <c r="A21" t="str">
        <v xml:space="preserve">
Are there designated managers within your organization who specifically focus on driving innovation? 
 在您的組織中是否有指定的主管專門負責推動創新？</v>
      </c>
      <c r="B21" t="str">
        <v>Yes</v>
      </c>
      <c r="C21" t="str">
        <v>No</v>
      </c>
      <c r="D21" t="str">
        <v>Yes</v>
      </c>
      <c r="E21" t="str">
        <v>No</v>
      </c>
      <c r="F21" t="str">
        <v>Yes</v>
      </c>
      <c r="G21" t="str">
        <v>No</v>
      </c>
      <c r="H21" t="str">
        <v>Yes</v>
      </c>
      <c r="I21" t="str">
        <v>Yes</v>
      </c>
      <c r="J21" t="str">
        <v>Yes</v>
      </c>
      <c r="K21" t="str">
        <v>No</v>
      </c>
      <c r="L21" t="str">
        <v>No</v>
      </c>
      <c r="M21" t="str">
        <v>No</v>
      </c>
      <c r="N21" t="str">
        <v>Yes</v>
      </c>
      <c r="O21" t="str">
        <v>Yes</v>
      </c>
      <c r="P21" t="str">
        <v>Yes</v>
      </c>
    </row>
    <row r="22" spans="1:16" x14ac:dyDescent="0.35">
      <c r="A22" t="str">
        <v xml:space="preserve">
How do these managers utilize unified guiding principles, visions, and roadmaps to achieve innovation objectives? 
 這些主管如何利用統一的指導原則、願景和路線圖來實現創新目標？
</v>
      </c>
      <c r="B22" t="str">
        <v/>
      </c>
      <c r="C22" t="str">
        <v/>
      </c>
      <c r="D22" t="str">
        <v/>
      </c>
      <c r="E22" t="str">
        <v/>
      </c>
      <c r="F22" t="str">
        <v/>
      </c>
      <c r="G22" t="str">
        <v/>
      </c>
      <c r="H22" t="str">
        <v>無統一指導原則</v>
      </c>
      <c r="I22" t="str">
        <v/>
      </c>
      <c r="J22" t="str">
        <v/>
      </c>
      <c r="K22" t="str">
        <v/>
      </c>
      <c r="L22" t="str">
        <v/>
      </c>
      <c r="M22" t="str">
        <v/>
      </c>
      <c r="N22" t="str">
        <v>於數位發展委員會定期追蹤報告</v>
      </c>
      <c r="O22" t="str">
        <v>於數位發展委員會定期追蹤報告</v>
      </c>
      <c r="P22" t="str">
        <v>在數位發展委員會中定期追蹤報告</v>
      </c>
    </row>
    <row r="23" spans="1:16" x14ac:dyDescent="0.35">
      <c r="A23" t="str">
        <v>Does your organization allocate regular funding for innovation across various business units? 
 您的組織是否各業務單位會定期地投入創新所需的資金？</v>
      </c>
      <c r="B23" t="str">
        <v>Yes</v>
      </c>
      <c r="C23" t="str">
        <v>No</v>
      </c>
      <c r="D23" t="str">
        <v>Yes</v>
      </c>
      <c r="E23" t="str">
        <v>No</v>
      </c>
      <c r="F23" t="str">
        <v>Yes</v>
      </c>
      <c r="G23" t="str">
        <v>No</v>
      </c>
      <c r="H23" t="str">
        <v>No</v>
      </c>
      <c r="I23" t="str">
        <v>No</v>
      </c>
      <c r="J23" t="str">
        <v>No</v>
      </c>
      <c r="K23" t="str">
        <v>No</v>
      </c>
      <c r="L23" t="str">
        <v>No</v>
      </c>
      <c r="M23" t="str">
        <v>No</v>
      </c>
      <c r="N23" t="str">
        <v>Yes</v>
      </c>
      <c r="O23" t="str">
        <v>Yes</v>
      </c>
      <c r="P23" t="str">
        <v>Yes</v>
      </c>
    </row>
    <row r="24" spans="1:16" x14ac:dyDescent="0.35">
      <c r="A24" t="str">
        <v xml:space="preserve">How is this funding structured and utilized to support innovative activities? 
 如何結構化地使用這些資金並投入於支持創新的活動？
</v>
      </c>
      <c r="B24" t="str">
        <v>透過行內預算編列方式、預算執行狀況回報、後續採購案件進度回報，以及導入效益等，確保資金使用是符合行內規劃。</v>
      </c>
      <c r="C24" t="str">
        <v/>
      </c>
      <c r="D24" t="str">
        <v>經首長支持之創新活動，透過預算編列，預算執行狀況，以及專案起案後定期回報執行進度，完成後持續追蹤效益等方式充分運用資金。</v>
      </c>
      <c r="E24" t="str">
        <v/>
      </c>
      <c r="F24" t="str">
        <v/>
      </c>
      <c r="G24" t="str">
        <v/>
      </c>
      <c r="H24" t="str">
        <v/>
      </c>
      <c r="I24" t="str">
        <v/>
      </c>
      <c r="J24" t="str">
        <v/>
      </c>
      <c r="K24" t="str">
        <v/>
      </c>
      <c r="L24" t="str">
        <v/>
      </c>
      <c r="M24" t="str">
        <v/>
      </c>
      <c r="N24" t="str">
        <v>每年編列預算審議，經審議後，依時程安排投入執行.</v>
      </c>
      <c r="O24" t="str">
        <v>每年度編列預算，經審議後依時程安排執行</v>
      </c>
      <c r="P24" t="str">
        <v>每年編列預算經審議後，依時程安排進行執行。</v>
      </c>
    </row>
    <row r="25" spans="1:16" x14ac:dyDescent="0.35">
      <c r="A25" t="str">
        <v>Are innovation KPIs set by management and standardized across the organization? 
 管理階層是否制定創新KPI並標準化之，以將這些KPI應用於組織中？</v>
      </c>
      <c r="B25" t="str">
        <v>No</v>
      </c>
      <c r="C25" t="str">
        <v>No</v>
      </c>
      <c r="D25" t="str">
        <v>No</v>
      </c>
      <c r="E25" t="str">
        <v>No</v>
      </c>
      <c r="F25" t="str">
        <v>No</v>
      </c>
      <c r="G25" t="str">
        <v>No</v>
      </c>
      <c r="H25" t="str">
        <v>No</v>
      </c>
      <c r="I25" t="str">
        <v>No</v>
      </c>
      <c r="J25" t="str">
        <v>No</v>
      </c>
      <c r="K25" t="str">
        <v>No</v>
      </c>
      <c r="L25" t="str">
        <v>No</v>
      </c>
      <c r="M25" t="str">
        <v>No</v>
      </c>
      <c r="N25" t="str">
        <v>No</v>
      </c>
      <c r="O25" t="str">
        <v>No</v>
      </c>
      <c r="P25" t="str">
        <v>No</v>
      </c>
    </row>
    <row r="26" spans="1:16" x14ac:dyDescent="0.35">
      <c r="A26" t="str">
        <v xml:space="preserve">
How do these KPIs influence individual contributor compensation and goal-setting within your organization? 
 這些KPI是如何影響組織中的個別貢獻者待遇和組織設定的目標？
</v>
      </c>
      <c r="B26" t="str">
        <v/>
      </c>
      <c r="C26" t="str">
        <v/>
      </c>
      <c r="D26" t="str">
        <v/>
      </c>
      <c r="E26" t="str">
        <v/>
      </c>
      <c r="F26" t="str">
        <v/>
      </c>
      <c r="G26" t="str">
        <v/>
      </c>
      <c r="H26" t="str">
        <v/>
      </c>
      <c r="I26" t="str">
        <v/>
      </c>
      <c r="J26" t="str">
        <v/>
      </c>
      <c r="K26" t="str">
        <v/>
      </c>
      <c r="L26" t="str">
        <v/>
      </c>
      <c r="M26" t="str">
        <v/>
      </c>
      <c r="N26" t="str">
        <v/>
      </c>
      <c r="O26" t="str">
        <v/>
      </c>
      <c r="P26" t="str">
        <v/>
      </c>
    </row>
    <row r="29" spans="1:16" x14ac:dyDescent="0.35">
      <c r="A29" s="8" t="s">
        <v>34</v>
      </c>
      <c r="B29" s="8" t="s">
        <v>35</v>
      </c>
      <c r="C29" s="8" t="s">
        <v>36</v>
      </c>
    </row>
    <row r="30" spans="1:16" x14ac:dyDescent="0.35">
      <c r="A30" t="str" cm="1">
        <f t="array" ref="A30:A55">A1:A26</f>
        <v xml:space="preserve">
Is your organization actively integrating the latest cloud technologies into its infrastructure? 
 您的組織是否積極地將最新的雲端技術整合到基礎架構中？
 </v>
      </c>
      <c r="B30" t="str" cm="1">
        <f t="array" ref="B30">IF(OR(B1="Yes",B1="No"),"",_xlfn.CONCAT(B1:P1&amp;"/"))</f>
        <v/>
      </c>
      <c r="C30" s="7" t="s">
        <v>145</v>
      </c>
    </row>
    <row r="31" spans="1:16" x14ac:dyDescent="0.35">
      <c r="A31" t="str">
        <v xml:space="preserve">How do you manage the discovery, learning, and integration of these new cloud technologies?
 您是如何發現、學習和整合這些新雲端技術？
</v>
      </c>
      <c r="B31" t="str" cm="1">
        <f t="array" ref="B31">IF(OR(B2="Yes",B2="No"),"",_xlfn.CONCAT(B2:P2&amp;"/"))</f>
        <v>透過和HPE顧問協作//透過與HPE合作，由顧問協助組織導入雲端技術；
透過新聞媒體了解同業雲端進程，進而自主學習查找相關資訊。/////參與相關教育訓練///檢視相關文章/////</v>
      </c>
      <c r="C31" s="7" t="s">
        <v>145</v>
      </c>
    </row>
    <row r="32" spans="1:16" x14ac:dyDescent="0.35">
      <c r="A32" t="str">
        <v>Does your organization have a structured process for moving employee-discovered cloud technologies from concept to deployment
 您的組織中是否有一個結構化的流程，能將員工發現的雲端技術從概念落實到日常使用？</v>
      </c>
      <c r="B32" t="str" cm="1">
        <f t="array" ref="B32">IF(OR(B3="Yes",B3="No"),"",_xlfn.CONCAT(B3:P3&amp;"/"))</f>
        <v/>
      </c>
      <c r="C32" s="7" t="s">
        <v>166</v>
      </c>
    </row>
    <row r="33" spans="1:3" x14ac:dyDescent="0.35">
      <c r="A33" t="str">
        <v xml:space="preserve">Can you describe the steps involved in this process and how it facilitates the effective use of cloud technologies
 您能否描述此過程中涉及的步驟以及這如何促進對於雲端技術的有效使用？
</v>
      </c>
      <c r="B33" t="str" cm="1">
        <f t="array" ref="B33">IF(OR(B4="Yes",B4="No"),"",_xlfn.CONCAT(B4:P4&amp;"/"))</f>
        <v>///////////////</v>
      </c>
      <c r="C33" s="7" t="s">
        <v>166</v>
      </c>
    </row>
    <row r="34" spans="1:3" x14ac:dyDescent="0.35">
      <c r="A34" t="str">
        <v xml:space="preserve">Does your organization have a clearly defined and documented innovation vision and strategy with executive buy-in
 您的組織是否擁有一個高層支持且明確定義的創新願景和策略？ </v>
      </c>
      <c r="B34" t="str" cm="1">
        <f t="array" ref="B34">IF(OR(B5="Yes",B5="No"),"",_xlfn.CONCAT(B5:P5&amp;"/"))</f>
        <v/>
      </c>
      <c r="C34" s="7" t="s">
        <v>148</v>
      </c>
    </row>
    <row r="35" spans="1:3" x14ac:dyDescent="0.35">
      <c r="A35" t="str">
        <v>How is this innovation strategy communicated and understood across different departments
 這個創新策略是如何傳達給不同部門且確保是被理解的？</v>
      </c>
      <c r="B35" t="str" cm="1">
        <f t="array" ref="B35">IF(OR(B6="Yes",B6="No"),"",_xlfn.CONCAT(B6:P6&amp;"/"))</f>
        <v>透過共識營以及首長會議傳達給不同部門/開會宣達及上課/透過長官及全行共識營，以及首長主持的會議，將核心理念傳達給行內長官及同仁。//透過定期會議的說明，加深各部門對雲端願景與策略的認知。//數發會及其下工作小組//透過高層會議//透過會議傳遞及宣導//透過教育訓練/透過教育訓練/教育訓練/</v>
      </c>
      <c r="C35" s="7" t="s">
        <v>148</v>
      </c>
    </row>
    <row r="36" spans="1:3" x14ac:dyDescent="0.35">
      <c r="A36" t="str">
        <v>Is a closed feedback loop integrated into your organization's daily operations and recurring meetings
 有效的回饋機制是否整合在您組織日常營運和定期會議中？</v>
      </c>
      <c r="B36" t="str" cm="1">
        <f t="array" ref="B36">IF(OR(B7="Yes",B7="No"),"",_xlfn.CONCAT(B7:P7&amp;"/"))</f>
        <v/>
      </c>
      <c r="C36" s="7" t="s">
        <v>172</v>
      </c>
    </row>
    <row r="37" spans="1:3" x14ac:dyDescent="0.35">
      <c r="A37" t="str">
        <v xml:space="preserve">How are the insights from this feedback loop used to improve your innovation functions
 從反饋機制獲得的洞悉是如何用來改進您的創新功能？
</v>
      </c>
      <c r="B37" t="str" cm="1">
        <f t="array" ref="B37">IF(OR(B8="Yes",B8="No"),"",_xlfn.CONCAT(B8:P8&amp;"/"))</f>
        <v>透過反饋機制能讓整體系統及功能運作更貼近實務，並同時符合規範。//專案定期追蹤執行進度，與執行目標有落差時，需立即改進；
專案結束後，仍需蒐集使用者反饋，評估後優化系統功能，符合規範的同時也讓使用者體驗更順暢。///觀察使用者需要什麼，開發者如何滿足使用者。而不是開發者能做些什麼，提供使用者使用。//////////</v>
      </c>
      <c r="C37" s="7" t="s">
        <v>172</v>
      </c>
    </row>
    <row r="38" spans="1:3" x14ac:dyDescent="0.35">
      <c r="A38" t="str">
        <v xml:space="preserve">
Are multiple departments involved in evaluating start-ups for potential investment
 是否由多個單位共同參與並評估對於創新的潛在投資 ?</v>
      </c>
      <c r="B38" t="str" cm="1">
        <f t="array" ref="B38">IF(OR(B9="Yes",B9="No"),"",_xlfn.CONCAT(B9:P9&amp;"/"))</f>
        <v/>
      </c>
      <c r="C38" s="7" t="s">
        <v>160</v>
      </c>
    </row>
    <row r="39" spans="1:3" x14ac:dyDescent="0.35">
      <c r="A39" t="str">
        <v xml:space="preserve">
How do you ensure that the evaluation process aligns with your organizational investment strategies and criteria
 您如何確保評估流程對標您的組織的投資策略策略及標準？</v>
      </c>
      <c r="B39" t="str" cm="1">
        <f t="array" ref="B39">IF(OR(B10="Yes",B10="No"),"",_xlfn.CONCAT(B10:P10&amp;"/"))</f>
        <v>訂定中長期規劃後，定期評估現行執行方法是否需要調整以期符合並達到中長期目標。//評估組織的創新發想，透過邀請行內長官及專業顧問參與，一同討論以確保符合組織未來策略及標準。//以現行共同參與的方法與參加人員，的確無法十足確保評估流程能有效對標。///////////</v>
      </c>
      <c r="C39" s="7" t="s">
        <v>160</v>
      </c>
    </row>
    <row r="40" spans="1:3" x14ac:dyDescent="0.35">
      <c r="A40" t="str">
        <v xml:space="preserve">
Does your organization use a centralized tool for capturing employee innovation ideas
 您的組織是否使用集中式工具來彙整員工創新的想法？</v>
      </c>
      <c r="B40" t="str" cm="1">
        <f t="array" ref="B40">IF(OR(B11="Yes",B11="No"),"",_xlfn.CONCAT(B11:P11&amp;"/"))</f>
        <v/>
      </c>
      <c r="C40" s="7" t="s">
        <v>154</v>
      </c>
    </row>
    <row r="41" spans="1:3" x14ac:dyDescent="0.35">
      <c r="A41" t="str">
        <v xml:space="preserve">How are these ideas managed and encouraged among localized teams
 這些新創意在團隊之間是如何進行管理和鼓勵？
</v>
      </c>
      <c r="B41" t="str" cm="1">
        <f t="array" ref="B41">IF(OR(B12="Yes",B12="No"),"",_xlfn.CONCAT(B12:P12&amp;"/"))</f>
        <v>//行內獎勵機制。///////工作簡化小組定期徵求工作簡化方案，獲選之方案可獲獎金獎勵//////</v>
      </c>
      <c r="C41" s="7" t="s">
        <v>154</v>
      </c>
    </row>
    <row r="42" spans="1:3" x14ac:dyDescent="0.35">
      <c r="A42" t="str">
        <v>Has your organization established formalized criteria for evaluating and incubating ideas
您的組織是否建立了正式的標準來評估和培育這些創意/想法？</v>
      </c>
      <c r="B42" t="str" cm="1">
        <f t="array" ref="B42">IF(OR(B13="Yes",B13="No"),"",_xlfn.CONCAT(B13:P13&amp;"/"))</f>
        <v/>
      </c>
      <c r="C42" s="7" t="s">
        <v>157</v>
      </c>
    </row>
    <row r="43" spans="1:3" x14ac:dyDescent="0.35">
      <c r="A43" t="str">
        <v xml:space="preserve">Can you describe how these ideas are evaluated and selected during your recurring idea evaluation sessions
 您能描述在您的定期創新評估會議中，這些想法是如何被評估和選擇的嗎？
</v>
      </c>
      <c r="B43" t="str" cm="1">
        <f t="array" ref="B43">IF(OR(B14="Yes",B14="No"),"",_xlfn.CONCAT(B14:P14&amp;"/"))</f>
        <v>邀請外部專家及內部長官共同評選//先透過專業顧問評估技術可行性，並請業管單位針對提案評估業務可行性、法規合規性，以及評估導入效益，再將相關資訊提供給長官，由長官做最終選擇。/////////////</v>
      </c>
      <c r="C43" s="7" t="s">
        <v>157</v>
      </c>
    </row>
    <row r="44" spans="1:3" x14ac:dyDescent="0.35">
      <c r="A44" t="str">
        <v xml:space="preserve">
Has your organization implemented standards for developing loosely coupled applications?
 您的組織是否建立解耦合應用程式的開發標準？</v>
      </c>
      <c r="B44" t="str" cm="1">
        <f t="array" ref="B44">IF(OR(B15="Yes",B15="No"),"",_xlfn.CONCAT(B15:P15&amp;"/"))</f>
        <v/>
      </c>
      <c r="C44" s="7" t="s">
        <v>142</v>
      </c>
    </row>
    <row r="45" spans="1:3" x14ac:dyDescent="0.35">
      <c r="A45" t="str">
        <v xml:space="preserve">
Can you provide examples of how these standards have been applied in recent projects to enhance resilience and scalability
 您能舉例說明這些標準如何應用在最近的專案中，以增強韌性和可擴展性嗎？
</v>
      </c>
      <c r="B45" t="str" cm="1">
        <f t="array" ref="B45">IF(OR(B16="Yes",B16="No"),"",_xlfn.CONCAT(B16:P16&amp;"/"))</f>
        <v>///////////////</v>
      </c>
      <c r="C45" s="7" t="s">
        <v>142</v>
      </c>
    </row>
    <row r="46" spans="1:3" x14ac:dyDescent="0.35">
      <c r="A46" t="str">
        <v xml:space="preserve">
Are customer-facing applications developed using design thinking and lean hypothesis development approaches? 
 面向使用者的應用程式是否使用設計思維和精實的假設開發方法進行開發？ </v>
      </c>
      <c r="B46" t="str" cm="1">
        <f t="array" ref="B46">IF(OR(B17="Yes",B17="No"),"",_xlfn.CONCAT(B17:P17&amp;"/"))</f>
        <v/>
      </c>
      <c r="C46" s="7" t="s">
        <v>151</v>
      </c>
    </row>
    <row r="47" spans="1:3" x14ac:dyDescent="0.35">
      <c r="A47" t="str">
        <v xml:space="preserve">
How do you incorporate customer empathy and hypothesis testing into your development process? 
 您的應用程式是如何站在使用者使用情境與和假設測試進行開發？
</v>
      </c>
      <c r="B47" t="str" cm="1">
        <f t="array" ref="B47">IF(OR(B18="Yes",B18="No"),"",_xlfn.CONCAT(B18:P18&amp;"/"))</f>
        <v>//邀請使用者進行訪談及提供整段流程細節，開發後進行使用者測試，調整不符合的功能以符合期待。/////////////</v>
      </c>
      <c r="C47" s="7" t="s">
        <v>151</v>
      </c>
    </row>
    <row r="48" spans="1:3" x14ac:dyDescent="0.35">
      <c r="A48" t="str">
        <v>Has your organization adopted an automation framework for standardized infrastructure deployment? 
 您的組織是否採用了標準化基礎架構部署的自動化框架？</v>
      </c>
      <c r="B48" t="str" cm="1">
        <f t="array" ref="B48">IF(OR(B19="Yes",B19="No"),"",_xlfn.CONCAT(B19:P19&amp;"/"))</f>
        <v/>
      </c>
      <c r="C48" s="7" t="s">
        <v>169</v>
      </c>
    </row>
    <row r="49" spans="1:3" x14ac:dyDescent="0.35">
      <c r="A49" t="str">
        <v xml:space="preserve">
How do you ensure that these deployments are efficient and consistent across different cloud platforms? 
 您如何確保這些部署在不同的雲平台上是高效率且一致的？
</v>
      </c>
      <c r="B49" t="str" cm="1">
        <f t="array" ref="B49">IF(OR(B20="Yes",B20="No"),"",_xlfn.CONCAT(B20:P20&amp;"/"))</f>
        <v>///////////////</v>
      </c>
      <c r="C49" s="7" t="s">
        <v>169</v>
      </c>
    </row>
    <row r="50" spans="1:3" x14ac:dyDescent="0.35">
      <c r="A50" t="str">
        <v xml:space="preserve">
Are there designated managers within your organization who specifically focus on driving innovation? 
 在您的組織中是否有指定的主管專門負責推動創新？</v>
      </c>
      <c r="B50" t="str" cm="1">
        <f t="array" ref="B50">IF(OR(B21="Yes",B21="No"),"",_xlfn.CONCAT(B21:P21&amp;"/"))</f>
        <v/>
      </c>
      <c r="C50" s="7" t="s">
        <v>163</v>
      </c>
    </row>
    <row r="51" spans="1:3" x14ac:dyDescent="0.35">
      <c r="A51" t="str">
        <v xml:space="preserve">
How do these managers utilize unified guiding principles, visions, and roadmaps to achieve innovation objectives? 
 這些主管如何利用統一的指導原則、願景和路線圖來實現創新目標？
</v>
      </c>
      <c r="B51" t="str" cm="1">
        <f t="array" ref="B51">IF(OR(B22="Yes",B22="No"),"",_xlfn.CONCAT(B22:P22&amp;"/"))</f>
        <v>//////無統一指導原則//////於數位發展委員會定期追蹤報告/於數位發展委員會定期追蹤報告/在數位發展委員會中定期追蹤報告/</v>
      </c>
      <c r="C51" s="7" t="s">
        <v>163</v>
      </c>
    </row>
    <row r="52" spans="1:3" x14ac:dyDescent="0.35">
      <c r="A52" t="str">
        <v>Does your organization allocate regular funding for innovation across various business units? 
 您的組織是否各業務單位會定期地投入創新所需的資金？</v>
      </c>
      <c r="B52" t="str" cm="1">
        <f t="array" ref="B52">IF(OR(B23="Yes",B23="No"),"",_xlfn.CONCAT(B23:P23&amp;"/"))</f>
        <v/>
      </c>
      <c r="C52" s="7" t="s">
        <v>175</v>
      </c>
    </row>
    <row r="53" spans="1:3" x14ac:dyDescent="0.35">
      <c r="A53" t="str">
        <v xml:space="preserve">How is this funding structured and utilized to support innovative activities? 
 如何結構化地使用這些資金並投入於支持創新的活動？
</v>
      </c>
      <c r="B53" t="str" cm="1">
        <f t="array" ref="B53">IF(OR(B24="Yes",B24="No"),"",_xlfn.CONCAT(B24:P24&amp;"/"))</f>
        <v>透過行內預算編列方式、預算執行狀況回報、後續採購案件進度回報，以及導入效益等，確保資金使用是符合行內規劃。//經首長支持之創新活動，透過預算編列，預算執行狀況，以及專案起案後定期回報執行進度，完成後持續追蹤效益等方式充分運用資金。//////////每年編列預算審議，經審議後，依時程安排投入執行./每年度編列預算，經審議後依時程安排執行/每年編列預算經審議後，依時程安排進行執行。/</v>
      </c>
      <c r="C53" s="7" t="s">
        <v>175</v>
      </c>
    </row>
    <row r="54" spans="1:3" x14ac:dyDescent="0.35">
      <c r="A54" t="str">
        <v>Are innovation KPIs set by management and standardized across the organization? 
 管理階層是否制定創新KPI並標準化之，以將這些KPI應用於組織中？</v>
      </c>
      <c r="B54" t="str" cm="1">
        <f t="array" ref="B54">IF(OR(B25="Yes",B25="No"),"",_xlfn.CONCAT(B25:P25&amp;"/"))</f>
        <v/>
      </c>
      <c r="C54" s="7" t="s">
        <v>178</v>
      </c>
    </row>
    <row r="55" spans="1:3" x14ac:dyDescent="0.35">
      <c r="A55" t="str">
        <v xml:space="preserve">
How do these KPIs influence individual contributor compensation and goal-setting within your organization? 
 這些KPI是如何影響組織中的個別貢獻者待遇和組織設定的目標？
</v>
      </c>
      <c r="B55" t="str" cm="1">
        <f t="array" ref="B55">IF(OR(B26="Yes",B26="No"),"",_xlfn.CONCAT(B26:P26&amp;"/"))</f>
        <v>///////////////</v>
      </c>
      <c r="C55" s="7" t="s">
        <v>178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AA8BC-E683-4DA8-A1A9-0A5ABD724ACE}">
  <sheetPr>
    <tabColor rgb="FF7030A0"/>
  </sheetPr>
  <dimension ref="A1:B26"/>
  <sheetViews>
    <sheetView workbookViewId="0">
      <selection activeCell="A2" sqref="A2"/>
    </sheetView>
  </sheetViews>
  <sheetFormatPr defaultRowHeight="15.5" x14ac:dyDescent="0.35"/>
  <cols>
    <col min="1" max="1" width="39.83203125" customWidth="1"/>
    <col min="2" max="2" width="54.9140625" customWidth="1"/>
  </cols>
  <sheetData>
    <row r="1" spans="1:2" x14ac:dyDescent="0.35">
      <c r="A1" t="str" cm="1">
        <f t="array" ref="A1:B26">'Innovation transpose'!B30:C55</f>
        <v/>
      </c>
      <c r="B1" t="str">
        <v xml:space="preserve">Active Integration: Management of new cloud technology integration.&lt;br&gt;Discovery and Learning Process: Approach to incorporating new technologies.                                                                                  </v>
      </c>
    </row>
    <row r="2" spans="1:2" x14ac:dyDescent="0.35">
      <c r="A2" t="str">
        <v>透過和HPE顧問協作//透過與HPE合作，由顧問協助組織導入雲端技術；
透過新聞媒體了解同業雲端進程，進而自主學習查找相關資訊。/////參與相關教育訓練///檢視相關文章/////</v>
      </c>
      <c r="B2" t="str">
        <v xml:space="preserve">Active Integration: Management of new cloud technology integration.&lt;br&gt;Discovery and Learning Process: Approach to incorporating new technologies.                                                                                  </v>
      </c>
    </row>
    <row r="3" spans="1:2" x14ac:dyDescent="0.35">
      <c r="A3" t="str">
        <v/>
      </c>
      <c r="B3" t="str">
        <v xml:space="preserve">Structured Deployment Process: Steps from concept to deployment for cloud technologies.&lt;br&gt;Effective Use of Technologies: Impact of the process on cloud technology adoption.                                                       </v>
      </c>
    </row>
    <row r="4" spans="1:2" x14ac:dyDescent="0.35">
      <c r="A4" t="str">
        <v>///////////////</v>
      </c>
      <c r="B4" t="str">
        <v xml:space="preserve">Structured Deployment Process: Steps from concept to deployment for cloud technologies.&lt;br&gt;Effective Use of Technologies: Impact of the process on cloud technology adoption.                                                       </v>
      </c>
    </row>
    <row r="5" spans="1:2" x14ac:dyDescent="0.35">
      <c r="A5" t="str">
        <v/>
      </c>
      <c r="B5" t="str">
        <v xml:space="preserve">Clearly Defined Strategy: Communication and departmental understanding of innovation strategy.&lt;br&gt;Executive Buy-in: Examples of strategic alignment and execution.                                                                </v>
      </c>
    </row>
    <row r="6" spans="1:2" x14ac:dyDescent="0.35">
      <c r="A6" t="str">
        <v>透過共識營以及首長會議傳達給不同部門/開會宣達及上課/透過長官及全行共識營，以及首長主持的會議，將核心理念傳達給行內長官及同仁。//透過定期會議的說明，加深各部門對雲端願景與策略的認知。//數發會及其下工作小組//透過高層會議//透過會議傳遞及宣導//透過教育訓練/透過教育訓練/教育訓練/</v>
      </c>
      <c r="B6" t="str">
        <v xml:space="preserve">Clearly Defined Strategy: Communication and departmental understanding of innovation strategy.&lt;br&gt;Executive Buy-in: Examples of strategic alignment and execution.                                                                </v>
      </c>
    </row>
    <row r="7" spans="1:2" x14ac:dyDescent="0.35">
      <c r="A7" t="str">
        <v/>
      </c>
      <c r="B7" t="str">
        <v xml:space="preserve">Integration of Feedback Loop: Use of insights to improve innovation functions.&lt;br&gt;Daily Operations and Meetings: Examples of feedback loop integration and impact.                                                                   </v>
      </c>
    </row>
    <row r="8" spans="1:2" x14ac:dyDescent="0.35">
      <c r="A8" t="str">
        <v>透過反饋機制能讓整體系統及功能運作更貼近實務，並同時符合規範。//專案定期追蹤執行進度，與執行目標有落差時，需立即改進；
專案結束後，仍需蒐集使用者反饋，評估後優化系統功能，符合規範的同時也讓使用者體驗更順暢。///觀察使用者需要什麼，開發者如何滿足使用者。而不是開發者能做些什麼，提供使用者使用。//////////</v>
      </c>
      <c r="B8" t="str">
        <v xml:space="preserve">Integration of Feedback Loop: Use of insights to improve innovation functions.&lt;br&gt;Daily Operations and Meetings: Examples of feedback loop integration and impact.                                                                   </v>
      </c>
    </row>
    <row r="9" spans="1:2" x14ac:dyDescent="0.35">
      <c r="A9" t="str">
        <v/>
      </c>
      <c r="B9" t="str">
        <v xml:space="preserve">Departmental Involvement: Alignment with investment strategies.&lt;br&gt;Evaluation Process: Organizational approach to startup evaluation.                                                                                                </v>
      </c>
    </row>
    <row r="10" spans="1:2" x14ac:dyDescent="0.35">
      <c r="A10" t="str">
        <v>訂定中長期規劃後，定期評估現行執行方法是否需要調整以期符合並達到中長期目標。//評估組織的創新發想，透過邀請行內長官及專業顧問參與，一同討論以確保符合組織未來策略及標準。//以現行共同參與的方法與參加人員，的確無法十足確保評估流程能有效對標。///////////</v>
      </c>
      <c r="B10" t="str">
        <v xml:space="preserve">Departmental Involvement: Alignment with investment strategies.&lt;br&gt;Evaluation Process: Organizational approach to startup evaluation.                                                                                                </v>
      </c>
    </row>
    <row r="11" spans="1:2" x14ac:dyDescent="0.35">
      <c r="A11" t="str">
        <v/>
      </c>
      <c r="B11" t="str">
        <v xml:space="preserve">Centralized Idea Capture: Management and encouragement of employee ideas.&lt;br&gt;Idea Management Process: Approach to fostering innovation among teams.                                                                                 </v>
      </c>
    </row>
    <row r="12" spans="1:2" x14ac:dyDescent="0.35">
      <c r="A12" t="str">
        <v>//行內獎勵機制。///////工作簡化小組定期徵求工作簡化方案，獲選之方案可獲獎金獎勵//////</v>
      </c>
      <c r="B12" t="str">
        <v xml:space="preserve">Centralized Idea Capture: Management and encouragement of employee ideas.&lt;br&gt;Idea Management Process: Approach to fostering innovation among teams.                                                                                 </v>
      </c>
    </row>
    <row r="13" spans="1:2" x14ac:dyDescent="0.35">
      <c r="A13" t="str">
        <v/>
      </c>
      <c r="B13" t="str">
        <v xml:space="preserve">Formalized Evaluation Criteria: Process for idea evaluation and selection.&lt;br&gt;Recurring Evaluation Sessions: Examples of idea selection and incubation.                                                                             </v>
      </c>
    </row>
    <row r="14" spans="1:2" x14ac:dyDescent="0.35">
      <c r="A14" t="str">
        <v>邀請外部專家及內部長官共同評選//先透過專業顧問評估技術可行性，並請業管單位針對提案評估業務可行性、法規合規性，以及評估導入效益，再將相關資訊提供給長官，由長官做最終選擇。/////////////</v>
      </c>
      <c r="B14" t="str">
        <v xml:space="preserve">Formalized Evaluation Criteria: Process for idea evaluation and selection.&lt;br&gt;Recurring Evaluation Sessions: Examples of idea selection and incubation.                                                                             </v>
      </c>
    </row>
    <row r="15" spans="1:2" x14ac:dyDescent="0.35">
      <c r="A15" t="str">
        <v/>
      </c>
      <c r="B15" t="str">
        <v xml:space="preserve">Implementation of Standards: Examples of resilience and scalability enhancements in projects.&lt;br&gt;Application of Standards: Impact on project outcomes due to standards.                                                            </v>
      </c>
    </row>
    <row r="16" spans="1:2" x14ac:dyDescent="0.35">
      <c r="A16" t="str">
        <v>///////////////</v>
      </c>
      <c r="B16" t="str">
        <v xml:space="preserve">Implementation of Standards: Examples of resilience and scalability enhancements in projects.&lt;br&gt;Application of Standards: Impact on project outcomes due to standards.                                                            </v>
      </c>
    </row>
    <row r="17" spans="1:2" x14ac:dyDescent="0.35">
      <c r="A17" t="str">
        <v/>
      </c>
      <c r="B17" t="str">
        <v xml:space="preserve">Use of Design Thinking: Incorporation of customer empathy in development.&lt;br&gt;Hypothesis Testing Process: Examples of lean hypothesis application in projects.                                                                     </v>
      </c>
    </row>
    <row r="18" spans="1:2" x14ac:dyDescent="0.35">
      <c r="A18" t="str">
        <v>//邀請使用者進行訪談及提供整段流程細節，開發後進行使用者測試，調整不符合的功能以符合期待。/////////////</v>
      </c>
      <c r="B18" t="str">
        <v xml:space="preserve">Use of Design Thinking: Incorporation of customer empathy in development.&lt;br&gt;Hypothesis Testing Process: Examples of lean hypothesis application in projects.                                                                     </v>
      </c>
    </row>
    <row r="19" spans="1:2" x14ac:dyDescent="0.35">
      <c r="A19" t="str">
        <v/>
      </c>
      <c r="B19" t="str">
        <v xml:space="preserve">Automation Framework Adoption: Efficiency and consistency in cloud platform deployments.&lt;br&gt;Standardized Deployment: Impact on deployment processes.                                                                                </v>
      </c>
    </row>
    <row r="20" spans="1:2" x14ac:dyDescent="0.35">
      <c r="A20" t="str">
        <v>///////////////</v>
      </c>
      <c r="B20" t="str">
        <v xml:space="preserve">Automation Framework Adoption: Efficiency and consistency in cloud platform deployments.&lt;br&gt;Standardized Deployment: Impact on deployment processes.                                                                                </v>
      </c>
    </row>
    <row r="21" spans="1:2" x14ac:dyDescent="0.35">
      <c r="A21" t="str">
        <v/>
      </c>
      <c r="B21" t="str">
        <v xml:space="preserve">Designated Innovation Managers: Utilization of principles and roadmaps for innovation.&lt;br&gt;Innovation Management: Examples of achieving innovation objectives.                                                                       </v>
      </c>
    </row>
    <row r="22" spans="1:2" x14ac:dyDescent="0.35">
      <c r="A22" t="str">
        <v>//////無統一指導原則//////於數位發展委員會定期追蹤報告/於數位發展委員會定期追蹤報告/在數位發展委員會中定期追蹤報告/</v>
      </c>
      <c r="B22" t="str">
        <v xml:space="preserve">Designated Innovation Managers: Utilization of principles and roadmaps for innovation.&lt;br&gt;Innovation Management: Examples of achieving innovation objectives.                                                                       </v>
      </c>
    </row>
    <row r="23" spans="1:2" x14ac:dyDescent="0.35">
      <c r="A23" t="str">
        <v/>
      </c>
      <c r="B23" t="str">
        <v xml:space="preserve">Regular Funding Allocation: Structure and use of funding for innovation.&lt;br&gt;Support for Innovative Activities: Examples of funding impact on innovation.                                                                             </v>
      </c>
    </row>
    <row r="24" spans="1:2" x14ac:dyDescent="0.35">
      <c r="A24" t="str">
        <v>透過行內預算編列方式、預算執行狀況回報、後續採購案件進度回報，以及導入效益等，確保資金使用是符合行內規劃。//經首長支持之創新活動，透過預算編列，預算執行狀況，以及專案起案後定期回報執行進度，完成後持續追蹤效益等方式充分運用資金。//////////每年編列預算審議，經審議後，依時程安排投入執行./每年度編列預算，經審議後依時程安排執行/每年編列預算經審議後，依時程安排進行執行。/</v>
      </c>
      <c r="B24" t="str">
        <v xml:space="preserve">Regular Funding Allocation: Structure and use of funding for innovation.&lt;br&gt;Support for Innovative Activities: Examples of funding impact on innovation.                                                                             </v>
      </c>
    </row>
    <row r="25" spans="1:2" x14ac:dyDescent="0.35">
      <c r="A25" t="str">
        <v/>
      </c>
      <c r="B25" t="str">
        <v xml:space="preserve">Set by Management: Standardization of KPIs across the organization.&lt;br&gt;Influence on Compensation: Impact of KPIs on goal-setting and compensation.                                                                                  </v>
      </c>
    </row>
    <row r="26" spans="1:2" x14ac:dyDescent="0.35">
      <c r="A26" t="str">
        <v>///////////////</v>
      </c>
      <c r="B26" t="str">
        <v xml:space="preserve">Set by Management: Standardization of KPIs across the organization.&lt;br&gt;Influence on Compensation: Impact of KPIs on goal-setting and compensation.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Criteria</vt:lpstr>
      <vt:lpstr>DevOps</vt:lpstr>
      <vt:lpstr>DevOps transpose</vt:lpstr>
      <vt:lpstr>DevOps1</vt:lpstr>
      <vt:lpstr>Security</vt:lpstr>
      <vt:lpstr>Security transpose</vt:lpstr>
      <vt:lpstr>Security1</vt:lpstr>
      <vt:lpstr>Operations</vt:lpstr>
      <vt:lpstr>Operation transpose</vt:lpstr>
      <vt:lpstr>Operation1</vt:lpstr>
      <vt:lpstr>Application</vt:lpstr>
      <vt:lpstr>Application transpose</vt:lpstr>
      <vt:lpstr>Application1</vt:lpstr>
      <vt:lpstr>Innovation</vt:lpstr>
      <vt:lpstr>Innovation transpose</vt:lpstr>
      <vt:lpstr>Innovation1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Rauch, Vernon</dc:creator>
  <cp:lastModifiedBy>Kao, Lawrence (HPE Services - TW Customer Experience)</cp:lastModifiedBy>
  <dcterms:created xsi:type="dcterms:W3CDTF">2024-02-20T01:04:53Z</dcterms:created>
  <dcterms:modified xsi:type="dcterms:W3CDTF">2024-02-29T07:52:38Z</dcterms:modified>
</cp:coreProperties>
</file>