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7710" windowWidth="14805" xWindow="240" yWindow="105"/>
  </bookViews>
  <sheets>
    <sheet name="Results" r:id="rId1" sheetId="6"/>
    <sheet name="InputSheet_WNC_NB" r:id="rId2" sheetId="7"/>
    <sheet name="ErrorLog_WNC_NB" r:id="rId3" sheetId="9"/>
    <sheet name="InputSheet_ACA_NB" r:id="rId4" sheetId="11"/>
    <sheet name="ErrorLog_ACA_NB" r:id="rId5" sheetId="10"/>
    <sheet name="InputSheet_PUL_NB" r:id="rId6" sheetId="12"/>
    <sheet name="ErrorLog_PUL_NB" r:id="rId7" sheetId="13"/>
    <sheet name="InputSheet_CPHSE_NB" r:id="rId8" sheetId="16"/>
    <sheet name="ErrorLog_CPHSE_NB" r:id="rId9" sheetId="17"/>
    <sheet name="InputSheet" r:id="rId10" sheetId="14"/>
    <sheet name="ErrorLog" r:id="rId11" sheetId="15"/>
  </sheets>
  <calcPr calcId="145621"/>
</workbook>
</file>

<file path=xl/calcChain.xml><?xml version="1.0" encoding="utf-8"?>
<calcChain xmlns="http://schemas.openxmlformats.org/spreadsheetml/2006/main">
  <c i="6" l="1" r="B52"/>
  <c i="6" l="1" r="B41"/>
  <c i="6" l="1" r="B30"/>
  <c i="6" l="1" r="B17"/>
</calcChain>
</file>

<file path=xl/sharedStrings.xml><?xml version="1.0" encoding="utf-8"?>
<sst xmlns="http://schemas.openxmlformats.org/spreadsheetml/2006/main" count="1010" uniqueCount="546">
  <si>
    <t>PolicyNumber</t>
  </si>
  <si>
    <t>Timestamp</t>
  </si>
  <si>
    <t>Apps Premium</t>
  </si>
  <si>
    <t>Trans</t>
  </si>
  <si>
    <t>EffectiveDate</t>
  </si>
  <si>
    <t>ExpirationDate</t>
  </si>
  <si>
    <t>TransactionCode</t>
  </si>
  <si>
    <t>FirstName</t>
  </si>
  <si>
    <t>LastName</t>
  </si>
  <si>
    <t xml:space="preserve">PhoneNumber </t>
  </si>
  <si>
    <t>Address1</t>
  </si>
  <si>
    <t>Address2</t>
  </si>
  <si>
    <t>City</t>
  </si>
  <si>
    <t>StateProvince</t>
  </si>
  <si>
    <t>PostalCode</t>
  </si>
  <si>
    <t>EmailAddress</t>
  </si>
  <si>
    <t>License</t>
  </si>
  <si>
    <t xml:space="preserve"> GLBIExposure</t>
  </si>
  <si>
    <t>GLBIOccurLmt</t>
  </si>
  <si>
    <t>GLBIAggrLmt</t>
  </si>
  <si>
    <t>GLBIAnnualPremium</t>
  </si>
  <si>
    <t xml:space="preserve">Hired/NonOwned </t>
  </si>
  <si>
    <t>Pay</t>
  </si>
  <si>
    <t>FHCH11</t>
  </si>
  <si>
    <t>FLCEA5</t>
  </si>
  <si>
    <t>NJPLI</t>
  </si>
  <si>
    <t>WVSCHG</t>
  </si>
  <si>
    <t>KYMT</t>
  </si>
  <si>
    <t xml:space="preserve"> KYC</t>
  </si>
  <si>
    <t>KYIPS</t>
  </si>
  <si>
    <t>Linda</t>
  </si>
  <si>
    <t>Rosaaen</t>
  </si>
  <si>
    <t>(763) 478-6298</t>
  </si>
  <si>
    <t>6325 Horseshoe Bend Dr.</t>
  </si>
  <si>
    <t>Hamel</t>
  </si>
  <si>
    <t>MN</t>
  </si>
  <si>
    <t>G</t>
  </si>
  <si>
    <t>N</t>
  </si>
  <si>
    <t>NB</t>
  </si>
  <si>
    <t>PATRICIA</t>
  </si>
  <si>
    <t>KLUNGSETH</t>
  </si>
  <si>
    <t>(763) 427-8589</t>
  </si>
  <si>
    <t>927 NORWOOD AVENUE</t>
  </si>
  <si>
    <t>ANOKA</t>
  </si>
  <si>
    <t>PreviousPolicyNumber</t>
  </si>
  <si>
    <t>InsuredName</t>
  </si>
  <si>
    <t>PhoneNumber</t>
  </si>
  <si>
    <t>SICCode</t>
  </si>
  <si>
    <t>ClassCode</t>
  </si>
  <si>
    <t>IndustryDesc</t>
  </si>
  <si>
    <t>InceptionDate</t>
  </si>
  <si>
    <t>LIQOccurrenceLimit</t>
  </si>
  <si>
    <t>LIQAggregateLimit</t>
  </si>
  <si>
    <t>LIQIndividualDeductible</t>
  </si>
  <si>
    <t>LIQExposure</t>
  </si>
  <si>
    <t>LIQActualPremium</t>
  </si>
  <si>
    <t>LIQTerror</t>
  </si>
  <si>
    <t>LIQTTerrorActualPremium</t>
  </si>
  <si>
    <t>AL</t>
  </si>
  <si>
    <t>(TMS) Pkg Stores &amp; Other retail est.</t>
  </si>
  <si>
    <t>(TMS) Restaurants, Taverns, Motels &amp; Pkg</t>
  </si>
  <si>
    <t xml:space="preserve">Program </t>
  </si>
  <si>
    <t>WNCPolicyNumber</t>
  </si>
  <si>
    <t>InsuredName2</t>
  </si>
  <si>
    <t>ProducerCode</t>
  </si>
  <si>
    <t xml:space="preserve">LocationNumber </t>
  </si>
  <si>
    <t>BuildingNumber</t>
  </si>
  <si>
    <t>PropAddress1</t>
  </si>
  <si>
    <t>PropAddress2</t>
  </si>
  <si>
    <t>PropCity</t>
  </si>
  <si>
    <t>PropStateProvince</t>
  </si>
  <si>
    <t>PropPostalCode</t>
  </si>
  <si>
    <t>ConstructionTypeCode</t>
  </si>
  <si>
    <t>BldgLimit</t>
  </si>
  <si>
    <t>BldgDeductible</t>
  </si>
  <si>
    <t>BldgActualPremium</t>
  </si>
  <si>
    <t>BldgTerrActualPremium</t>
  </si>
  <si>
    <t>BPPLimit</t>
  </si>
  <si>
    <t>BPPDeductible</t>
  </si>
  <si>
    <t>BPPActualPremium</t>
  </si>
  <si>
    <t>BILimit</t>
  </si>
  <si>
    <t>BIDeductible</t>
  </si>
  <si>
    <t>BIIsoCoverageCode</t>
  </si>
  <si>
    <t>BIActualPremium</t>
  </si>
  <si>
    <t>Total Premium</t>
  </si>
  <si>
    <t>Blanket Flag</t>
  </si>
  <si>
    <t>W803</t>
  </si>
  <si>
    <t>ALLENPRIDE LLC C/O JOSH ALLEN</t>
  </si>
  <si>
    <t>6461 SAN BONITA</t>
  </si>
  <si>
    <t>CLAYTON</t>
  </si>
  <si>
    <t>MO</t>
  </si>
  <si>
    <t>63105</t>
  </si>
  <si>
    <t>102844</t>
  </si>
  <si>
    <t>001</t>
  </si>
  <si>
    <t>2331 SCHUETZ RD</t>
  </si>
  <si>
    <t>SAINT LOUIS</t>
  </si>
  <si>
    <t>63146</t>
  </si>
  <si>
    <t>E</t>
  </si>
  <si>
    <t>DRC NORTHPORT CUSHING PARKWAY, LP</t>
  </si>
  <si>
    <t>18034 VENTURA BLVD</t>
  </si>
  <si>
    <t>ENCINO</t>
  </si>
  <si>
    <t>CA</t>
  </si>
  <si>
    <t>91316</t>
  </si>
  <si>
    <t>32767</t>
  </si>
  <si>
    <t xml:space="preserve">4305 CUSHING PARKWAY &amp; </t>
  </si>
  <si>
    <t>FREMONT</t>
  </si>
  <si>
    <t>94538</t>
  </si>
  <si>
    <t>WNC Total Premium</t>
  </si>
  <si>
    <t>ACA Toal Premium</t>
  </si>
  <si>
    <t>PULP Total Premium</t>
  </si>
  <si>
    <t>MARY JO</t>
  </si>
  <si>
    <t>CHANDLER</t>
  </si>
  <si>
    <t>(218) 745-5483</t>
  </si>
  <si>
    <t>726 N Montana St</t>
  </si>
  <si>
    <t>WARREN</t>
  </si>
  <si>
    <t>Sandra</t>
  </si>
  <si>
    <t>Kobold</t>
  </si>
  <si>
    <t>(952) 888-6268</t>
  </si>
  <si>
    <t>10832 Stanley Ave So</t>
  </si>
  <si>
    <t>Bloomington</t>
  </si>
  <si>
    <t>55437-3333</t>
  </si>
  <si>
    <t>SALLY</t>
  </si>
  <si>
    <t>JOHNSON</t>
  </si>
  <si>
    <t>(952) 934-8047</t>
  </si>
  <si>
    <t>5512 KIPLING AVENUE</t>
  </si>
  <si>
    <t>MINNETONKA</t>
  </si>
  <si>
    <t>Jean</t>
  </si>
  <si>
    <t>Lingl</t>
  </si>
  <si>
    <t>(320) 444-8225</t>
  </si>
  <si>
    <t>618 6th St SW</t>
  </si>
  <si>
    <t>Willmar</t>
  </si>
  <si>
    <t>F</t>
  </si>
  <si>
    <t>Sharon</t>
  </si>
  <si>
    <t>Triplett</t>
  </si>
  <si>
    <t>(763) 425-8713</t>
  </si>
  <si>
    <t>12301 69th Ave. N</t>
  </si>
  <si>
    <t>Maple Grove</t>
  </si>
  <si>
    <t>Y</t>
  </si>
  <si>
    <t>Carol</t>
  </si>
  <si>
    <t>Verthein</t>
  </si>
  <si>
    <t>(507) 643-6562</t>
  </si>
  <si>
    <t>25942 Miller Valley Rd.</t>
  </si>
  <si>
    <t>Winona</t>
  </si>
  <si>
    <t>Elaine</t>
  </si>
  <si>
    <t>Lucking</t>
  </si>
  <si>
    <t>(651) 437-8577</t>
  </si>
  <si>
    <t>15910 Frame Ave.</t>
  </si>
  <si>
    <t>Hastings</t>
  </si>
  <si>
    <t>SHERRY K</t>
  </si>
  <si>
    <t>CRANDAL</t>
  </si>
  <si>
    <t>(269) 963-1368</t>
  </si>
  <si>
    <t>19755 JESSUP ROAD</t>
  </si>
  <si>
    <t>BATTLE CREEK</t>
  </si>
  <si>
    <t>MI</t>
  </si>
  <si>
    <t>APPS Policy Number</t>
  </si>
  <si>
    <t>Tran Code</t>
  </si>
  <si>
    <t>Error Type</t>
  </si>
  <si>
    <t>Error Description</t>
  </si>
  <si>
    <t>CT</t>
  </si>
  <si>
    <t>CD/PARK 7 SAN MARCOS OWNER LP</t>
  </si>
  <si>
    <t>1720 POST ROAD</t>
  </si>
  <si>
    <t>FAIRFIELD</t>
  </si>
  <si>
    <t>06824</t>
  </si>
  <si>
    <t>101768</t>
  </si>
  <si>
    <t>1111 AVALON AVE - BLDG #1</t>
  </si>
  <si>
    <t>SAN MARCOS</t>
  </si>
  <si>
    <t>TX</t>
  </si>
  <si>
    <t>78666</t>
  </si>
  <si>
    <t>BMMC</t>
  </si>
  <si>
    <t>FLAT ROCK METAL, INC.</t>
  </si>
  <si>
    <t>26601 W HURON RIVER DR</t>
  </si>
  <si>
    <t>FLAT ROCK</t>
  </si>
  <si>
    <t>48134</t>
  </si>
  <si>
    <t>4416</t>
  </si>
  <si>
    <t xml:space="preserve">SOUTHEASTERN GROCERS, LLC </t>
  </si>
  <si>
    <t>5050 EDGEWOOD COURT</t>
  </si>
  <si>
    <t>JACKSONVILLE</t>
  </si>
  <si>
    <t>FL</t>
  </si>
  <si>
    <t>32254</t>
  </si>
  <si>
    <t>16536</t>
  </si>
  <si>
    <t>003</t>
  </si>
  <si>
    <t>2910 MORGAN RD</t>
  </si>
  <si>
    <t>BESSEMER</t>
  </si>
  <si>
    <t>35022</t>
  </si>
  <si>
    <t>Washington</t>
  </si>
  <si>
    <t>DC</t>
  </si>
  <si>
    <t>Huntsville</t>
  </si>
  <si>
    <t>RN</t>
  </si>
  <si>
    <t>AAHH PHARMACEUTICAL INC</t>
  </si>
  <si>
    <t>110 W HARVARD BLVD</t>
  </si>
  <si>
    <t>SANTA PAULA</t>
  </si>
  <si>
    <t>93060</t>
  </si>
  <si>
    <t>1762</t>
  </si>
  <si>
    <t>KSW Enterprises, LLC</t>
  </si>
  <si>
    <t>807 Avenue G</t>
  </si>
  <si>
    <t>Fort Madison</t>
  </si>
  <si>
    <t>IA</t>
  </si>
  <si>
    <t>515 343-5022</t>
  </si>
  <si>
    <t>Capitol Grocery Wholesaler, LLC dba DC Grocery Cas</t>
  </si>
  <si>
    <t>2910-2914 V Street, NE</t>
  </si>
  <si>
    <t>800 366-5810</t>
  </si>
  <si>
    <t>Keely Ronk dba The Outlaw Bar &amp; Grill</t>
  </si>
  <si>
    <t>112 Hwy 71</t>
  </si>
  <si>
    <t>Early</t>
  </si>
  <si>
    <t>Bumper's Family Pool Hall &amp; Saloon, Inc. dba Bumpe</t>
  </si>
  <si>
    <t>836 W I-65 Service Rd S</t>
  </si>
  <si>
    <t>Mobile</t>
  </si>
  <si>
    <t>251 694-3338</t>
  </si>
  <si>
    <t>Great White North Communications, LTD.</t>
  </si>
  <si>
    <t>3401 S. Hiawassee Rd.</t>
  </si>
  <si>
    <t>Orlando</t>
  </si>
  <si>
    <t>212 858-8912</t>
  </si>
  <si>
    <t>(TMS) LL - Not Otherwise Classified</t>
  </si>
  <si>
    <t>Hello Hospitality IV, LLC etal</t>
  </si>
  <si>
    <t>SEE DEC PAGE FOR LOCATIONS</t>
  </si>
  <si>
    <t>804 330-4652</t>
  </si>
  <si>
    <t>dba Duffy's Irish Pub</t>
  </si>
  <si>
    <t>2106 Vermont Ave. NW</t>
  </si>
  <si>
    <t>703 647-6212</t>
  </si>
  <si>
    <t>H&amp;K LLC dba Bumper's Billiards</t>
  </si>
  <si>
    <t>4925 University Drive, Suite 188</t>
  </si>
  <si>
    <t>205 803-1725</t>
  </si>
  <si>
    <t>MGP Investments LLC dba All Stop At Springhill</t>
  </si>
  <si>
    <t>4675 Spring Hill Ave</t>
  </si>
  <si>
    <t>205 986-0590</t>
  </si>
  <si>
    <t>Indian Point Properties, LLC dba McGovern's Pub</t>
  </si>
  <si>
    <t>200 Ruth Ave.</t>
  </si>
  <si>
    <t>Wheeling</t>
  </si>
  <si>
    <t>WV</t>
  </si>
  <si>
    <t>205 776-1600</t>
  </si>
  <si>
    <t>WNC Total</t>
  </si>
  <si>
    <t>ACA Total</t>
  </si>
  <si>
    <t>PUL Total</t>
  </si>
  <si>
    <t>PUL Number</t>
  </si>
  <si>
    <t>Warning</t>
  </si>
  <si>
    <t>The street number in the input address was not valid.</t>
  </si>
  <si>
    <t>An exact street name match could not be found and phonetically matching the street name resulted in either no matches or matches to more than one street name.</t>
  </si>
  <si>
    <t>The street number in the input address was missing.</t>
  </si>
  <si>
    <t>ProducerNo</t>
  </si>
  <si>
    <t>ProducerName</t>
  </si>
  <si>
    <t>PaymentType</t>
  </si>
  <si>
    <t>SEEventNo</t>
  </si>
  <si>
    <t>SEDate</t>
  </si>
  <si>
    <t>SEEndDate</t>
  </si>
  <si>
    <t>SEAddr1</t>
  </si>
  <si>
    <t>SEAddr2</t>
  </si>
  <si>
    <t>SECity</t>
  </si>
  <si>
    <t>SEState</t>
  </si>
  <si>
    <t>SEZip</t>
  </si>
  <si>
    <t>SEHazzard</t>
  </si>
  <si>
    <t>SEType</t>
  </si>
  <si>
    <t>SEParticipantExposure</t>
  </si>
  <si>
    <t>SESpectatorExposure</t>
  </si>
  <si>
    <t>SEAggrLimit</t>
  </si>
  <si>
    <t>SEOccurLimit</t>
  </si>
  <si>
    <t>SESpectatorPremium</t>
  </si>
  <si>
    <t>SEParticipantPremium</t>
  </si>
  <si>
    <t>IMLimitOption</t>
  </si>
  <si>
    <t>IMActualPremium</t>
  </si>
  <si>
    <t>LIQClassCode</t>
  </si>
  <si>
    <t>LIQDeductible</t>
  </si>
  <si>
    <t>AddtlInsActualPremium</t>
  </si>
  <si>
    <t>WOSActualPremium</t>
  </si>
  <si>
    <t>PNCActualPremium</t>
  </si>
  <si>
    <t>AmendLimitsPrem</t>
  </si>
  <si>
    <t>FireWorksPrem</t>
  </si>
  <si>
    <t>SAMOccurrenceLimit</t>
  </si>
  <si>
    <t>SAMAggregateLimit</t>
  </si>
  <si>
    <t>SAMActualPremium</t>
  </si>
  <si>
    <t>GLTerror</t>
  </si>
  <si>
    <t>NBCExl</t>
  </si>
  <si>
    <t>GLTerrorActual</t>
  </si>
  <si>
    <t>NJLIFE</t>
  </si>
  <si>
    <t>WVPSFE</t>
  </si>
  <si>
    <t>KYMTFE</t>
  </si>
  <si>
    <t>KYCFE</t>
  </si>
  <si>
    <t>KYIPSFE</t>
  </si>
  <si>
    <t>Total Premium + tax</t>
  </si>
  <si>
    <t>PA</t>
  </si>
  <si>
    <t>Camps / Camping Trips</t>
  </si>
  <si>
    <t>CO</t>
  </si>
  <si>
    <t>Exhibitor / Vendor Booths</t>
  </si>
  <si>
    <t>CPHSE Total Premium</t>
  </si>
  <si>
    <t>The Volley Project, Inc.</t>
  </si>
  <si>
    <t>3390 Sherbrook Dr</t>
  </si>
  <si>
    <t>Uniontown</t>
  </si>
  <si>
    <t>OH</t>
  </si>
  <si>
    <t>Kelly Insurance Agency, Inc</t>
  </si>
  <si>
    <t>5300 Massilon Rd</t>
  </si>
  <si>
    <t>North Canton</t>
  </si>
  <si>
    <t>Volleyball Exhibitions / Tournaments</t>
  </si>
  <si>
    <t>Boone County Fair Association</t>
  </si>
  <si>
    <t>PO Box 129</t>
  </si>
  <si>
    <t>Danville</t>
  </si>
  <si>
    <t>Ferrell &amp; Hill Insurance</t>
  </si>
  <si>
    <t>Lick Creek Park</t>
  </si>
  <si>
    <t>Fairs</t>
  </si>
  <si>
    <t>Fireflies &amp; Blue Skies</t>
  </si>
  <si>
    <t>31 Tall Oaks Trail</t>
  </si>
  <si>
    <t>Austin</t>
  </si>
  <si>
    <t>Time Insurance Agency, Inc.</t>
  </si>
  <si>
    <t>2100 Barton Springs Dr</t>
  </si>
  <si>
    <t>Scavenger Hunts</t>
  </si>
  <si>
    <t>Thomas Lomison</t>
  </si>
  <si>
    <t>244 W Ridge St.</t>
  </si>
  <si>
    <t>Carlisle</t>
  </si>
  <si>
    <t>CPH &amp; Associates</t>
  </si>
  <si>
    <t>151 Wolfs Bridge Rd.</t>
  </si>
  <si>
    <t>Wedding Ceremonies / Receptions</t>
  </si>
  <si>
    <t>Grace City Church, Inc.</t>
  </si>
  <si>
    <t>225 West Fifth Street</t>
  </si>
  <si>
    <t>East Liverpool</t>
  </si>
  <si>
    <t>84 Osage Road</t>
  </si>
  <si>
    <t>New Manchester</t>
  </si>
  <si>
    <t>Forward JS LLC</t>
  </si>
  <si>
    <t>156 2nd Street</t>
  </si>
  <si>
    <t>San Francisco</t>
  </si>
  <si>
    <t>1300 Van Ness Avenue</t>
  </si>
  <si>
    <t>Conferences</t>
  </si>
  <si>
    <t>Robert Ferguson</t>
  </si>
  <si>
    <t>2618 Bayview Drive</t>
  </si>
  <si>
    <t>Alameda</t>
  </si>
  <si>
    <t>Black Rock Desert</t>
  </si>
  <si>
    <t>Gerlach</t>
  </si>
  <si>
    <t>NV</t>
  </si>
  <si>
    <t>FAIRFIELD COIN CLUB</t>
  </si>
  <si>
    <t>PO BOX 944</t>
  </si>
  <si>
    <t>1000 KENTUCKY ST</t>
  </si>
  <si>
    <t>Art Festivals / Show</t>
  </si>
  <si>
    <t>Roger Dieterle</t>
  </si>
  <si>
    <t>3606 W River Rd</t>
  </si>
  <si>
    <t>Medora</t>
  </si>
  <si>
    <t>ND</t>
  </si>
  <si>
    <t>3606 West River Road</t>
  </si>
  <si>
    <t>Weightlifting</t>
  </si>
  <si>
    <t>eric b tedstrom lcsw llc</t>
  </si>
  <si>
    <t>20971 E Smoky Hill Rd, Ste 215</t>
  </si>
  <si>
    <t>Centennial</t>
  </si>
  <si>
    <t>845 Meadows Road</t>
  </si>
  <si>
    <t>Aspen</t>
  </si>
  <si>
    <t>Seminars</t>
  </si>
  <si>
    <t>Northwest Wine Benefit Foundation DBA Auction of Washington</t>
  </si>
  <si>
    <t>1201 Western AVe Ste 450</t>
  </si>
  <si>
    <t>Seattle</t>
  </si>
  <si>
    <t>WA</t>
  </si>
  <si>
    <t>Kibble &amp; Prentice Holding Company, A USI Co.</t>
  </si>
  <si>
    <t>14111 NE 145th St</t>
  </si>
  <si>
    <t>Woodinville</t>
  </si>
  <si>
    <t>Auctions</t>
  </si>
  <si>
    <t>Salem Dream Center</t>
  </si>
  <si>
    <t>924 ARthur Way NW</t>
  </si>
  <si>
    <t>Salem</t>
  </si>
  <si>
    <t>OR</t>
  </si>
  <si>
    <t>Bliss Sequoia Insurance &amp; Risk Advisors</t>
  </si>
  <si>
    <t>200 Glen Creek Rd NW</t>
  </si>
  <si>
    <t>Running Events / Cross Country</t>
  </si>
  <si>
    <t>WINONA SHEARER</t>
  </si>
  <si>
    <t>108 MCGINLEY DR</t>
  </si>
  <si>
    <t>GLENSHAW</t>
  </si>
  <si>
    <t>Butwin Co, Inc.</t>
  </si>
  <si>
    <t>304 DEERFIELD RD</t>
  </si>
  <si>
    <t>MT PLEASANT</t>
  </si>
  <si>
    <t>Debbie Stahl</t>
  </si>
  <si>
    <t>2414 Brooklyn Rd</t>
  </si>
  <si>
    <t>Mercersburg</t>
  </si>
  <si>
    <t>STRICKLER AGENCY - CARLISLE</t>
  </si>
  <si>
    <t>14113 Pennsylvania Ave</t>
  </si>
  <si>
    <t>Hagerstown</t>
  </si>
  <si>
    <t>MD</t>
  </si>
  <si>
    <t>Bridal Showers</t>
  </si>
  <si>
    <t>Burning Bush</t>
  </si>
  <si>
    <t>PO Box 7233</t>
  </si>
  <si>
    <t>BH Insurance LLC dba Bliss Sequoia Insurance dba Huggins Insurance</t>
  </si>
  <si>
    <t>2200 Minto Island Rd SW</t>
  </si>
  <si>
    <t>CPHSE Total</t>
  </si>
  <si>
    <t>HNOAAggregateLimit</t>
  </si>
  <si>
    <t>HNOAIncidentLimit</t>
  </si>
  <si>
    <t>HNOAPremium</t>
  </si>
  <si>
    <t>PUL011145-00</t>
  </si>
  <si>
    <t>PUL011146-00</t>
  </si>
  <si>
    <t>PUL011147-00</t>
  </si>
  <si>
    <t>PUL011148-00</t>
  </si>
  <si>
    <t>PUL011149-00</t>
  </si>
  <si>
    <t>P021465</t>
  </si>
  <si>
    <t>P021466</t>
  </si>
  <si>
    <t>P021467</t>
  </si>
  <si>
    <t>P032381</t>
  </si>
  <si>
    <t>P031392</t>
  </si>
  <si>
    <t>P035381</t>
  </si>
  <si>
    <t>EVQ169130</t>
  </si>
  <si>
    <t>EVQ169131</t>
  </si>
  <si>
    <t>EVQ169132</t>
  </si>
  <si>
    <t>EVQ169133</t>
  </si>
  <si>
    <t>EVQ169134</t>
  </si>
  <si>
    <t>EVQ169135</t>
  </si>
  <si>
    <t>EVQ169136</t>
  </si>
  <si>
    <t>EVQ169137</t>
  </si>
  <si>
    <t>EVQ169138</t>
  </si>
  <si>
    <t>EVQ169139</t>
  </si>
  <si>
    <t>EVQ169140</t>
  </si>
  <si>
    <t>EVQ169141</t>
  </si>
  <si>
    <t>EVQ169142</t>
  </si>
  <si>
    <t>EVQ169143</t>
  </si>
  <si>
    <t>EVQ169144</t>
  </si>
  <si>
    <t>1_4_2019 11_28_29 AM</t>
  </si>
  <si>
    <t>1_4_2019 11_28_41 AM</t>
  </si>
  <si>
    <t>1_4_2019 11_28_53 AM</t>
  </si>
  <si>
    <t>1_4_2019 11_29_05 AM</t>
  </si>
  <si>
    <t>1_4_2019 11_29_18 AM</t>
  </si>
  <si>
    <t>1_4_2019 11_29_30 AM</t>
  </si>
  <si>
    <t>1_4_2019 11_29_42 AM</t>
  </si>
  <si>
    <t>1_4_2019 11_29_55 AM</t>
  </si>
  <si>
    <t>1_4_2019 11_30_07 AM</t>
  </si>
  <si>
    <t>1_4_2019 11_30_19 AM</t>
  </si>
  <si>
    <t>1_4_2019 11_30_31 AM</t>
  </si>
  <si>
    <t>1_4_2019 11_30_43 AM</t>
  </si>
  <si>
    <t>1_4_2019 11_30_56 AM</t>
  </si>
  <si>
    <t>1_4_2019 11_31_08 AM</t>
  </si>
  <si>
    <t>1_4_2019 11_31_21 AM</t>
  </si>
  <si>
    <t>P021418</t>
  </si>
  <si>
    <t>PX00P021418001001-00</t>
  </si>
  <si>
    <t>P021419</t>
  </si>
  <si>
    <t>PX00P021419001001-00</t>
  </si>
  <si>
    <t>P021420</t>
  </si>
  <si>
    <t>PX00P021420001001-00</t>
  </si>
  <si>
    <t>PX00P021465001001-01</t>
  </si>
  <si>
    <t>PX00P021466001001-01</t>
  </si>
  <si>
    <t>PX00P021467001001-01</t>
  </si>
  <si>
    <t>P032404</t>
  </si>
  <si>
    <t>PI00P032404001001-00</t>
  </si>
  <si>
    <t>P031407</t>
  </si>
  <si>
    <t>PI00P031407001001-00</t>
  </si>
  <si>
    <t>P035392</t>
  </si>
  <si>
    <t>PI00P035392003001-00</t>
  </si>
  <si>
    <t>PI00P032381001001-01</t>
  </si>
  <si>
    <t>PI00P031392003001-01</t>
  </si>
  <si>
    <t>PI00P035381003001-01</t>
  </si>
  <si>
    <t>1_4_2019 12_05_22 PM</t>
  </si>
  <si>
    <t>1_4_2019 12_05_34 PM</t>
  </si>
  <si>
    <t>1_4_2019 12_05_46 PM</t>
  </si>
  <si>
    <t>1_4_2019 12_05_59 PM</t>
  </si>
  <si>
    <t>1_4_2019 12_06_11 PM</t>
  </si>
  <si>
    <t>1_4_2019 12_06_23 PM</t>
  </si>
  <si>
    <t>1_4_2019 12_06_36 PM</t>
  </si>
  <si>
    <t>1_4_2019 12_06_48 PM</t>
  </si>
  <si>
    <t>1_4_2019 12_07_01 PM</t>
  </si>
  <si>
    <t>1_4_2019 12_07_13 PM</t>
  </si>
  <si>
    <t>1_4_2019 12_07_25 PM</t>
  </si>
  <si>
    <t>1_4_2019 12_07_38 PM</t>
  </si>
  <si>
    <t>PUL011145-01</t>
  </si>
  <si>
    <t>PUL011146-01</t>
  </si>
  <si>
    <t>PUL011147-01</t>
  </si>
  <si>
    <t>PUL011148-01</t>
  </si>
  <si>
    <t>PUL011149-01</t>
  </si>
  <si>
    <t>PUL012050-00</t>
  </si>
  <si>
    <t>PUL012051-00</t>
  </si>
  <si>
    <t>PUL012052-00</t>
  </si>
  <si>
    <t>PUL012053-00</t>
  </si>
  <si>
    <t>PUL012054-00</t>
  </si>
  <si>
    <t>1_4_2019 12_27_02 PM</t>
  </si>
  <si>
    <t>1_4_2019 12_27_14 PM</t>
  </si>
  <si>
    <t>1_4_2019 12_27_26 PM</t>
  </si>
  <si>
    <t>1_4_2019 12_27_39 PM</t>
  </si>
  <si>
    <t>1_4_2019 12_27_51 PM</t>
  </si>
  <si>
    <t>1_4_2019 12_28_03 PM</t>
  </si>
  <si>
    <t>1_4_2019 12_28_16 PM</t>
  </si>
  <si>
    <t>1_4_2019 12_28_28 PM</t>
  </si>
  <si>
    <t>1_4_2019 12_28_40 PM</t>
  </si>
  <si>
    <t>1_4_2019 12_28_53 PM</t>
  </si>
  <si>
    <t>1_4_2019 12_50_46 PM</t>
  </si>
  <si>
    <t>1_4_2019 12_50_58 PM</t>
  </si>
  <si>
    <t>1_4_2019 12_51_11 PM</t>
  </si>
  <si>
    <t>1_4_2019 12_51_23 PM</t>
  </si>
  <si>
    <t>1_4_2019 12_51_35 PM</t>
  </si>
  <si>
    <t>1_4_2019 12_51_47 PM</t>
  </si>
  <si>
    <t>1_4_2019 12_52_00 PM</t>
  </si>
  <si>
    <t>1_4_2019 12_52_12 PM</t>
  </si>
  <si>
    <t>1_4_2019 12_52_24 PM</t>
  </si>
  <si>
    <t>1_4_2019 12_52_36 PM</t>
  </si>
  <si>
    <t>PX00P021418-00</t>
  </si>
  <si>
    <t>PX00P021419-00</t>
  </si>
  <si>
    <t>PX00P021420-00</t>
  </si>
  <si>
    <t>PX00P021465-00</t>
  </si>
  <si>
    <t>PX00P021466-00</t>
  </si>
  <si>
    <t>PX00P021467-00</t>
  </si>
  <si>
    <t>PI00P032404-00</t>
  </si>
  <si>
    <t>PI00P031407-00</t>
  </si>
  <si>
    <t>PI00P035392-00</t>
  </si>
  <si>
    <t>PI00P032381-00</t>
  </si>
  <si>
    <t>PI00P031392-00</t>
  </si>
  <si>
    <t>PI00P035381-00</t>
  </si>
  <si>
    <t>PHEVQ169130-00</t>
  </si>
  <si>
    <t>PHEVQ169131-00</t>
  </si>
  <si>
    <t>PHEVQ169132-00</t>
  </si>
  <si>
    <t>PHEVQ169133-00</t>
  </si>
  <si>
    <t>PHEVQ169134-00</t>
  </si>
  <si>
    <t>PHEVQ169135-00</t>
  </si>
  <si>
    <t>PHEVQ169136-00</t>
  </si>
  <si>
    <t>PHEVQ169137-00</t>
  </si>
  <si>
    <t>PHEVQ169138-00</t>
  </si>
  <si>
    <t>PHEVQ169139-00</t>
  </si>
  <si>
    <t>PHEVQ169140-00</t>
  </si>
  <si>
    <t>PHEVQ169141-00</t>
  </si>
  <si>
    <t>PHEVQ169142-00</t>
  </si>
  <si>
    <t>PHEVQ169143-00</t>
  </si>
  <si>
    <t>PHEVQ169144-00</t>
  </si>
  <si>
    <t>ACA10004690-00</t>
  </si>
  <si>
    <t>ACA10004691-00</t>
  </si>
  <si>
    <t>ACA10004692-00</t>
  </si>
  <si>
    <t>ACA10004693-00</t>
  </si>
  <si>
    <t>ACA10004694-00</t>
  </si>
  <si>
    <t>ACA10012350-00</t>
  </si>
  <si>
    <t>ACA10012351-00</t>
  </si>
  <si>
    <t>ACA10012352-00</t>
  </si>
  <si>
    <t>ACA10012353-00</t>
  </si>
  <si>
    <t>ACA10012354-00</t>
  </si>
  <si>
    <t>Policy Number</t>
  </si>
  <si>
    <t>Actual Premium</t>
  </si>
  <si>
    <t>Status</t>
  </si>
  <si>
    <t>$175.00</t>
  </si>
  <si>
    <t>Pass</t>
  </si>
  <si>
    <t>$825.00</t>
  </si>
  <si>
    <t>$225.00</t>
  </si>
  <si>
    <t>$240.00</t>
  </si>
  <si>
    <t>$184.00</t>
  </si>
  <si>
    <t>$176.00</t>
  </si>
  <si>
    <t>$8,525.00</t>
  </si>
  <si>
    <t>$1,800.00</t>
  </si>
  <si>
    <t>$540.00</t>
  </si>
  <si>
    <t>$2,608.00</t>
  </si>
  <si>
    <t>$8,577.00</t>
  </si>
  <si>
    <t>$750.00</t>
  </si>
  <si>
    <t>$10,500.00</t>
  </si>
  <si>
    <t>$1,073.00</t>
  </si>
  <si>
    <t>$4,730.00</t>
  </si>
  <si>
    <t>$785.00</t>
  </si>
  <si>
    <t>$19,259.00</t>
  </si>
  <si>
    <t>$19,898.00</t>
  </si>
  <si>
    <t>$12,000.00</t>
  </si>
  <si>
    <t>$875.00</t>
  </si>
  <si>
    <t>$2,885.00</t>
  </si>
  <si>
    <t>$208.00</t>
  </si>
  <si>
    <t>$494.00</t>
  </si>
  <si>
    <t>The search returned zero results.</t>
  </si>
  <si>
    <t>$366.00</t>
  </si>
  <si>
    <t>$446.00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</si>
</sst>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none">
        <fgColor indexed="55"/>
      </patternFill>
    </fill>
    <fill>
      <patternFill patternType="none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9">
    <xf borderId="0" fillId="0" fontId="0" numFmtId="0" xfId="0"/>
    <xf applyNumberFormat="1" borderId="0" fillId="0" fontId="0" numFmtId="6" xfId="0"/>
    <xf applyAlignment="1" borderId="0" fillId="0" fontId="0" numFmtId="0" xfId="0">
      <alignment wrapText="1"/>
    </xf>
    <xf applyBorder="1" borderId="1" fillId="0" fontId="0" numFmtId="0" xfId="0"/>
    <xf applyBorder="1" applyNumberFormat="1" borderId="1" fillId="0" fontId="0" numFmtId="6" xfId="0"/>
    <xf applyBorder="1" applyNumberFormat="1" borderId="1" fillId="0" fontId="0" numFmtId="164" xfId="0"/>
    <xf applyAlignment="1" applyBorder="1" applyFont="1" borderId="1" fillId="0" fontId="1" numFmtId="0" xfId="0">
      <alignment horizontal="center" vertical="center" wrapText="1"/>
    </xf>
    <xf applyAlignment="1" applyBorder="1" borderId="1" fillId="0" fontId="0" numFmtId="0" xfId="0">
      <alignment vertical="center" wrapText="1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top"/>
    </xf>
    <xf applyAlignment="1" applyBorder="1" borderId="1" fillId="0" fontId="0" numFmtId="0" xfId="0">
      <alignment horizontal="center" vertical="top"/>
    </xf>
    <xf applyAlignment="1" borderId="0" fillId="0" fontId="0" numFmtId="0" xfId="0">
      <alignment horizontal="center" vertical="top"/>
    </xf>
    <xf applyNumberFormat="1" borderId="0" fillId="0" fontId="0" numFmtId="14" xfId="0"/>
    <xf applyAlignment="1" applyBorder="1" borderId="1" fillId="0" fontId="0" numFmtId="0" xfId="0">
      <alignment horizontal="center" vertical="center"/>
    </xf>
    <xf applyBorder="1" borderId="0" fillId="0" fontId="0" numFmtId="0" xfId="0"/>
    <xf applyBorder="1" applyNumberFormat="1" borderId="0" fillId="0" fontId="0" numFmtId="6" xfId="0"/>
    <xf applyAlignment="1" applyBorder="1" applyFill="1" borderId="1" fillId="0" fontId="0" numFmtId="0" xfId="0">
      <alignment horizontal="center" vertical="top"/>
    </xf>
    <xf applyFill="true" borderId="0" fillId="3" fontId="0" numFmtId="0" xfId="0"/>
    <xf applyFill="true" borderId="0" fillId="4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16" Target="../customXml/item1.xml" Type="http://schemas.openxmlformats.org/officeDocument/2006/relationships/customXml"/><Relationship Id="rId17" Target="../customXml/item2.xml" Type="http://schemas.openxmlformats.org/officeDocument/2006/relationships/customXml"/><Relationship Id="rId18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2"/>
  <sheetViews>
    <sheetView tabSelected="1" topLeftCell="D1" workbookViewId="0" zoomScaleNormal="100">
      <selection activeCell="E1" sqref="E1:F1048576"/>
    </sheetView>
  </sheetViews>
  <sheetFormatPr defaultRowHeight="15" x14ac:dyDescent="0.25"/>
  <cols>
    <col min="1" max="1" bestFit="true" customWidth="true" width="23.28515625" collapsed="true"/>
    <col min="2" max="2" bestFit="true" customWidth="true" style="11" width="14.140625" collapsed="true"/>
    <col min="3" max="3" customWidth="true" style="11" width="18.28515625" collapsed="true"/>
    <col min="4" max="4" customWidth="true" style="11" width="13.5703125" collapsed="true"/>
    <col min="5" max="5" bestFit="true" customWidth="true" width="15.36328125" collapsed="true"/>
    <col min="6" max="6" bestFit="true" customWidth="true" width="30.5625" collapsed="true"/>
  </cols>
  <sheetData>
    <row r="1" spans="1:4" x14ac:dyDescent="0.25">
      <c r="A1" s="8" t="s">
        <v>1</v>
      </c>
      <c r="B1" s="9" t="s">
        <v>2</v>
      </c>
      <c r="C1" s="9" t="s">
        <v>516</v>
      </c>
      <c r="D1" s="9" t="s">
        <v>3</v>
      </c>
      <c r="E1" s="17" t="s">
        <v>517</v>
      </c>
      <c r="F1" s="18" t="s">
        <v>518</v>
      </c>
    </row>
    <row r="2" spans="1:4" x14ac:dyDescent="0.25">
      <c r="A2" s="3" t="s">
        <v>404</v>
      </c>
      <c r="B2" s="10">
        <v>175</v>
      </c>
      <c r="C2" s="10" t="s">
        <v>491</v>
      </c>
      <c r="D2" s="10" t="s">
        <v>38</v>
      </c>
      <c r="E2" t="s">
        <v>519</v>
      </c>
      <c r="F2" t="s">
        <v>520</v>
      </c>
    </row>
    <row r="3" spans="1:4" x14ac:dyDescent="0.25">
      <c r="A3" s="3" t="s">
        <v>405</v>
      </c>
      <c r="B3" s="10">
        <v>825</v>
      </c>
      <c r="C3" s="10" t="s">
        <v>492</v>
      </c>
      <c r="D3" s="10" t="s">
        <v>38</v>
      </c>
      <c r="E3" t="s">
        <v>521</v>
      </c>
      <c r="F3" t="s">
        <v>520</v>
      </c>
    </row>
    <row r="4" spans="1:4" x14ac:dyDescent="0.25">
      <c r="A4" s="3" t="s">
        <v>406</v>
      </c>
      <c r="B4" s="10">
        <v>175</v>
      </c>
      <c r="C4" s="10" t="s">
        <v>493</v>
      </c>
      <c r="D4" s="10" t="s">
        <v>38</v>
      </c>
      <c r="E4" t="s">
        <v>519</v>
      </c>
      <c r="F4" t="s">
        <v>520</v>
      </c>
    </row>
    <row r="5" spans="1:4" x14ac:dyDescent="0.25">
      <c r="A5" s="3" t="s">
        <v>407</v>
      </c>
      <c r="B5" s="10">
        <v>175</v>
      </c>
      <c r="C5" s="10" t="s">
        <v>494</v>
      </c>
      <c r="D5" s="10" t="s">
        <v>38</v>
      </c>
      <c r="E5" t="s">
        <v>519</v>
      </c>
      <c r="F5" t="s">
        <v>520</v>
      </c>
    </row>
    <row r="6" spans="1:4" x14ac:dyDescent="0.25">
      <c r="A6" s="3" t="s">
        <v>408</v>
      </c>
      <c r="B6" s="10">
        <v>175</v>
      </c>
      <c r="C6" s="10" t="s">
        <v>495</v>
      </c>
      <c r="D6" s="10" t="s">
        <v>38</v>
      </c>
      <c r="E6" t="s">
        <v>519</v>
      </c>
      <c r="F6" t="s">
        <v>520</v>
      </c>
    </row>
    <row r="7" spans="1:4" x14ac:dyDescent="0.25">
      <c r="A7" s="3" t="s">
        <v>409</v>
      </c>
      <c r="B7" s="10">
        <v>225</v>
      </c>
      <c r="C7" s="10" t="s">
        <v>496</v>
      </c>
      <c r="D7" s="10" t="s">
        <v>38</v>
      </c>
      <c r="E7" t="s">
        <v>522</v>
      </c>
      <c r="F7" t="s">
        <v>520</v>
      </c>
    </row>
    <row r="8" spans="1:4" x14ac:dyDescent="0.25">
      <c r="A8" s="3" t="s">
        <v>410</v>
      </c>
      <c r="B8" s="10">
        <v>240</v>
      </c>
      <c r="C8" s="10" t="s">
        <v>497</v>
      </c>
      <c r="D8" s="10" t="s">
        <v>38</v>
      </c>
      <c r="E8" t="s">
        <v>523</v>
      </c>
      <c r="F8" t="s">
        <v>520</v>
      </c>
    </row>
    <row r="9" spans="1:4" x14ac:dyDescent="0.25">
      <c r="A9" s="3" t="s">
        <v>411</v>
      </c>
      <c r="B9" s="10">
        <v>175</v>
      </c>
      <c r="C9" s="10" t="s">
        <v>498</v>
      </c>
      <c r="D9" s="10" t="s">
        <v>38</v>
      </c>
      <c r="E9" t="s">
        <v>519</v>
      </c>
      <c r="F9" t="s">
        <v>520</v>
      </c>
    </row>
    <row r="10" spans="1:4" x14ac:dyDescent="0.25">
      <c r="A10" s="3" t="s">
        <v>412</v>
      </c>
      <c r="B10" s="10">
        <v>184</v>
      </c>
      <c r="C10" s="10" t="s">
        <v>499</v>
      </c>
      <c r="D10" s="10" t="s">
        <v>38</v>
      </c>
      <c r="E10" t="s">
        <v>524</v>
      </c>
      <c r="F10" t="s">
        <v>520</v>
      </c>
    </row>
    <row r="11" spans="1:4" x14ac:dyDescent="0.25">
      <c r="A11" s="3" t="s">
        <v>413</v>
      </c>
      <c r="B11" s="10">
        <v>175</v>
      </c>
      <c r="C11" s="10" t="s">
        <v>500</v>
      </c>
      <c r="D11" s="10" t="s">
        <v>38</v>
      </c>
      <c r="E11" t="s">
        <v>519</v>
      </c>
      <c r="F11" t="s">
        <v>520</v>
      </c>
    </row>
    <row r="12" spans="1:4" x14ac:dyDescent="0.25">
      <c r="A12" s="3" t="s">
        <v>414</v>
      </c>
      <c r="B12" s="10">
        <v>176</v>
      </c>
      <c r="C12" s="10" t="s">
        <v>501</v>
      </c>
      <c r="D12" s="10" t="s">
        <v>38</v>
      </c>
      <c r="E12" t="s">
        <v>525</v>
      </c>
      <c r="F12" t="s">
        <v>520</v>
      </c>
    </row>
    <row r="13" spans="1:4" x14ac:dyDescent="0.25">
      <c r="A13" s="3" t="s">
        <v>415</v>
      </c>
      <c r="B13" s="10">
        <v>176</v>
      </c>
      <c r="C13" s="10" t="s">
        <v>502</v>
      </c>
      <c r="D13" s="10" t="s">
        <v>38</v>
      </c>
      <c r="E13" t="s">
        <v>525</v>
      </c>
      <c r="F13" t="s">
        <v>520</v>
      </c>
    </row>
    <row r="14" spans="1:4" x14ac:dyDescent="0.25">
      <c r="A14" s="3" t="s">
        <v>416</v>
      </c>
      <c r="B14" s="10">
        <v>176</v>
      </c>
      <c r="C14" s="10" t="s">
        <v>503</v>
      </c>
      <c r="D14" s="10" t="s">
        <v>38</v>
      </c>
      <c r="E14" t="s">
        <v>525</v>
      </c>
      <c r="F14" t="s">
        <v>520</v>
      </c>
    </row>
    <row r="15" spans="1:4" x14ac:dyDescent="0.25">
      <c r="A15" s="3" t="s">
        <v>417</v>
      </c>
      <c r="B15" s="10">
        <v>176</v>
      </c>
      <c r="C15" s="10" t="s">
        <v>504</v>
      </c>
      <c r="D15" s="10" t="s">
        <v>38</v>
      </c>
      <c r="E15" t="s">
        <v>525</v>
      </c>
      <c r="F15" t="s">
        <v>520</v>
      </c>
    </row>
    <row r="16" spans="1:4" x14ac:dyDescent="0.25">
      <c r="A16" s="3" t="s">
        <v>418</v>
      </c>
      <c r="B16" s="10">
        <v>176</v>
      </c>
      <c r="C16" s="10" t="s">
        <v>505</v>
      </c>
      <c r="D16" s="10" t="s">
        <v>38</v>
      </c>
      <c r="E16" t="s">
        <v>525</v>
      </c>
      <c r="F16" t="s">
        <v>520</v>
      </c>
    </row>
    <row r="17" spans="1:4" x14ac:dyDescent="0.25">
      <c r="A17" s="10" t="s">
        <v>374</v>
      </c>
      <c r="B17" s="10">
        <f>SUM(B2:B16)</f>
        <v>3404</v>
      </c>
      <c r="C17" s="10"/>
      <c r="D17" s="10"/>
    </row>
    <row r="18" spans="1:4" x14ac:dyDescent="0.25">
      <c r="A18" s="3" t="s">
        <v>437</v>
      </c>
      <c r="B18" s="10">
        <v>8525</v>
      </c>
      <c r="C18" s="10" t="s">
        <v>479</v>
      </c>
      <c r="D18" s="10" t="s">
        <v>38</v>
      </c>
      <c r="E18" t="s">
        <v>526</v>
      </c>
      <c r="F18" t="s">
        <v>520</v>
      </c>
    </row>
    <row r="19" spans="1:4" x14ac:dyDescent="0.25">
      <c r="A19" s="3" t="s">
        <v>438</v>
      </c>
      <c r="B19" s="10">
        <v>1800</v>
      </c>
      <c r="C19" s="10" t="s">
        <v>480</v>
      </c>
      <c r="D19" s="10" t="s">
        <v>38</v>
      </c>
      <c r="E19" t="s">
        <v>527</v>
      </c>
      <c r="F19" t="s">
        <v>520</v>
      </c>
    </row>
    <row r="20" spans="1:4" x14ac:dyDescent="0.25">
      <c r="A20" s="3" t="s">
        <v>439</v>
      </c>
      <c r="B20" s="10">
        <v>540</v>
      </c>
      <c r="C20" s="10" t="s">
        <v>481</v>
      </c>
      <c r="D20" s="10" t="s">
        <v>38</v>
      </c>
      <c r="E20" t="s">
        <v>528</v>
      </c>
      <c r="F20" t="s">
        <v>520</v>
      </c>
    </row>
    <row r="21" spans="1:4" x14ac:dyDescent="0.25">
      <c r="A21" s="3" t="s">
        <v>440</v>
      </c>
      <c r="B21" s="10">
        <v>8525</v>
      </c>
      <c r="C21" s="10" t="s">
        <v>482</v>
      </c>
      <c r="D21" s="10" t="s">
        <v>187</v>
      </c>
      <c r="E21" t="s">
        <v>526</v>
      </c>
      <c r="F21" t="s">
        <v>520</v>
      </c>
    </row>
    <row r="22" spans="1:4" x14ac:dyDescent="0.25">
      <c r="A22" s="3" t="s">
        <v>441</v>
      </c>
      <c r="B22" s="10">
        <v>1800</v>
      </c>
      <c r="C22" s="10" t="s">
        <v>483</v>
      </c>
      <c r="D22" s="10" t="s">
        <v>187</v>
      </c>
      <c r="E22" t="s">
        <v>527</v>
      </c>
      <c r="F22" t="s">
        <v>520</v>
      </c>
    </row>
    <row r="23" spans="1:4" x14ac:dyDescent="0.25">
      <c r="A23" s="3" t="s">
        <v>442</v>
      </c>
      <c r="B23" s="10">
        <v>540</v>
      </c>
      <c r="C23" s="10" t="s">
        <v>484</v>
      </c>
      <c r="D23" s="10" t="s">
        <v>187</v>
      </c>
      <c r="E23" t="s">
        <v>528</v>
      </c>
      <c r="F23" t="s">
        <v>520</v>
      </c>
    </row>
    <row r="24" spans="1:4" x14ac:dyDescent="0.25">
      <c r="A24" s="3" t="s">
        <v>443</v>
      </c>
      <c r="B24" s="10">
        <v>2608</v>
      </c>
      <c r="C24" s="10" t="s">
        <v>485</v>
      </c>
      <c r="D24" s="10" t="s">
        <v>38</v>
      </c>
      <c r="E24" t="s">
        <v>529</v>
      </c>
      <c r="F24" t="s">
        <v>520</v>
      </c>
    </row>
    <row r="25" spans="1:4" x14ac:dyDescent="0.25">
      <c r="A25" s="3" t="s">
        <v>444</v>
      </c>
      <c r="B25" s="10">
        <v>8577</v>
      </c>
      <c r="C25" s="10" t="s">
        <v>486</v>
      </c>
      <c r="D25" s="10" t="s">
        <v>38</v>
      </c>
      <c r="E25" t="s">
        <v>530</v>
      </c>
      <c r="F25" t="s">
        <v>520</v>
      </c>
    </row>
    <row r="26" spans="1:4" x14ac:dyDescent="0.25">
      <c r="A26" s="3" t="s">
        <v>445</v>
      </c>
      <c r="B26" s="10">
        <v>750</v>
      </c>
      <c r="C26" s="10" t="s">
        <v>487</v>
      </c>
      <c r="D26" s="10" t="s">
        <v>38</v>
      </c>
      <c r="E26" t="s">
        <v>531</v>
      </c>
      <c r="F26" t="s">
        <v>520</v>
      </c>
    </row>
    <row r="27" spans="1:4" x14ac:dyDescent="0.25">
      <c r="A27" s="3" t="s">
        <v>446</v>
      </c>
      <c r="B27" s="10">
        <v>2608</v>
      </c>
      <c r="C27" s="10" t="s">
        <v>488</v>
      </c>
      <c r="D27" s="10" t="s">
        <v>187</v>
      </c>
      <c r="E27" t="s">
        <v>529</v>
      </c>
      <c r="F27" t="s">
        <v>520</v>
      </c>
    </row>
    <row r="28" spans="1:4" x14ac:dyDescent="0.25">
      <c r="A28" s="3" t="s">
        <v>447</v>
      </c>
      <c r="B28" s="10">
        <v>8577</v>
      </c>
      <c r="C28" s="10" t="s">
        <v>489</v>
      </c>
      <c r="D28" s="10" t="s">
        <v>187</v>
      </c>
      <c r="E28" t="s">
        <v>530</v>
      </c>
      <c r="F28" t="s">
        <v>520</v>
      </c>
    </row>
    <row r="29" spans="1:4" x14ac:dyDescent="0.25">
      <c r="A29" s="3" t="s">
        <v>448</v>
      </c>
      <c r="B29" s="10">
        <v>750</v>
      </c>
      <c r="C29" s="10" t="s">
        <v>490</v>
      </c>
      <c r="D29" s="10" t="s">
        <v>187</v>
      </c>
      <c r="E29" t="s">
        <v>531</v>
      </c>
      <c r="F29" t="s">
        <v>520</v>
      </c>
    </row>
    <row r="30" spans="1:4" x14ac:dyDescent="0.25">
      <c r="A30" s="13" t="s">
        <v>230</v>
      </c>
      <c r="B30" s="10">
        <f>SUM(B18:B29)</f>
        <v>45600</v>
      </c>
      <c r="C30" s="10"/>
      <c r="D30" s="10"/>
    </row>
    <row r="31" spans="1:4" x14ac:dyDescent="0.25">
      <c r="A31" s="3" t="s">
        <v>459</v>
      </c>
      <c r="B31" s="10">
        <v>750</v>
      </c>
      <c r="C31" s="10" t="s">
        <v>378</v>
      </c>
      <c r="D31" s="10" t="s">
        <v>187</v>
      </c>
      <c r="E31" t="s">
        <v>531</v>
      </c>
      <c r="F31" t="s">
        <v>520</v>
      </c>
    </row>
    <row r="32" spans="1:4" x14ac:dyDescent="0.25">
      <c r="A32" s="3" t="s">
        <v>460</v>
      </c>
      <c r="B32" s="10">
        <v>10500</v>
      </c>
      <c r="C32" s="10" t="s">
        <v>379</v>
      </c>
      <c r="D32" s="10" t="s">
        <v>187</v>
      </c>
      <c r="E32" t="s">
        <v>532</v>
      </c>
      <c r="F32" t="s">
        <v>520</v>
      </c>
    </row>
    <row r="33" spans="1:4" x14ac:dyDescent="0.25">
      <c r="A33" s="3" t="s">
        <v>461</v>
      </c>
      <c r="B33" s="10">
        <v>1073</v>
      </c>
      <c r="C33" s="10" t="s">
        <v>380</v>
      </c>
      <c r="D33" s="10" t="s">
        <v>187</v>
      </c>
      <c r="E33" t="s">
        <v>533</v>
      </c>
      <c r="F33" t="s">
        <v>520</v>
      </c>
    </row>
    <row r="34" spans="1:4" x14ac:dyDescent="0.25">
      <c r="A34" s="3" t="s">
        <v>462</v>
      </c>
      <c r="B34" s="10">
        <v>4730</v>
      </c>
      <c r="C34" s="10" t="s">
        <v>381</v>
      </c>
      <c r="D34" s="10" t="s">
        <v>187</v>
      </c>
      <c r="E34" t="s">
        <v>534</v>
      </c>
      <c r="F34" t="s">
        <v>520</v>
      </c>
    </row>
    <row r="35" spans="1:4" x14ac:dyDescent="0.25">
      <c r="A35" s="3" t="s">
        <v>463</v>
      </c>
      <c r="B35" s="10">
        <v>785</v>
      </c>
      <c r="C35" s="10" t="s">
        <v>382</v>
      </c>
      <c r="D35" s="10" t="s">
        <v>187</v>
      </c>
      <c r="E35" t="s">
        <v>535</v>
      </c>
      <c r="F35" t="s">
        <v>520</v>
      </c>
    </row>
    <row r="36" spans="1:4" x14ac:dyDescent="0.25">
      <c r="A36" s="3" t="s">
        <v>464</v>
      </c>
      <c r="B36" s="10">
        <v>19259</v>
      </c>
      <c r="C36" s="10" t="s">
        <v>454</v>
      </c>
      <c r="D36" s="10" t="s">
        <v>38</v>
      </c>
      <c r="E36" t="s">
        <v>536</v>
      </c>
      <c r="F36" t="s">
        <v>520</v>
      </c>
    </row>
    <row r="37" spans="1:4" x14ac:dyDescent="0.25">
      <c r="A37" s="3" t="s">
        <v>465</v>
      </c>
      <c r="B37" s="10">
        <v>19898</v>
      </c>
      <c r="C37" s="10" t="s">
        <v>455</v>
      </c>
      <c r="D37" s="10" t="s">
        <v>38</v>
      </c>
      <c r="E37" t="s">
        <v>537</v>
      </c>
      <c r="F37" t="s">
        <v>520</v>
      </c>
    </row>
    <row r="38" spans="1:4" x14ac:dyDescent="0.25">
      <c r="A38" s="3" t="s">
        <v>466</v>
      </c>
      <c r="B38" s="10">
        <v>12000</v>
      </c>
      <c r="C38" s="10" t="s">
        <v>456</v>
      </c>
      <c r="D38" s="10" t="s">
        <v>38</v>
      </c>
      <c r="E38" t="s">
        <v>538</v>
      </c>
      <c r="F38" t="s">
        <v>520</v>
      </c>
    </row>
    <row r="39" spans="1:4" x14ac:dyDescent="0.25">
      <c r="A39" s="3" t="s">
        <v>467</v>
      </c>
      <c r="B39" s="10">
        <v>875</v>
      </c>
      <c r="C39" s="10" t="s">
        <v>457</v>
      </c>
      <c r="D39" s="10" t="s">
        <v>38</v>
      </c>
      <c r="E39" t="s">
        <v>539</v>
      </c>
      <c r="F39" t="s">
        <v>520</v>
      </c>
    </row>
    <row r="40" spans="1:4" x14ac:dyDescent="0.25">
      <c r="A40" s="3" t="s">
        <v>468</v>
      </c>
      <c r="B40" s="10">
        <v>2885</v>
      </c>
      <c r="C40" s="10" t="s">
        <v>458</v>
      </c>
      <c r="D40" s="10" t="s">
        <v>38</v>
      </c>
      <c r="E40" t="s">
        <v>540</v>
      </c>
      <c r="F40" t="s">
        <v>520</v>
      </c>
    </row>
    <row r="41" spans="1:4" x14ac:dyDescent="0.25">
      <c r="A41" s="13" t="s">
        <v>232</v>
      </c>
      <c r="B41" s="10">
        <f>SUM(B31:B40)</f>
        <v>72755</v>
      </c>
      <c r="C41" s="10"/>
      <c r="D41" s="10"/>
    </row>
    <row r="42" spans="1:4" x14ac:dyDescent="0.25">
      <c r="A42" s="3" t="s">
        <v>469</v>
      </c>
      <c r="B42" s="10">
        <v>208</v>
      </c>
      <c r="C42" s="10" t="s">
        <v>506</v>
      </c>
      <c r="D42" s="10" t="s">
        <v>38</v>
      </c>
      <c r="E42" t="s">
        <v>541</v>
      </c>
      <c r="F42" t="s">
        <v>520</v>
      </c>
    </row>
    <row r="43" spans="1:4" x14ac:dyDescent="0.25">
      <c r="A43" s="3" t="s">
        <v>470</v>
      </c>
      <c r="B43" s="10">
        <v>494</v>
      </c>
      <c r="C43" s="10" t="s">
        <v>507</v>
      </c>
      <c r="D43" s="10" t="s">
        <v>38</v>
      </c>
      <c r="E43" t="s">
        <v>542</v>
      </c>
      <c r="F43" t="s">
        <v>520</v>
      </c>
    </row>
    <row r="44" spans="1:4" x14ac:dyDescent="0.25">
      <c r="A44" s="3" t="s">
        <v>471</v>
      </c>
      <c r="B44" s="10">
        <v>366</v>
      </c>
      <c r="C44" s="16" t="s">
        <v>508</v>
      </c>
      <c r="D44" s="10" t="s">
        <v>38</v>
      </c>
      <c r="F44" t="s">
        <v>543</v>
      </c>
    </row>
    <row r="45" spans="1:4" x14ac:dyDescent="0.25">
      <c r="A45" s="3" t="s">
        <v>472</v>
      </c>
      <c r="B45" s="10">
        <v>366</v>
      </c>
      <c r="C45" s="16" t="s">
        <v>509</v>
      </c>
      <c r="D45" s="10" t="s">
        <v>38</v>
      </c>
      <c r="E45" t="s">
        <v>544</v>
      </c>
      <c r="F45" t="s">
        <v>520</v>
      </c>
    </row>
    <row r="46" spans="1:4" x14ac:dyDescent="0.25">
      <c r="A46" s="3" t="s">
        <v>473</v>
      </c>
      <c r="B46" s="10">
        <v>494</v>
      </c>
      <c r="C46" s="16" t="s">
        <v>510</v>
      </c>
      <c r="D46" s="10" t="s">
        <v>38</v>
      </c>
      <c r="E46" t="s">
        <v>542</v>
      </c>
      <c r="F46" t="s">
        <v>520</v>
      </c>
    </row>
    <row r="47" spans="1:4" x14ac:dyDescent="0.25">
      <c r="A47" s="3" t="s">
        <v>474</v>
      </c>
      <c r="B47" s="10">
        <v>366</v>
      </c>
      <c r="C47" s="16" t="s">
        <v>511</v>
      </c>
      <c r="D47" s="10" t="s">
        <v>187</v>
      </c>
      <c r="F47" t="s">
        <v>543</v>
      </c>
    </row>
    <row r="48" spans="1:4" x14ac:dyDescent="0.25">
      <c r="A48" s="3" t="s">
        <v>475</v>
      </c>
      <c r="B48" s="10">
        <v>208</v>
      </c>
      <c r="C48" s="16" t="s">
        <v>512</v>
      </c>
      <c r="D48" s="10" t="s">
        <v>187</v>
      </c>
      <c r="E48" t="s">
        <v>541</v>
      </c>
      <c r="F48" t="s">
        <v>520</v>
      </c>
    </row>
    <row r="49" spans="1:4" x14ac:dyDescent="0.25">
      <c r="A49" s="3" t="s">
        <v>476</v>
      </c>
      <c r="B49" s="10">
        <v>494</v>
      </c>
      <c r="C49" s="16" t="s">
        <v>513</v>
      </c>
      <c r="D49" s="10" t="s">
        <v>187</v>
      </c>
      <c r="E49" t="s">
        <v>542</v>
      </c>
      <c r="F49" t="s">
        <v>520</v>
      </c>
    </row>
    <row r="50" spans="1:4" x14ac:dyDescent="0.25">
      <c r="A50" s="3" t="s">
        <v>477</v>
      </c>
      <c r="B50" s="10">
        <v>364</v>
      </c>
      <c r="C50" s="16" t="s">
        <v>514</v>
      </c>
      <c r="D50" s="10" t="s">
        <v>187</v>
      </c>
      <c r="F50" t="s">
        <v>543</v>
      </c>
    </row>
    <row r="51" spans="1:4" x14ac:dyDescent="0.25">
      <c r="A51" s="3" t="s">
        <v>478</v>
      </c>
      <c r="B51" s="10">
        <v>446</v>
      </c>
      <c r="C51" s="16" t="s">
        <v>515</v>
      </c>
      <c r="D51" s="10" t="s">
        <v>187</v>
      </c>
      <c r="E51" t="s">
        <v>545</v>
      </c>
      <c r="F51" t="s">
        <v>520</v>
      </c>
    </row>
    <row r="52" spans="1:4" x14ac:dyDescent="0.25">
      <c r="A52" s="13" t="s">
        <v>231</v>
      </c>
      <c r="B52" s="10">
        <f>SUM(B42:B51)</f>
        <v>3806</v>
      </c>
      <c r="C52" s="10"/>
      <c r="D52" s="10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C2"/>
  <sheetViews>
    <sheetView workbookViewId="0">
      <selection sqref="A1:XFD1048576"/>
    </sheetView>
  </sheetViews>
  <sheetFormatPr defaultRowHeight="15" x14ac:dyDescent="0.25"/>
  <sheetData>
    <row r="2" spans="2:2" x14ac:dyDescent="0.25">
      <c r="B2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13"/>
  <sheetViews>
    <sheetView workbookViewId="0"/>
  </sheetViews>
  <sheetFormatPr defaultRowHeight="15" x14ac:dyDescent="0.25"/>
  <cols>
    <col min="4" max="5" bestFit="true" customWidth="true" width="10.7109375" collapsed="true"/>
  </cols>
  <sheetData>
    <row r="1" spans="1:36" x14ac:dyDescent="0.25">
      <c r="A1" t="s">
        <v>0</v>
      </c>
      <c r="B1" t="s">
        <v>61</v>
      </c>
      <c r="C1" t="s">
        <v>62</v>
      </c>
      <c r="D1" t="s">
        <v>4</v>
      </c>
      <c r="E1" t="s">
        <v>5</v>
      </c>
      <c r="F1" t="s">
        <v>6</v>
      </c>
      <c r="G1" t="s">
        <v>45</v>
      </c>
      <c r="H1" t="s">
        <v>63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64</v>
      </c>
      <c r="O1" t="s">
        <v>47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</row>
    <row r="2" spans="1:36" x14ac:dyDescent="0.25">
      <c r="A2" t="s">
        <v>419</v>
      </c>
      <c r="B2" t="s">
        <v>86</v>
      </c>
      <c r="C2" t="s">
        <v>420</v>
      </c>
      <c r="D2" s="12">
        <v>42649</v>
      </c>
      <c r="E2" s="12">
        <v>43014</v>
      </c>
      <c r="F2" t="s">
        <v>38</v>
      </c>
      <c r="G2" t="s">
        <v>87</v>
      </c>
      <c r="I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92</v>
      </c>
      <c r="P2" t="s">
        <v>93</v>
      </c>
      <c r="Q2" t="s">
        <v>93</v>
      </c>
      <c r="R2" t="s">
        <v>94</v>
      </c>
      <c r="T2" t="s">
        <v>95</v>
      </c>
      <c r="U2" t="s">
        <v>90</v>
      </c>
      <c r="V2" t="s">
        <v>96</v>
      </c>
      <c r="W2" t="s">
        <v>97</v>
      </c>
      <c r="X2">
        <v>1500000</v>
      </c>
      <c r="Y2">
        <v>500000</v>
      </c>
      <c r="Z2">
        <v>8250</v>
      </c>
      <c r="AA2">
        <v>0</v>
      </c>
      <c r="AB2">
        <v>50000</v>
      </c>
      <c r="AC2">
        <v>500000</v>
      </c>
      <c r="AD2">
        <v>275</v>
      </c>
      <c r="AE2">
        <v>0</v>
      </c>
      <c r="AF2">
        <v>15</v>
      </c>
      <c r="AG2">
        <v>5</v>
      </c>
      <c r="AH2">
        <v>0</v>
      </c>
      <c r="AI2">
        <v>8525</v>
      </c>
      <c r="AJ2" t="s">
        <v>37</v>
      </c>
    </row>
    <row r="3" spans="1:36" x14ac:dyDescent="0.25">
      <c r="A3" t="s">
        <v>421</v>
      </c>
      <c r="B3" t="s">
        <v>86</v>
      </c>
      <c r="C3" t="s">
        <v>422</v>
      </c>
      <c r="D3" s="12">
        <v>42659</v>
      </c>
      <c r="E3" s="12">
        <v>43024</v>
      </c>
      <c r="F3" t="s">
        <v>38</v>
      </c>
      <c r="G3" t="s">
        <v>98</v>
      </c>
      <c r="I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103</v>
      </c>
      <c r="P3" t="s">
        <v>93</v>
      </c>
      <c r="Q3" t="s">
        <v>93</v>
      </c>
      <c r="R3" t="s">
        <v>104</v>
      </c>
      <c r="T3" t="s">
        <v>105</v>
      </c>
      <c r="U3" t="s">
        <v>101</v>
      </c>
      <c r="V3" t="s">
        <v>106</v>
      </c>
      <c r="W3" t="s">
        <v>37</v>
      </c>
      <c r="X3">
        <v>900000</v>
      </c>
      <c r="Y3">
        <v>5000000</v>
      </c>
      <c r="Z3">
        <v>1800</v>
      </c>
      <c r="AA3">
        <v>0</v>
      </c>
      <c r="AB3">
        <v>0</v>
      </c>
      <c r="AC3">
        <v>0</v>
      </c>
      <c r="AD3">
        <v>0</v>
      </c>
      <c r="AE3">
        <v>0</v>
      </c>
      <c r="AF3">
        <v>15</v>
      </c>
      <c r="AG3">
        <v>5</v>
      </c>
      <c r="AH3">
        <v>0</v>
      </c>
      <c r="AI3">
        <v>1800</v>
      </c>
      <c r="AJ3" t="s">
        <v>37</v>
      </c>
    </row>
    <row r="4" spans="1:36" x14ac:dyDescent="0.25">
      <c r="A4" t="s">
        <v>423</v>
      </c>
      <c r="B4" t="s">
        <v>86</v>
      </c>
      <c r="C4" t="s">
        <v>424</v>
      </c>
      <c r="D4" s="12">
        <v>42684</v>
      </c>
      <c r="E4" s="12">
        <v>43049</v>
      </c>
      <c r="F4" t="s">
        <v>38</v>
      </c>
      <c r="G4" t="s">
        <v>159</v>
      </c>
      <c r="I4" t="s">
        <v>160</v>
      </c>
      <c r="K4" t="s">
        <v>161</v>
      </c>
      <c r="L4" t="s">
        <v>158</v>
      </c>
      <c r="M4" t="s">
        <v>162</v>
      </c>
      <c r="N4" t="s">
        <v>163</v>
      </c>
      <c r="O4" t="s">
        <v>163</v>
      </c>
      <c r="P4" t="s">
        <v>93</v>
      </c>
      <c r="Q4" t="s">
        <v>93</v>
      </c>
      <c r="R4" t="s">
        <v>164</v>
      </c>
      <c r="T4" t="s">
        <v>165</v>
      </c>
      <c r="U4" t="s">
        <v>166</v>
      </c>
      <c r="V4" t="s">
        <v>167</v>
      </c>
      <c r="W4" t="s">
        <v>37</v>
      </c>
      <c r="X4">
        <v>200000</v>
      </c>
      <c r="Y4">
        <v>500000</v>
      </c>
      <c r="Z4">
        <v>540</v>
      </c>
      <c r="AA4">
        <v>0</v>
      </c>
      <c r="AB4">
        <v>0</v>
      </c>
      <c r="AC4">
        <v>0</v>
      </c>
      <c r="AD4">
        <v>0</v>
      </c>
      <c r="AE4">
        <v>0</v>
      </c>
      <c r="AF4">
        <v>15</v>
      </c>
      <c r="AG4">
        <v>5</v>
      </c>
      <c r="AH4">
        <v>0</v>
      </c>
      <c r="AI4">
        <v>540</v>
      </c>
      <c r="AJ4" t="s">
        <v>37</v>
      </c>
    </row>
    <row r="5" spans="1:36" x14ac:dyDescent="0.25">
      <c r="A5" t="s">
        <v>383</v>
      </c>
      <c r="B5" t="s">
        <v>86</v>
      </c>
      <c r="C5" t="s">
        <v>425</v>
      </c>
      <c r="D5" s="12">
        <v>43379</v>
      </c>
      <c r="E5" s="12">
        <v>43744</v>
      </c>
      <c r="F5" t="s">
        <v>187</v>
      </c>
      <c r="G5" t="s">
        <v>87</v>
      </c>
      <c r="I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92</v>
      </c>
      <c r="P5" t="s">
        <v>93</v>
      </c>
      <c r="Q5" t="s">
        <v>93</v>
      </c>
      <c r="R5" t="s">
        <v>94</v>
      </c>
      <c r="T5" t="s">
        <v>95</v>
      </c>
      <c r="U5" t="s">
        <v>90</v>
      </c>
      <c r="V5" t="s">
        <v>96</v>
      </c>
      <c r="W5" t="s">
        <v>97</v>
      </c>
      <c r="X5">
        <v>1500000</v>
      </c>
      <c r="Y5">
        <v>500000</v>
      </c>
      <c r="Z5">
        <v>8250</v>
      </c>
      <c r="AA5">
        <v>0</v>
      </c>
      <c r="AB5">
        <v>50000</v>
      </c>
      <c r="AC5">
        <v>500000</v>
      </c>
      <c r="AD5">
        <v>275</v>
      </c>
      <c r="AE5">
        <v>0</v>
      </c>
      <c r="AF5">
        <v>15</v>
      </c>
      <c r="AG5">
        <v>5</v>
      </c>
      <c r="AH5">
        <v>0</v>
      </c>
      <c r="AI5">
        <v>8525</v>
      </c>
      <c r="AJ5" t="s">
        <v>37</v>
      </c>
    </row>
    <row r="6" spans="1:36" x14ac:dyDescent="0.25">
      <c r="A6" t="s">
        <v>384</v>
      </c>
      <c r="B6" t="s">
        <v>86</v>
      </c>
      <c r="C6" t="s">
        <v>426</v>
      </c>
      <c r="D6" s="12">
        <v>43389</v>
      </c>
      <c r="E6" s="12">
        <v>43754</v>
      </c>
      <c r="F6" t="s">
        <v>187</v>
      </c>
      <c r="G6" t="s">
        <v>98</v>
      </c>
      <c r="I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103</v>
      </c>
      <c r="P6" t="s">
        <v>93</v>
      </c>
      <c r="Q6" t="s">
        <v>93</v>
      </c>
      <c r="R6" t="s">
        <v>104</v>
      </c>
      <c r="T6" t="s">
        <v>105</v>
      </c>
      <c r="U6" t="s">
        <v>101</v>
      </c>
      <c r="V6" t="s">
        <v>106</v>
      </c>
      <c r="W6" t="s">
        <v>37</v>
      </c>
      <c r="X6">
        <v>900000</v>
      </c>
      <c r="Y6">
        <v>5000000</v>
      </c>
      <c r="Z6">
        <v>1800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G6">
        <v>5</v>
      </c>
      <c r="AH6">
        <v>0</v>
      </c>
      <c r="AI6">
        <v>1800</v>
      </c>
      <c r="AJ6" t="s">
        <v>37</v>
      </c>
    </row>
    <row r="7" spans="1:36" x14ac:dyDescent="0.25">
      <c r="A7" t="s">
        <v>385</v>
      </c>
      <c r="B7" t="s">
        <v>86</v>
      </c>
      <c r="C7" t="s">
        <v>427</v>
      </c>
      <c r="D7" s="12">
        <v>43414</v>
      </c>
      <c r="E7" s="12">
        <v>43779</v>
      </c>
      <c r="F7" t="s">
        <v>187</v>
      </c>
      <c r="G7" t="s">
        <v>159</v>
      </c>
      <c r="I7" t="s">
        <v>160</v>
      </c>
      <c r="K7" t="s">
        <v>161</v>
      </c>
      <c r="L7" t="s">
        <v>158</v>
      </c>
      <c r="M7" t="s">
        <v>162</v>
      </c>
      <c r="N7" t="s">
        <v>163</v>
      </c>
      <c r="O7" t="s">
        <v>163</v>
      </c>
      <c r="P7" t="s">
        <v>93</v>
      </c>
      <c r="Q7" t="s">
        <v>93</v>
      </c>
      <c r="R7" t="s">
        <v>164</v>
      </c>
      <c r="T7" t="s">
        <v>165</v>
      </c>
      <c r="U7" t="s">
        <v>166</v>
      </c>
      <c r="V7" t="s">
        <v>167</v>
      </c>
      <c r="W7" t="s">
        <v>37</v>
      </c>
      <c r="X7">
        <v>200000</v>
      </c>
      <c r="Y7">
        <v>500000</v>
      </c>
      <c r="Z7">
        <v>540</v>
      </c>
      <c r="AA7">
        <v>0</v>
      </c>
      <c r="AB7">
        <v>0</v>
      </c>
      <c r="AC7">
        <v>0</v>
      </c>
      <c r="AD7">
        <v>0</v>
      </c>
      <c r="AE7">
        <v>0</v>
      </c>
      <c r="AF7">
        <v>15</v>
      </c>
      <c r="AG7">
        <v>5</v>
      </c>
      <c r="AH7">
        <v>0</v>
      </c>
      <c r="AI7">
        <v>540</v>
      </c>
      <c r="AJ7" t="s">
        <v>37</v>
      </c>
    </row>
    <row r="8" spans="1:36" x14ac:dyDescent="0.25">
      <c r="A8" t="s">
        <v>428</v>
      </c>
      <c r="B8" t="s">
        <v>168</v>
      </c>
      <c r="C8" t="s">
        <v>429</v>
      </c>
      <c r="D8" s="12">
        <v>43389</v>
      </c>
      <c r="E8" s="12">
        <v>43754</v>
      </c>
      <c r="F8" t="s">
        <v>38</v>
      </c>
      <c r="G8" t="s">
        <v>188</v>
      </c>
      <c r="I8" t="s">
        <v>189</v>
      </c>
      <c r="K8" t="s">
        <v>190</v>
      </c>
      <c r="L8" t="s">
        <v>101</v>
      </c>
      <c r="M8" t="s">
        <v>191</v>
      </c>
      <c r="N8" t="s">
        <v>192</v>
      </c>
      <c r="O8" t="s">
        <v>192</v>
      </c>
      <c r="P8" t="s">
        <v>93</v>
      </c>
      <c r="Q8" t="s">
        <v>93</v>
      </c>
      <c r="R8" t="s">
        <v>189</v>
      </c>
      <c r="T8" t="s">
        <v>190</v>
      </c>
      <c r="U8" t="s">
        <v>101</v>
      </c>
      <c r="V8" t="s">
        <v>191</v>
      </c>
      <c r="W8" t="s">
        <v>37</v>
      </c>
      <c r="X8">
        <v>0</v>
      </c>
      <c r="Y8">
        <v>0</v>
      </c>
      <c r="Z8">
        <v>0</v>
      </c>
      <c r="AA8">
        <v>0</v>
      </c>
      <c r="AB8">
        <v>326000</v>
      </c>
      <c r="AC8">
        <v>1000</v>
      </c>
      <c r="AD8">
        <v>2608</v>
      </c>
      <c r="AE8">
        <v>0</v>
      </c>
      <c r="AF8">
        <v>15</v>
      </c>
      <c r="AG8">
        <v>5</v>
      </c>
      <c r="AH8">
        <v>0</v>
      </c>
      <c r="AI8">
        <v>2608</v>
      </c>
      <c r="AJ8" t="s">
        <v>37</v>
      </c>
    </row>
    <row r="9" spans="1:36" x14ac:dyDescent="0.25">
      <c r="A9" t="s">
        <v>430</v>
      </c>
      <c r="B9" t="s">
        <v>168</v>
      </c>
      <c r="C9" t="s">
        <v>431</v>
      </c>
      <c r="D9" s="12">
        <v>43363</v>
      </c>
      <c r="E9" s="12">
        <v>43728</v>
      </c>
      <c r="F9" t="s">
        <v>38</v>
      </c>
      <c r="G9" t="s">
        <v>169</v>
      </c>
      <c r="I9" t="s">
        <v>170</v>
      </c>
      <c r="K9" t="s">
        <v>171</v>
      </c>
      <c r="L9" t="s">
        <v>153</v>
      </c>
      <c r="M9" t="s">
        <v>172</v>
      </c>
      <c r="N9" t="s">
        <v>173</v>
      </c>
      <c r="O9" t="s">
        <v>173</v>
      </c>
      <c r="P9" t="s">
        <v>93</v>
      </c>
      <c r="Q9" t="s">
        <v>93</v>
      </c>
      <c r="R9" t="s">
        <v>170</v>
      </c>
      <c r="T9" t="s">
        <v>171</v>
      </c>
      <c r="U9" t="s">
        <v>153</v>
      </c>
      <c r="V9" t="s">
        <v>172</v>
      </c>
      <c r="W9" t="s">
        <v>37</v>
      </c>
      <c r="X9">
        <v>500000</v>
      </c>
      <c r="Y9">
        <v>5000</v>
      </c>
      <c r="Z9">
        <v>4276.5</v>
      </c>
      <c r="AA9">
        <v>0</v>
      </c>
      <c r="AB9">
        <v>500000</v>
      </c>
      <c r="AC9">
        <v>5000</v>
      </c>
      <c r="AD9">
        <v>4300</v>
      </c>
      <c r="AE9">
        <v>0</v>
      </c>
      <c r="AF9">
        <v>15</v>
      </c>
      <c r="AG9">
        <v>5</v>
      </c>
      <c r="AH9">
        <v>0</v>
      </c>
      <c r="AI9">
        <v>8576.5</v>
      </c>
      <c r="AJ9" t="s">
        <v>37</v>
      </c>
    </row>
    <row r="10" spans="1:36" x14ac:dyDescent="0.25">
      <c r="A10" t="s">
        <v>432</v>
      </c>
      <c r="B10" t="s">
        <v>168</v>
      </c>
      <c r="C10" t="s">
        <v>433</v>
      </c>
      <c r="D10" s="12">
        <v>43252</v>
      </c>
      <c r="E10" s="12">
        <v>43617</v>
      </c>
      <c r="F10" t="s">
        <v>38</v>
      </c>
      <c r="G10" t="s">
        <v>174</v>
      </c>
      <c r="I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179</v>
      </c>
      <c r="P10" t="s">
        <v>180</v>
      </c>
      <c r="Q10" t="s">
        <v>93</v>
      </c>
      <c r="R10" t="s">
        <v>181</v>
      </c>
      <c r="T10" t="s">
        <v>182</v>
      </c>
      <c r="U10" t="s">
        <v>58</v>
      </c>
      <c r="V10" t="s">
        <v>183</v>
      </c>
      <c r="W10" t="s">
        <v>37</v>
      </c>
      <c r="X10">
        <v>0</v>
      </c>
      <c r="Y10">
        <v>0</v>
      </c>
      <c r="Z10">
        <v>0</v>
      </c>
      <c r="AA10">
        <v>0</v>
      </c>
      <c r="AB10">
        <v>500000</v>
      </c>
      <c r="AC10">
        <v>50000</v>
      </c>
      <c r="AD10">
        <v>750</v>
      </c>
      <c r="AE10">
        <v>0</v>
      </c>
      <c r="AF10">
        <v>15</v>
      </c>
      <c r="AG10">
        <v>5</v>
      </c>
      <c r="AH10">
        <v>0</v>
      </c>
      <c r="AI10">
        <v>750</v>
      </c>
      <c r="AJ10" t="s">
        <v>37</v>
      </c>
    </row>
    <row r="11" spans="1:36" x14ac:dyDescent="0.25">
      <c r="A11" t="s">
        <v>386</v>
      </c>
      <c r="B11" t="s">
        <v>168</v>
      </c>
      <c r="C11" t="s">
        <v>434</v>
      </c>
      <c r="D11" s="12">
        <v>43754</v>
      </c>
      <c r="E11" s="12">
        <v>44120</v>
      </c>
      <c r="F11" t="s">
        <v>187</v>
      </c>
      <c r="G11" t="s">
        <v>188</v>
      </c>
      <c r="I11" t="s">
        <v>189</v>
      </c>
      <c r="K11" t="s">
        <v>190</v>
      </c>
      <c r="L11" t="s">
        <v>101</v>
      </c>
      <c r="M11" t="s">
        <v>191</v>
      </c>
      <c r="N11" t="s">
        <v>192</v>
      </c>
      <c r="O11" t="s">
        <v>192</v>
      </c>
      <c r="P11" t="s">
        <v>93</v>
      </c>
      <c r="Q11" t="s">
        <v>93</v>
      </c>
      <c r="R11" t="s">
        <v>189</v>
      </c>
      <c r="T11" t="s">
        <v>190</v>
      </c>
      <c r="U11" t="s">
        <v>101</v>
      </c>
      <c r="V11" t="s">
        <v>191</v>
      </c>
      <c r="W11" t="s">
        <v>37</v>
      </c>
      <c r="X11">
        <v>0</v>
      </c>
      <c r="Y11">
        <v>0</v>
      </c>
      <c r="Z11">
        <v>0</v>
      </c>
      <c r="AA11">
        <v>0</v>
      </c>
      <c r="AB11">
        <v>326000</v>
      </c>
      <c r="AC11">
        <v>1000</v>
      </c>
      <c r="AD11">
        <v>2608</v>
      </c>
      <c r="AE11">
        <v>0</v>
      </c>
      <c r="AF11">
        <v>15</v>
      </c>
      <c r="AG11">
        <v>5</v>
      </c>
      <c r="AH11">
        <v>0</v>
      </c>
      <c r="AI11">
        <v>2608</v>
      </c>
      <c r="AJ11" t="s">
        <v>37</v>
      </c>
    </row>
    <row r="12" spans="1:36" x14ac:dyDescent="0.25">
      <c r="A12" t="s">
        <v>387</v>
      </c>
      <c r="B12" t="s">
        <v>168</v>
      </c>
      <c r="C12" t="s">
        <v>435</v>
      </c>
      <c r="D12" s="12">
        <v>43728</v>
      </c>
      <c r="E12" s="12">
        <v>44094</v>
      </c>
      <c r="F12" t="s">
        <v>187</v>
      </c>
      <c r="G12" t="s">
        <v>169</v>
      </c>
      <c r="I12" t="s">
        <v>170</v>
      </c>
      <c r="K12" t="s">
        <v>171</v>
      </c>
      <c r="L12" t="s">
        <v>153</v>
      </c>
      <c r="M12" t="s">
        <v>172</v>
      </c>
      <c r="N12" t="s">
        <v>173</v>
      </c>
      <c r="O12" t="s">
        <v>173</v>
      </c>
      <c r="P12" t="s">
        <v>93</v>
      </c>
      <c r="Q12" t="s">
        <v>93</v>
      </c>
      <c r="R12" t="s">
        <v>170</v>
      </c>
      <c r="T12" t="s">
        <v>171</v>
      </c>
      <c r="U12" t="s">
        <v>153</v>
      </c>
      <c r="V12" t="s">
        <v>172</v>
      </c>
      <c r="W12" t="s">
        <v>37</v>
      </c>
      <c r="X12">
        <v>500000</v>
      </c>
      <c r="Y12">
        <v>5000</v>
      </c>
      <c r="Z12">
        <v>4276.5</v>
      </c>
      <c r="AA12">
        <v>0</v>
      </c>
      <c r="AB12">
        <v>500000</v>
      </c>
      <c r="AC12">
        <v>5000</v>
      </c>
      <c r="AD12">
        <v>4300</v>
      </c>
      <c r="AE12">
        <v>0</v>
      </c>
      <c r="AF12">
        <v>15</v>
      </c>
      <c r="AG12">
        <v>5</v>
      </c>
      <c r="AH12">
        <v>0</v>
      </c>
      <c r="AI12">
        <v>8576.5</v>
      </c>
      <c r="AJ12" t="s">
        <v>37</v>
      </c>
    </row>
    <row r="13" spans="1:36" x14ac:dyDescent="0.25">
      <c r="A13" t="s">
        <v>388</v>
      </c>
      <c r="B13" t="s">
        <v>168</v>
      </c>
      <c r="C13" t="s">
        <v>436</v>
      </c>
      <c r="D13" s="12">
        <v>43617</v>
      </c>
      <c r="E13" s="12">
        <v>43983</v>
      </c>
      <c r="F13" t="s">
        <v>187</v>
      </c>
      <c r="G13" t="s">
        <v>174</v>
      </c>
      <c r="I13" t="s">
        <v>175</v>
      </c>
      <c r="K13" t="s">
        <v>176</v>
      </c>
      <c r="L13" t="s">
        <v>177</v>
      </c>
      <c r="M13" t="s">
        <v>178</v>
      </c>
      <c r="N13" t="s">
        <v>179</v>
      </c>
      <c r="O13" t="s">
        <v>179</v>
      </c>
      <c r="P13" t="s">
        <v>180</v>
      </c>
      <c r="Q13" t="s">
        <v>93</v>
      </c>
      <c r="R13" t="s">
        <v>181</v>
      </c>
      <c r="T13" t="s">
        <v>182</v>
      </c>
      <c r="U13" t="s">
        <v>58</v>
      </c>
      <c r="V13" t="s">
        <v>183</v>
      </c>
      <c r="W13" t="s">
        <v>37</v>
      </c>
      <c r="X13">
        <v>0</v>
      </c>
      <c r="Y13">
        <v>0</v>
      </c>
      <c r="Z13">
        <v>0</v>
      </c>
      <c r="AA13">
        <v>0</v>
      </c>
      <c r="AB13">
        <v>500000</v>
      </c>
      <c r="AC13">
        <v>50000</v>
      </c>
      <c r="AD13">
        <v>750</v>
      </c>
      <c r="AE13">
        <v>0</v>
      </c>
      <c r="AF13">
        <v>15</v>
      </c>
      <c r="AG13">
        <v>5</v>
      </c>
      <c r="AH13">
        <v>0</v>
      </c>
      <c r="AI13">
        <v>750</v>
      </c>
      <c r="AJ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 zoomScaleNormal="100">
      <selection activeCell="D23" sqref="D23"/>
    </sheetView>
  </sheetViews>
  <sheetFormatPr defaultColWidth="24" defaultRowHeight="15" x14ac:dyDescent="0.25"/>
  <cols>
    <col min="1" max="1" bestFit="true" customWidth="true" width="19.140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1.42578125" collapsed="true"/>
    <col min="5" max="5" bestFit="true" customWidth="true" width="82.42578125" collapsed="true"/>
  </cols>
  <sheetData>
    <row r="1" spans="1:5" x14ac:dyDescent="0.25">
      <c r="A1" s="3" t="s">
        <v>107</v>
      </c>
      <c r="B1" s="5">
        <v>45599</v>
      </c>
    </row>
    <row r="2" spans="1:5" x14ac:dyDescent="0.25">
      <c r="A2" s="1"/>
      <c r="E2" s="2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"/>
  <sheetViews>
    <sheetView workbookViewId="0">
      <selection activeCell="A6" sqref="A6"/>
    </sheetView>
  </sheetViews>
  <sheetFormatPr defaultRowHeight="15" x14ac:dyDescent="0.25"/>
  <cols>
    <col min="2" max="3" bestFit="true" customWidth="true" width="10.7109375" collapsed="true"/>
  </cols>
  <sheetData>
    <row r="1" spans="1:2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>
        <v>10004690</v>
      </c>
      <c r="B2" s="12">
        <v>42675</v>
      </c>
      <c r="C2" s="12">
        <v>43040</v>
      </c>
      <c r="D2" t="s">
        <v>38</v>
      </c>
      <c r="E2" t="s">
        <v>126</v>
      </c>
      <c r="F2" t="s">
        <v>127</v>
      </c>
      <c r="G2" t="s">
        <v>128</v>
      </c>
      <c r="H2" t="s">
        <v>129</v>
      </c>
      <c r="J2" t="s">
        <v>130</v>
      </c>
      <c r="K2" t="s">
        <v>35</v>
      </c>
      <c r="L2">
        <v>56201</v>
      </c>
      <c r="N2" t="s">
        <v>131</v>
      </c>
      <c r="O2">
        <v>7</v>
      </c>
      <c r="P2">
        <v>300</v>
      </c>
      <c r="Q2">
        <v>600</v>
      </c>
      <c r="R2">
        <v>208</v>
      </c>
      <c r="S2" t="s">
        <v>37</v>
      </c>
      <c r="T2" t="s">
        <v>37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10004691</v>
      </c>
      <c r="B3" s="12">
        <v>42684</v>
      </c>
      <c r="C3" s="12">
        <v>43049</v>
      </c>
      <c r="D3" t="s">
        <v>38</v>
      </c>
      <c r="E3" t="s">
        <v>30</v>
      </c>
      <c r="F3" t="s">
        <v>31</v>
      </c>
      <c r="G3" t="s">
        <v>32</v>
      </c>
      <c r="H3" t="s">
        <v>33</v>
      </c>
      <c r="J3" t="s">
        <v>34</v>
      </c>
      <c r="K3" t="s">
        <v>35</v>
      </c>
      <c r="L3">
        <v>55340</v>
      </c>
      <c r="N3" t="s">
        <v>36</v>
      </c>
      <c r="O3">
        <v>14</v>
      </c>
      <c r="P3">
        <v>1000</v>
      </c>
      <c r="Q3">
        <v>3000</v>
      </c>
      <c r="R3">
        <v>494</v>
      </c>
      <c r="S3" t="s">
        <v>37</v>
      </c>
      <c r="T3" t="s">
        <v>37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10004692</v>
      </c>
      <c r="B4" s="12">
        <v>42664</v>
      </c>
      <c r="C4" s="12">
        <v>43029</v>
      </c>
      <c r="D4" t="s">
        <v>38</v>
      </c>
      <c r="E4" t="s">
        <v>110</v>
      </c>
      <c r="F4" t="s">
        <v>111</v>
      </c>
      <c r="G4" t="s">
        <v>112</v>
      </c>
      <c r="H4" t="s">
        <v>113</v>
      </c>
      <c r="J4" t="s">
        <v>114</v>
      </c>
      <c r="K4" t="s">
        <v>35</v>
      </c>
      <c r="L4">
        <v>56762</v>
      </c>
      <c r="N4" t="s">
        <v>36</v>
      </c>
      <c r="O4">
        <v>14</v>
      </c>
      <c r="P4">
        <v>300</v>
      </c>
      <c r="Q4">
        <v>600</v>
      </c>
      <c r="R4">
        <v>366</v>
      </c>
      <c r="S4" t="s">
        <v>37</v>
      </c>
      <c r="T4" t="s">
        <v>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10004693</v>
      </c>
      <c r="B5" s="12">
        <v>42689</v>
      </c>
      <c r="C5" s="12">
        <v>43054</v>
      </c>
      <c r="D5" t="s">
        <v>38</v>
      </c>
      <c r="E5" t="s">
        <v>115</v>
      </c>
      <c r="F5" t="s">
        <v>116</v>
      </c>
      <c r="G5" t="s">
        <v>117</v>
      </c>
      <c r="H5" t="s">
        <v>118</v>
      </c>
      <c r="J5" t="s">
        <v>119</v>
      </c>
      <c r="K5" t="s">
        <v>35</v>
      </c>
      <c r="L5" t="s">
        <v>120</v>
      </c>
      <c r="N5" t="s">
        <v>36</v>
      </c>
      <c r="O5">
        <v>14</v>
      </c>
      <c r="P5">
        <v>300</v>
      </c>
      <c r="Q5">
        <v>600</v>
      </c>
      <c r="R5">
        <v>366</v>
      </c>
      <c r="S5" t="s">
        <v>37</v>
      </c>
      <c r="T5" t="s">
        <v>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10004694</v>
      </c>
      <c r="B6" s="12">
        <v>42717</v>
      </c>
      <c r="C6" s="12">
        <v>43082</v>
      </c>
      <c r="D6" t="s">
        <v>38</v>
      </c>
      <c r="E6" t="s">
        <v>121</v>
      </c>
      <c r="F6" t="s">
        <v>122</v>
      </c>
      <c r="G6" t="s">
        <v>123</v>
      </c>
      <c r="H6" t="s">
        <v>124</v>
      </c>
      <c r="J6" t="s">
        <v>125</v>
      </c>
      <c r="K6" t="s">
        <v>35</v>
      </c>
      <c r="L6">
        <v>55345</v>
      </c>
      <c r="N6" t="s">
        <v>36</v>
      </c>
      <c r="O6">
        <v>14</v>
      </c>
      <c r="P6">
        <v>1000</v>
      </c>
      <c r="Q6">
        <v>3000</v>
      </c>
      <c r="R6">
        <v>494</v>
      </c>
      <c r="S6" t="s">
        <v>37</v>
      </c>
      <c r="T6" t="s">
        <v>37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10012350</v>
      </c>
      <c r="B7" s="12">
        <v>43402</v>
      </c>
      <c r="C7" s="12">
        <v>43767</v>
      </c>
      <c r="D7" t="s">
        <v>187</v>
      </c>
      <c r="E7" t="s">
        <v>132</v>
      </c>
      <c r="F7" t="s">
        <v>133</v>
      </c>
      <c r="G7" t="s">
        <v>134</v>
      </c>
      <c r="H7" t="s">
        <v>135</v>
      </c>
      <c r="J7" t="s">
        <v>136</v>
      </c>
      <c r="K7" t="s">
        <v>35</v>
      </c>
      <c r="L7">
        <v>55369</v>
      </c>
      <c r="N7" t="s">
        <v>36</v>
      </c>
      <c r="O7">
        <v>14</v>
      </c>
      <c r="P7">
        <v>300</v>
      </c>
      <c r="Q7">
        <v>600</v>
      </c>
      <c r="R7">
        <v>366</v>
      </c>
      <c r="S7" t="s">
        <v>37</v>
      </c>
      <c r="T7" t="s">
        <v>137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10012351</v>
      </c>
      <c r="B8" s="12">
        <v>43407</v>
      </c>
      <c r="C8" s="12">
        <v>43772</v>
      </c>
      <c r="D8" t="s">
        <v>187</v>
      </c>
      <c r="E8" t="s">
        <v>138</v>
      </c>
      <c r="F8" t="s">
        <v>139</v>
      </c>
      <c r="G8" t="s">
        <v>140</v>
      </c>
      <c r="H8" t="s">
        <v>141</v>
      </c>
      <c r="J8" t="s">
        <v>142</v>
      </c>
      <c r="K8" t="s">
        <v>35</v>
      </c>
      <c r="L8">
        <v>55987</v>
      </c>
      <c r="N8" t="s">
        <v>131</v>
      </c>
      <c r="O8">
        <v>7</v>
      </c>
      <c r="P8">
        <v>300</v>
      </c>
      <c r="Q8">
        <v>600</v>
      </c>
      <c r="R8">
        <v>208</v>
      </c>
      <c r="S8" t="s">
        <v>37</v>
      </c>
      <c r="T8" t="s">
        <v>37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10012352</v>
      </c>
      <c r="B9" s="12">
        <v>43404</v>
      </c>
      <c r="C9" s="12">
        <v>43769</v>
      </c>
      <c r="D9" t="s">
        <v>187</v>
      </c>
      <c r="E9" t="s">
        <v>143</v>
      </c>
      <c r="F9" t="s">
        <v>144</v>
      </c>
      <c r="G9" t="s">
        <v>145</v>
      </c>
      <c r="H9" t="s">
        <v>146</v>
      </c>
      <c r="J9" t="s">
        <v>147</v>
      </c>
      <c r="K9" t="s">
        <v>35</v>
      </c>
      <c r="L9">
        <v>55033</v>
      </c>
      <c r="N9" t="s">
        <v>36</v>
      </c>
      <c r="O9">
        <v>14</v>
      </c>
      <c r="P9">
        <v>1000</v>
      </c>
      <c r="Q9">
        <v>3000</v>
      </c>
      <c r="R9">
        <v>494</v>
      </c>
      <c r="S9" t="s">
        <v>37</v>
      </c>
      <c r="T9" t="s">
        <v>37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10012353</v>
      </c>
      <c r="B10" s="12">
        <v>43411</v>
      </c>
      <c r="C10" s="12">
        <v>43776</v>
      </c>
      <c r="D10" t="s">
        <v>187</v>
      </c>
      <c r="E10" t="s">
        <v>148</v>
      </c>
      <c r="F10" t="s">
        <v>149</v>
      </c>
      <c r="G10" t="s">
        <v>150</v>
      </c>
      <c r="H10" t="s">
        <v>151</v>
      </c>
      <c r="J10" t="s">
        <v>152</v>
      </c>
      <c r="K10" t="s">
        <v>153</v>
      </c>
      <c r="L10">
        <v>49014</v>
      </c>
      <c r="N10" t="s">
        <v>131</v>
      </c>
      <c r="O10">
        <v>6</v>
      </c>
      <c r="P10">
        <v>1000</v>
      </c>
      <c r="Q10">
        <v>3000</v>
      </c>
      <c r="R10">
        <v>364</v>
      </c>
      <c r="S10" t="s">
        <v>37</v>
      </c>
      <c r="T10" t="s">
        <v>137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10012354</v>
      </c>
      <c r="B11" s="12">
        <v>43423</v>
      </c>
      <c r="C11" s="12">
        <v>43788</v>
      </c>
      <c r="D11" t="s">
        <v>187</v>
      </c>
      <c r="E11" t="s">
        <v>39</v>
      </c>
      <c r="F11" t="s">
        <v>40</v>
      </c>
      <c r="G11" t="s">
        <v>41</v>
      </c>
      <c r="H11" t="s">
        <v>42</v>
      </c>
      <c r="J11" t="s">
        <v>43</v>
      </c>
      <c r="K11" t="s">
        <v>35</v>
      </c>
      <c r="L11">
        <v>55303</v>
      </c>
      <c r="N11" t="s">
        <v>36</v>
      </c>
      <c r="O11">
        <v>14</v>
      </c>
      <c r="P11">
        <v>600</v>
      </c>
      <c r="Q11">
        <v>1200</v>
      </c>
      <c r="R11">
        <v>446</v>
      </c>
      <c r="S11" t="s">
        <v>37</v>
      </c>
      <c r="T11" t="s">
        <v>37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>
      <selection activeCell="E1" sqref="E1"/>
    </sheetView>
  </sheetViews>
  <sheetFormatPr defaultColWidth="24" defaultRowHeight="15" x14ac:dyDescent="0.25"/>
  <cols>
    <col min="1" max="1" bestFit="true" customWidth="true" width="17.710937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16.0" collapsed="true"/>
  </cols>
  <sheetData>
    <row r="1" spans="1:5" x14ac:dyDescent="0.25">
      <c r="A1" s="3" t="s">
        <v>108</v>
      </c>
      <c r="B1" s="4">
        <v>3806</v>
      </c>
    </row>
    <row r="2" spans="1:5" x14ac:dyDescent="0.25">
      <c r="B2" s="1"/>
      <c r="E2" s="2"/>
    </row>
    <row r="6" spans="1:5" x14ac:dyDescent="0.25">
      <c r="B6" s="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"/>
  <sheetViews>
    <sheetView workbookViewId="0"/>
  </sheetViews>
  <sheetFormatPr defaultRowHeight="15" x14ac:dyDescent="0.25"/>
  <cols>
    <col min="3" max="4" bestFit="true" customWidth="true" width="10.7109375" collapsed="true"/>
    <col min="16" max="16" bestFit="true" customWidth="true" width="10.7109375" collapsed="true"/>
  </cols>
  <sheetData>
    <row r="1" spans="1:27" x14ac:dyDescent="0.25">
      <c r="A1" t="s">
        <v>0</v>
      </c>
      <c r="B1" t="s">
        <v>44</v>
      </c>
      <c r="C1" t="s">
        <v>4</v>
      </c>
      <c r="D1" t="s">
        <v>5</v>
      </c>
      <c r="E1" t="s">
        <v>6</v>
      </c>
      <c r="F1" t="s">
        <v>45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 t="s">
        <v>449</v>
      </c>
      <c r="B2" t="s">
        <v>378</v>
      </c>
      <c r="C2" s="12">
        <v>43378</v>
      </c>
      <c r="D2" s="12">
        <v>43743</v>
      </c>
      <c r="E2" t="s">
        <v>187</v>
      </c>
      <c r="F2" t="s">
        <v>193</v>
      </c>
      <c r="G2" t="s">
        <v>194</v>
      </c>
      <c r="I2" t="s">
        <v>195</v>
      </c>
      <c r="J2" t="s">
        <v>196</v>
      </c>
      <c r="K2">
        <v>52627</v>
      </c>
      <c r="L2" t="s">
        <v>197</v>
      </c>
      <c r="M2">
        <v>5411</v>
      </c>
      <c r="N2">
        <v>58161</v>
      </c>
      <c r="O2" t="s">
        <v>60</v>
      </c>
      <c r="P2" s="12">
        <v>42648</v>
      </c>
      <c r="Q2">
        <v>250</v>
      </c>
      <c r="R2">
        <v>500</v>
      </c>
      <c r="S2">
        <v>0</v>
      </c>
      <c r="T2">
        <v>2000</v>
      </c>
      <c r="U2">
        <v>750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450</v>
      </c>
      <c r="B3" t="s">
        <v>379</v>
      </c>
      <c r="C3" s="12">
        <v>43399</v>
      </c>
      <c r="D3" s="12">
        <v>43764</v>
      </c>
      <c r="E3" t="s">
        <v>187</v>
      </c>
      <c r="F3" t="s">
        <v>198</v>
      </c>
      <c r="G3" t="s">
        <v>199</v>
      </c>
      <c r="I3" t="s">
        <v>184</v>
      </c>
      <c r="J3" t="s">
        <v>185</v>
      </c>
      <c r="K3">
        <v>20018</v>
      </c>
      <c r="L3" t="s">
        <v>200</v>
      </c>
      <c r="M3">
        <v>5812</v>
      </c>
      <c r="N3">
        <v>59211</v>
      </c>
      <c r="O3" t="s">
        <v>59</v>
      </c>
      <c r="P3" s="12">
        <v>42669</v>
      </c>
      <c r="Q3">
        <v>1000</v>
      </c>
      <c r="R3">
        <v>2000</v>
      </c>
      <c r="S3">
        <v>0</v>
      </c>
      <c r="T3">
        <v>5000000</v>
      </c>
      <c r="U3">
        <v>10500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451</v>
      </c>
      <c r="B4" t="s">
        <v>380</v>
      </c>
      <c r="C4" s="12">
        <v>43388</v>
      </c>
      <c r="D4" s="12">
        <v>43753</v>
      </c>
      <c r="E4" t="s">
        <v>187</v>
      </c>
      <c r="F4" t="s">
        <v>201</v>
      </c>
      <c r="G4" t="s">
        <v>202</v>
      </c>
      <c r="I4" t="s">
        <v>203</v>
      </c>
      <c r="J4" t="s">
        <v>196</v>
      </c>
      <c r="K4">
        <v>50535</v>
      </c>
      <c r="L4" t="s">
        <v>197</v>
      </c>
      <c r="M4">
        <v>5411</v>
      </c>
      <c r="N4">
        <v>58161</v>
      </c>
      <c r="O4" t="s">
        <v>60</v>
      </c>
      <c r="P4" s="12">
        <v>42658</v>
      </c>
      <c r="Q4">
        <v>1000</v>
      </c>
      <c r="R4">
        <v>1000</v>
      </c>
      <c r="S4">
        <v>0</v>
      </c>
      <c r="T4">
        <v>70000</v>
      </c>
      <c r="U4">
        <v>1073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452</v>
      </c>
      <c r="B5" t="s">
        <v>381</v>
      </c>
      <c r="C5" s="12">
        <v>43388</v>
      </c>
      <c r="D5" s="12">
        <v>43753</v>
      </c>
      <c r="E5" t="s">
        <v>187</v>
      </c>
      <c r="F5" t="s">
        <v>204</v>
      </c>
      <c r="G5" t="s">
        <v>205</v>
      </c>
      <c r="I5" t="s">
        <v>206</v>
      </c>
      <c r="J5" t="s">
        <v>58</v>
      </c>
      <c r="K5">
        <v>36609</v>
      </c>
      <c r="L5" t="s">
        <v>207</v>
      </c>
      <c r="M5">
        <v>5411</v>
      </c>
      <c r="N5">
        <v>58161</v>
      </c>
      <c r="O5" t="s">
        <v>60</v>
      </c>
      <c r="P5" s="12">
        <v>42658</v>
      </c>
      <c r="Q5">
        <v>100</v>
      </c>
      <c r="R5">
        <v>100</v>
      </c>
      <c r="S5">
        <v>0</v>
      </c>
      <c r="T5">
        <v>260128</v>
      </c>
      <c r="U5">
        <v>4730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453</v>
      </c>
      <c r="B6" t="s">
        <v>382</v>
      </c>
      <c r="C6" s="12">
        <v>43390</v>
      </c>
      <c r="D6" s="12">
        <v>43755</v>
      </c>
      <c r="E6" t="s">
        <v>187</v>
      </c>
      <c r="F6" t="s">
        <v>208</v>
      </c>
      <c r="G6" t="s">
        <v>209</v>
      </c>
      <c r="I6" t="s">
        <v>210</v>
      </c>
      <c r="J6" t="s">
        <v>177</v>
      </c>
      <c r="K6">
        <v>32835</v>
      </c>
      <c r="L6" t="s">
        <v>211</v>
      </c>
      <c r="M6">
        <v>8999</v>
      </c>
      <c r="N6">
        <v>11111</v>
      </c>
      <c r="O6" t="s">
        <v>212</v>
      </c>
      <c r="P6" s="12">
        <v>42660</v>
      </c>
      <c r="Q6">
        <v>1000</v>
      </c>
      <c r="R6">
        <v>1000</v>
      </c>
      <c r="S6">
        <v>0</v>
      </c>
      <c r="T6">
        <v>1</v>
      </c>
      <c r="U6">
        <v>785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454</v>
      </c>
      <c r="C7" s="12">
        <v>41562</v>
      </c>
      <c r="D7" s="12">
        <v>41927</v>
      </c>
      <c r="E7" t="s">
        <v>38</v>
      </c>
      <c r="F7" t="s">
        <v>213</v>
      </c>
      <c r="G7" t="s">
        <v>214</v>
      </c>
      <c r="I7" t="s">
        <v>184</v>
      </c>
      <c r="J7" t="s">
        <v>185</v>
      </c>
      <c r="K7">
        <v>20007</v>
      </c>
      <c r="L7" t="s">
        <v>215</v>
      </c>
      <c r="M7">
        <v>5411</v>
      </c>
      <c r="N7">
        <v>58161</v>
      </c>
      <c r="O7" t="s">
        <v>60</v>
      </c>
      <c r="P7" s="12">
        <v>42658</v>
      </c>
      <c r="Q7">
        <v>1000</v>
      </c>
      <c r="R7">
        <v>2000</v>
      </c>
      <c r="S7">
        <v>0</v>
      </c>
      <c r="T7">
        <v>2073866</v>
      </c>
      <c r="U7">
        <v>19259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455</v>
      </c>
      <c r="C8" s="12">
        <v>41566</v>
      </c>
      <c r="D8" s="12">
        <v>41931</v>
      </c>
      <c r="E8" t="s">
        <v>38</v>
      </c>
      <c r="F8" t="s">
        <v>216</v>
      </c>
      <c r="G8" t="s">
        <v>217</v>
      </c>
      <c r="I8" t="s">
        <v>184</v>
      </c>
      <c r="J8" t="s">
        <v>185</v>
      </c>
      <c r="K8">
        <v>20001</v>
      </c>
      <c r="L8" t="s">
        <v>218</v>
      </c>
      <c r="M8">
        <v>5411</v>
      </c>
      <c r="N8">
        <v>58161</v>
      </c>
      <c r="O8" t="s">
        <v>60</v>
      </c>
      <c r="P8" s="12">
        <v>42662</v>
      </c>
      <c r="Q8">
        <v>1000</v>
      </c>
      <c r="R8">
        <v>1000</v>
      </c>
      <c r="S8">
        <v>0</v>
      </c>
      <c r="T8">
        <v>540000</v>
      </c>
      <c r="U8">
        <v>19898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456</v>
      </c>
      <c r="C9" s="12">
        <v>41567</v>
      </c>
      <c r="D9" s="12">
        <v>41932</v>
      </c>
      <c r="E9" t="s">
        <v>38</v>
      </c>
      <c r="F9" t="s">
        <v>219</v>
      </c>
      <c r="G9" t="s">
        <v>220</v>
      </c>
      <c r="I9" t="s">
        <v>186</v>
      </c>
      <c r="J9" t="s">
        <v>58</v>
      </c>
      <c r="K9">
        <v>35816</v>
      </c>
      <c r="L9" t="s">
        <v>221</v>
      </c>
      <c r="M9">
        <v>5411</v>
      </c>
      <c r="N9">
        <v>58161</v>
      </c>
      <c r="O9" t="s">
        <v>60</v>
      </c>
      <c r="P9" s="12">
        <v>42663</v>
      </c>
      <c r="Q9">
        <v>1000</v>
      </c>
      <c r="R9">
        <v>1000</v>
      </c>
      <c r="S9">
        <v>0</v>
      </c>
      <c r="T9">
        <v>365269</v>
      </c>
      <c r="U9">
        <v>12000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457</v>
      </c>
      <c r="C10" s="12">
        <v>41567</v>
      </c>
      <c r="D10" s="12">
        <v>41932</v>
      </c>
      <c r="E10" t="s">
        <v>38</v>
      </c>
      <c r="F10" t="s">
        <v>222</v>
      </c>
      <c r="G10" t="s">
        <v>223</v>
      </c>
      <c r="I10" t="s">
        <v>206</v>
      </c>
      <c r="J10" t="s">
        <v>58</v>
      </c>
      <c r="K10">
        <v>36608</v>
      </c>
      <c r="L10" t="s">
        <v>224</v>
      </c>
      <c r="M10">
        <v>5812</v>
      </c>
      <c r="N10">
        <v>59211</v>
      </c>
      <c r="O10" t="s">
        <v>59</v>
      </c>
      <c r="P10" s="12">
        <v>42663</v>
      </c>
      <c r="Q10">
        <v>100</v>
      </c>
      <c r="R10">
        <v>100</v>
      </c>
      <c r="S10">
        <v>0</v>
      </c>
      <c r="T10">
        <v>120000</v>
      </c>
      <c r="U10">
        <v>875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458</v>
      </c>
      <c r="C11" s="12">
        <v>41570</v>
      </c>
      <c r="D11" s="12">
        <v>41935</v>
      </c>
      <c r="E11" t="s">
        <v>38</v>
      </c>
      <c r="F11" t="s">
        <v>225</v>
      </c>
      <c r="G11" t="s">
        <v>226</v>
      </c>
      <c r="I11" t="s">
        <v>227</v>
      </c>
      <c r="J11" t="s">
        <v>228</v>
      </c>
      <c r="K11">
        <v>26003</v>
      </c>
      <c r="L11" t="s">
        <v>229</v>
      </c>
      <c r="M11">
        <v>5411</v>
      </c>
      <c r="N11">
        <v>58161</v>
      </c>
      <c r="O11" t="s">
        <v>60</v>
      </c>
      <c r="P11" s="12">
        <v>42666</v>
      </c>
      <c r="Q11">
        <v>1000</v>
      </c>
      <c r="R11">
        <v>1000</v>
      </c>
      <c r="S11">
        <v>0</v>
      </c>
      <c r="T11">
        <v>87000</v>
      </c>
      <c r="U11">
        <v>2885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9"/>
  <sheetViews>
    <sheetView workbookViewId="0" zoomScaleNormal="100"/>
  </sheetViews>
  <sheetFormatPr defaultColWidth="24" defaultRowHeight="15" x14ac:dyDescent="0.25"/>
  <cols>
    <col min="1" max="1" bestFit="true" customWidth="true" width="19.140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49.28515625" collapsed="true"/>
  </cols>
  <sheetData>
    <row r="1" spans="1:5" x14ac:dyDescent="0.25">
      <c r="A1" s="3" t="s">
        <v>109</v>
      </c>
      <c r="B1" s="4">
        <v>72755</v>
      </c>
    </row>
    <row r="2" spans="1:5" x14ac:dyDescent="0.25">
      <c r="A2" s="14"/>
      <c r="B2" s="15"/>
    </row>
    <row customFormat="1" r="3" s="14" spans="1:5" x14ac:dyDescent="0.25">
      <c r="A3" s="6" t="s">
        <v>233</v>
      </c>
      <c r="B3" s="6" t="s">
        <v>154</v>
      </c>
      <c r="C3" s="6" t="s">
        <v>155</v>
      </c>
      <c r="D3" s="6" t="s">
        <v>156</v>
      </c>
      <c r="E3" s="6" t="s">
        <v>157</v>
      </c>
    </row>
    <row customFormat="1" r="4" s="14" spans="1:5" x14ac:dyDescent="0.25">
      <c r="A4" s="7" t="s">
        <v>450</v>
      </c>
      <c r="B4" s="7"/>
      <c r="C4" s="7"/>
      <c r="D4" s="7" t="s">
        <v>234</v>
      </c>
      <c r="E4" s="7" t="s">
        <v>235</v>
      </c>
    </row>
    <row customFormat="1" r="5" s="14" spans="1:5" x14ac:dyDescent="0.25">
      <c r="A5" s="7" t="s">
        <v>452</v>
      </c>
      <c r="B5" s="7"/>
      <c r="C5" s="7"/>
      <c r="D5" s="7" t="s">
        <v>234</v>
      </c>
      <c r="E5" s="7" t="s">
        <v>235</v>
      </c>
    </row>
    <row customFormat="1" ht="60" r="6" s="14" spans="1:5" x14ac:dyDescent="0.25">
      <c r="A6" s="7" t="s">
        <v>454</v>
      </c>
      <c r="B6" s="7"/>
      <c r="C6" s="7"/>
      <c r="D6" s="7" t="s">
        <v>234</v>
      </c>
      <c r="E6" s="7" t="s">
        <v>236</v>
      </c>
    </row>
    <row customFormat="1" r="7" s="14" spans="1:5" x14ac:dyDescent="0.25">
      <c r="A7" s="7" t="s">
        <v>454</v>
      </c>
      <c r="B7" s="7"/>
      <c r="C7" s="7"/>
      <c r="D7" s="7" t="s">
        <v>234</v>
      </c>
      <c r="E7" s="7" t="s">
        <v>237</v>
      </c>
    </row>
    <row customFormat="1" r="8" s="14" spans="1:5" x14ac:dyDescent="0.25">
      <c r="A8" s="7" t="s">
        <v>458</v>
      </c>
      <c r="B8" s="7"/>
      <c r="C8" s="7"/>
      <c r="D8" s="7" t="s">
        <v>234</v>
      </c>
      <c r="E8" s="7" t="s">
        <v>235</v>
      </c>
    </row>
    <row customFormat="1" r="9" s="14" spans="1:5" x14ac:dyDescent="0.25"/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I16"/>
  <sheetViews>
    <sheetView workbookViewId="0"/>
  </sheetViews>
  <sheetFormatPr defaultRowHeight="15" x14ac:dyDescent="0.25"/>
  <cols>
    <col min="3" max="4" bestFit="true" customWidth="true" width="10.7109375" collapsed="true"/>
    <col min="17" max="18" bestFit="true" customWidth="true" width="10.7109375" collapsed="true"/>
  </cols>
  <sheetData>
    <row r="1" spans="1:60" x14ac:dyDescent="0.25">
      <c r="A1" t="s">
        <v>0</v>
      </c>
      <c r="B1" t="s">
        <v>44</v>
      </c>
      <c r="C1" t="s">
        <v>4</v>
      </c>
      <c r="D1" t="s">
        <v>5</v>
      </c>
      <c r="E1" t="s">
        <v>6</v>
      </c>
      <c r="F1" t="s">
        <v>45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46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51</v>
      </c>
      <c r="AJ1" t="s">
        <v>52</v>
      </c>
      <c r="AK1" t="s">
        <v>260</v>
      </c>
      <c r="AL1" t="s">
        <v>54</v>
      </c>
      <c r="AM1" t="s">
        <v>55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375</v>
      </c>
      <c r="AW1" t="s">
        <v>376</v>
      </c>
      <c r="AX1" t="s">
        <v>377</v>
      </c>
      <c r="AY1" t="s">
        <v>269</v>
      </c>
      <c r="AZ1" t="s">
        <v>270</v>
      </c>
      <c r="BA1" t="s">
        <v>271</v>
      </c>
      <c r="BB1" t="s">
        <v>84</v>
      </c>
      <c r="BC1" t="s">
        <v>272</v>
      </c>
      <c r="BD1" t="s">
        <v>273</v>
      </c>
      <c r="BE1" t="s">
        <v>274</v>
      </c>
      <c r="BF1" t="s">
        <v>275</v>
      </c>
      <c r="BG1" t="s">
        <v>276</v>
      </c>
      <c r="BH1" t="s">
        <v>277</v>
      </c>
    </row>
    <row r="2" spans="1:60" x14ac:dyDescent="0.25">
      <c r="A2" t="s">
        <v>389</v>
      </c>
      <c r="C2" s="12">
        <v>42954</v>
      </c>
      <c r="D2" s="12">
        <v>42955</v>
      </c>
      <c r="E2" t="s">
        <v>38</v>
      </c>
      <c r="F2" t="s">
        <v>283</v>
      </c>
      <c r="G2" t="s">
        <v>284</v>
      </c>
      <c r="I2" t="s">
        <v>285</v>
      </c>
      <c r="J2" t="s">
        <v>286</v>
      </c>
      <c r="K2">
        <v>44685</v>
      </c>
      <c r="L2">
        <v>3307308204</v>
      </c>
      <c r="M2">
        <v>100682</v>
      </c>
      <c r="N2" t="s">
        <v>287</v>
      </c>
      <c r="O2" t="s">
        <v>36</v>
      </c>
      <c r="P2">
        <v>1</v>
      </c>
      <c r="Q2" s="12">
        <v>42954</v>
      </c>
      <c r="R2" s="12">
        <v>42955</v>
      </c>
      <c r="S2" t="s">
        <v>288</v>
      </c>
      <c r="U2" t="s">
        <v>289</v>
      </c>
      <c r="V2" t="s">
        <v>286</v>
      </c>
      <c r="W2">
        <v>44720</v>
      </c>
      <c r="X2">
        <v>1</v>
      </c>
      <c r="Y2" t="s">
        <v>290</v>
      </c>
      <c r="Z2">
        <v>350</v>
      </c>
      <c r="AB2">
        <v>3000</v>
      </c>
      <c r="AC2">
        <v>1000</v>
      </c>
      <c r="AE2">
        <v>175</v>
      </c>
      <c r="AN2">
        <v>0</v>
      </c>
      <c r="AO2">
        <v>0</v>
      </c>
      <c r="AP2">
        <v>0</v>
      </c>
      <c r="AQ2">
        <v>0</v>
      </c>
      <c r="AR2">
        <v>0</v>
      </c>
      <c r="AY2">
        <v>0</v>
      </c>
      <c r="AZ2">
        <v>0</v>
      </c>
      <c r="BA2">
        <v>0</v>
      </c>
      <c r="BB2">
        <v>175</v>
      </c>
      <c r="BH2">
        <v>175</v>
      </c>
    </row>
    <row r="3" spans="1:60" x14ac:dyDescent="0.25">
      <c r="A3" t="s">
        <v>390</v>
      </c>
      <c r="C3" s="12">
        <v>42951</v>
      </c>
      <c r="D3" s="12">
        <v>42954</v>
      </c>
      <c r="E3" t="s">
        <v>38</v>
      </c>
      <c r="F3" t="s">
        <v>291</v>
      </c>
      <c r="G3" t="s">
        <v>292</v>
      </c>
      <c r="I3" t="s">
        <v>293</v>
      </c>
      <c r="J3" t="s">
        <v>228</v>
      </c>
      <c r="K3">
        <v>25053</v>
      </c>
      <c r="L3">
        <v>3042458113</v>
      </c>
      <c r="M3">
        <v>101945</v>
      </c>
      <c r="N3" t="s">
        <v>294</v>
      </c>
      <c r="O3" t="s">
        <v>36</v>
      </c>
      <c r="P3">
        <v>1</v>
      </c>
      <c r="Q3" s="12">
        <v>42951</v>
      </c>
      <c r="R3" s="12">
        <v>42954</v>
      </c>
      <c r="S3" t="s">
        <v>295</v>
      </c>
      <c r="U3" t="s">
        <v>293</v>
      </c>
      <c r="V3" t="s">
        <v>228</v>
      </c>
      <c r="W3">
        <v>25053</v>
      </c>
      <c r="X3">
        <v>3</v>
      </c>
      <c r="Y3" t="s">
        <v>296</v>
      </c>
      <c r="Z3">
        <v>5000</v>
      </c>
      <c r="AB3">
        <v>3000</v>
      </c>
      <c r="AC3">
        <v>1000</v>
      </c>
      <c r="AE3">
        <v>750</v>
      </c>
      <c r="AN3">
        <v>75</v>
      </c>
      <c r="AO3">
        <v>0</v>
      </c>
      <c r="AP3">
        <v>0</v>
      </c>
      <c r="AQ3">
        <v>0</v>
      </c>
      <c r="AR3">
        <v>0</v>
      </c>
      <c r="AY3">
        <v>0</v>
      </c>
      <c r="AZ3">
        <v>0</v>
      </c>
      <c r="BA3">
        <v>0</v>
      </c>
      <c r="BB3">
        <v>825</v>
      </c>
      <c r="BD3">
        <v>4.54</v>
      </c>
      <c r="BH3">
        <v>829.54</v>
      </c>
    </row>
    <row r="4" spans="1:60" x14ac:dyDescent="0.25">
      <c r="A4" t="s">
        <v>391</v>
      </c>
      <c r="C4" s="12">
        <v>42953</v>
      </c>
      <c r="D4" s="12">
        <v>42954</v>
      </c>
      <c r="E4" t="s">
        <v>38</v>
      </c>
      <c r="F4" t="s">
        <v>297</v>
      </c>
      <c r="G4" t="s">
        <v>298</v>
      </c>
      <c r="I4" t="s">
        <v>299</v>
      </c>
      <c r="J4" t="s">
        <v>166</v>
      </c>
      <c r="K4">
        <v>78741</v>
      </c>
      <c r="L4">
        <v>5126379781</v>
      </c>
      <c r="M4">
        <v>105537</v>
      </c>
      <c r="N4" t="s">
        <v>300</v>
      </c>
      <c r="O4" t="s">
        <v>36</v>
      </c>
      <c r="P4">
        <v>1</v>
      </c>
      <c r="Q4" s="12">
        <v>42953</v>
      </c>
      <c r="R4" s="12">
        <v>42954</v>
      </c>
      <c r="S4" t="s">
        <v>301</v>
      </c>
      <c r="U4" t="s">
        <v>299</v>
      </c>
      <c r="V4" t="s">
        <v>166</v>
      </c>
      <c r="W4">
        <v>78704</v>
      </c>
      <c r="X4">
        <v>2</v>
      </c>
      <c r="Y4" t="s">
        <v>302</v>
      </c>
      <c r="AA4">
        <v>75</v>
      </c>
      <c r="AB4">
        <v>3000</v>
      </c>
      <c r="AC4">
        <v>1000</v>
      </c>
      <c r="AD4">
        <v>175</v>
      </c>
      <c r="AN4">
        <v>0</v>
      </c>
      <c r="AO4">
        <v>0</v>
      </c>
      <c r="AP4">
        <v>0</v>
      </c>
      <c r="AQ4">
        <v>0</v>
      </c>
      <c r="AR4">
        <v>0</v>
      </c>
      <c r="AY4">
        <v>0</v>
      </c>
      <c r="AZ4">
        <v>0</v>
      </c>
      <c r="BA4">
        <v>0</v>
      </c>
      <c r="BB4">
        <v>175</v>
      </c>
      <c r="BH4">
        <v>175</v>
      </c>
    </row>
    <row r="5" spans="1:60" x14ac:dyDescent="0.25">
      <c r="A5" t="s">
        <v>392</v>
      </c>
      <c r="C5" s="12">
        <v>43023</v>
      </c>
      <c r="D5" s="12">
        <v>43025</v>
      </c>
      <c r="E5" t="s">
        <v>38</v>
      </c>
      <c r="F5" t="s">
        <v>303</v>
      </c>
      <c r="G5" t="s">
        <v>304</v>
      </c>
      <c r="I5" t="s">
        <v>305</v>
      </c>
      <c r="J5" t="s">
        <v>278</v>
      </c>
      <c r="K5">
        <v>17013</v>
      </c>
      <c r="L5">
        <v>7177135512</v>
      </c>
      <c r="M5">
        <v>101765</v>
      </c>
      <c r="N5" t="s">
        <v>306</v>
      </c>
      <c r="O5" t="s">
        <v>36</v>
      </c>
      <c r="P5">
        <v>1</v>
      </c>
      <c r="Q5" s="12">
        <v>43023</v>
      </c>
      <c r="R5" s="12">
        <v>43025</v>
      </c>
      <c r="S5" t="s">
        <v>307</v>
      </c>
      <c r="U5" t="s">
        <v>305</v>
      </c>
      <c r="V5" t="s">
        <v>278</v>
      </c>
      <c r="W5">
        <v>17013</v>
      </c>
      <c r="X5">
        <v>2</v>
      </c>
      <c r="Y5" t="s">
        <v>308</v>
      </c>
      <c r="Z5">
        <v>100</v>
      </c>
      <c r="AB5">
        <v>3000</v>
      </c>
      <c r="AC5">
        <v>1000</v>
      </c>
      <c r="AE5">
        <v>173</v>
      </c>
      <c r="AN5">
        <v>2</v>
      </c>
      <c r="AO5">
        <v>0</v>
      </c>
      <c r="AP5">
        <v>0</v>
      </c>
      <c r="AQ5">
        <v>0</v>
      </c>
      <c r="AR5">
        <v>0</v>
      </c>
      <c r="AY5">
        <v>0</v>
      </c>
      <c r="AZ5">
        <v>0</v>
      </c>
      <c r="BA5">
        <v>0</v>
      </c>
      <c r="BB5">
        <v>175</v>
      </c>
      <c r="BH5">
        <v>175</v>
      </c>
    </row>
    <row r="6" spans="1:60" x14ac:dyDescent="0.25">
      <c r="A6" t="s">
        <v>393</v>
      </c>
      <c r="C6" s="12">
        <v>42942</v>
      </c>
      <c r="D6" s="12">
        <v>42947</v>
      </c>
      <c r="E6" t="s">
        <v>38</v>
      </c>
      <c r="F6" t="s">
        <v>309</v>
      </c>
      <c r="G6" t="s">
        <v>310</v>
      </c>
      <c r="I6" t="s">
        <v>311</v>
      </c>
      <c r="J6" t="s">
        <v>286</v>
      </c>
      <c r="K6">
        <v>43920</v>
      </c>
      <c r="L6">
        <v>3303831010</v>
      </c>
      <c r="M6">
        <v>101765</v>
      </c>
      <c r="N6" t="s">
        <v>306</v>
      </c>
      <c r="O6" t="s">
        <v>36</v>
      </c>
      <c r="P6">
        <v>1</v>
      </c>
      <c r="Q6" s="12">
        <v>42942</v>
      </c>
      <c r="R6" s="12">
        <v>42947</v>
      </c>
      <c r="S6" t="s">
        <v>312</v>
      </c>
      <c r="U6" t="s">
        <v>313</v>
      </c>
      <c r="V6" t="s">
        <v>228</v>
      </c>
      <c r="W6">
        <v>26056</v>
      </c>
      <c r="X6">
        <v>2</v>
      </c>
      <c r="Y6" t="s">
        <v>279</v>
      </c>
      <c r="AA6">
        <v>60</v>
      </c>
      <c r="AB6">
        <v>3000</v>
      </c>
      <c r="AC6">
        <v>1000</v>
      </c>
      <c r="AD6">
        <v>175</v>
      </c>
      <c r="AN6">
        <v>0</v>
      </c>
      <c r="AO6">
        <v>0</v>
      </c>
      <c r="AP6">
        <v>0</v>
      </c>
      <c r="AQ6">
        <v>0</v>
      </c>
      <c r="AR6">
        <v>0</v>
      </c>
      <c r="AY6">
        <v>0</v>
      </c>
      <c r="AZ6">
        <v>0</v>
      </c>
      <c r="BA6">
        <v>0</v>
      </c>
      <c r="BB6">
        <v>175</v>
      </c>
      <c r="BD6">
        <v>0.96</v>
      </c>
      <c r="BH6">
        <v>175.96</v>
      </c>
    </row>
    <row r="7" spans="1:60" x14ac:dyDescent="0.25">
      <c r="A7" t="s">
        <v>394</v>
      </c>
      <c r="C7" s="12">
        <v>42944</v>
      </c>
      <c r="D7" s="12">
        <v>42947</v>
      </c>
      <c r="E7" t="s">
        <v>38</v>
      </c>
      <c r="F7" t="s">
        <v>314</v>
      </c>
      <c r="G7" t="s">
        <v>315</v>
      </c>
      <c r="I7" t="s">
        <v>316</v>
      </c>
      <c r="J7" t="s">
        <v>101</v>
      </c>
      <c r="K7">
        <v>94105</v>
      </c>
      <c r="L7">
        <v>9193897352</v>
      </c>
      <c r="M7">
        <v>101765</v>
      </c>
      <c r="N7" t="s">
        <v>306</v>
      </c>
      <c r="O7" t="s">
        <v>36</v>
      </c>
      <c r="P7">
        <v>1</v>
      </c>
      <c r="Q7" s="12">
        <v>42944</v>
      </c>
      <c r="R7" s="12">
        <v>42947</v>
      </c>
      <c r="S7" t="s">
        <v>317</v>
      </c>
      <c r="U7" t="s">
        <v>316</v>
      </c>
      <c r="V7" t="s">
        <v>101</v>
      </c>
      <c r="W7">
        <v>94109</v>
      </c>
      <c r="X7">
        <v>1</v>
      </c>
      <c r="Y7" t="s">
        <v>318</v>
      </c>
      <c r="Z7">
        <v>500</v>
      </c>
      <c r="AB7">
        <v>3000</v>
      </c>
      <c r="AC7">
        <v>1000</v>
      </c>
      <c r="AE7">
        <v>168</v>
      </c>
      <c r="AN7">
        <v>7</v>
      </c>
      <c r="AO7">
        <v>0</v>
      </c>
      <c r="AP7">
        <v>50</v>
      </c>
      <c r="AQ7">
        <v>0</v>
      </c>
      <c r="AR7">
        <v>0</v>
      </c>
      <c r="AY7">
        <v>0</v>
      </c>
      <c r="AZ7">
        <v>0</v>
      </c>
      <c r="BA7">
        <v>0</v>
      </c>
      <c r="BB7">
        <v>225</v>
      </c>
      <c r="BH7">
        <v>225</v>
      </c>
    </row>
    <row r="8" spans="1:60" x14ac:dyDescent="0.25">
      <c r="A8" t="s">
        <v>395</v>
      </c>
      <c r="C8" s="12">
        <v>42973</v>
      </c>
      <c r="D8" s="12">
        <v>42985</v>
      </c>
      <c r="E8" t="s">
        <v>38</v>
      </c>
      <c r="F8" t="s">
        <v>319</v>
      </c>
      <c r="G8" t="s">
        <v>320</v>
      </c>
      <c r="I8" t="s">
        <v>321</v>
      </c>
      <c r="J8" t="s">
        <v>101</v>
      </c>
      <c r="K8">
        <v>94501</v>
      </c>
      <c r="L8">
        <v>5104875906</v>
      </c>
      <c r="M8">
        <v>101765</v>
      </c>
      <c r="N8" t="s">
        <v>306</v>
      </c>
      <c r="O8" t="s">
        <v>36</v>
      </c>
      <c r="P8">
        <v>1</v>
      </c>
      <c r="Q8" s="12">
        <v>42973</v>
      </c>
      <c r="R8" s="12">
        <v>42985</v>
      </c>
      <c r="S8" t="s">
        <v>322</v>
      </c>
      <c r="U8" t="s">
        <v>323</v>
      </c>
      <c r="V8" t="s">
        <v>324</v>
      </c>
      <c r="W8">
        <v>89412</v>
      </c>
      <c r="X8">
        <v>2</v>
      </c>
      <c r="Y8" t="s">
        <v>281</v>
      </c>
      <c r="Z8">
        <v>2000</v>
      </c>
      <c r="AB8">
        <v>4000</v>
      </c>
      <c r="AC8">
        <v>2000</v>
      </c>
      <c r="AE8">
        <v>218</v>
      </c>
      <c r="AN8">
        <v>22</v>
      </c>
      <c r="AO8">
        <v>0</v>
      </c>
      <c r="AP8">
        <v>0</v>
      </c>
      <c r="AQ8">
        <v>0</v>
      </c>
      <c r="AR8">
        <v>0</v>
      </c>
      <c r="AY8">
        <v>0</v>
      </c>
      <c r="AZ8">
        <v>0</v>
      </c>
      <c r="BA8">
        <v>0</v>
      </c>
      <c r="BB8">
        <v>240</v>
      </c>
      <c r="BH8">
        <v>240</v>
      </c>
    </row>
    <row r="9" spans="1:60" x14ac:dyDescent="0.25">
      <c r="A9" t="s">
        <v>396</v>
      </c>
      <c r="C9" s="12">
        <v>42961</v>
      </c>
      <c r="D9" s="12">
        <v>42962</v>
      </c>
      <c r="E9" t="s">
        <v>38</v>
      </c>
      <c r="F9" t="s">
        <v>325</v>
      </c>
      <c r="G9" t="s">
        <v>326</v>
      </c>
      <c r="I9" t="s">
        <v>161</v>
      </c>
      <c r="J9" t="s">
        <v>101</v>
      </c>
      <c r="K9">
        <v>94533</v>
      </c>
      <c r="L9">
        <v>7073843793</v>
      </c>
      <c r="M9">
        <v>101765</v>
      </c>
      <c r="N9" t="s">
        <v>306</v>
      </c>
      <c r="O9" t="s">
        <v>36</v>
      </c>
      <c r="P9">
        <v>1</v>
      </c>
      <c r="Q9" s="12">
        <v>42961</v>
      </c>
      <c r="R9" s="12">
        <v>42962</v>
      </c>
      <c r="S9" t="s">
        <v>327</v>
      </c>
      <c r="U9" t="s">
        <v>161</v>
      </c>
      <c r="V9" t="s">
        <v>101</v>
      </c>
      <c r="W9">
        <v>94533</v>
      </c>
      <c r="X9">
        <v>1</v>
      </c>
      <c r="Y9" t="s">
        <v>328</v>
      </c>
      <c r="Z9">
        <v>300</v>
      </c>
      <c r="AB9">
        <v>3000</v>
      </c>
      <c r="AC9">
        <v>1000</v>
      </c>
      <c r="AE9">
        <v>172</v>
      </c>
      <c r="AN9">
        <v>3</v>
      </c>
      <c r="AO9">
        <v>0</v>
      </c>
      <c r="AP9">
        <v>0</v>
      </c>
      <c r="AQ9">
        <v>0</v>
      </c>
      <c r="AR9">
        <v>0</v>
      </c>
      <c r="AY9">
        <v>0</v>
      </c>
      <c r="AZ9">
        <v>0</v>
      </c>
      <c r="BA9">
        <v>0</v>
      </c>
      <c r="BB9">
        <v>175</v>
      </c>
      <c r="BH9">
        <v>175</v>
      </c>
    </row>
    <row r="10" spans="1:60" x14ac:dyDescent="0.25">
      <c r="A10" t="s">
        <v>397</v>
      </c>
      <c r="C10" s="12">
        <v>42946</v>
      </c>
      <c r="D10" s="12">
        <v>42947</v>
      </c>
      <c r="E10" t="s">
        <v>38</v>
      </c>
      <c r="F10" t="s">
        <v>329</v>
      </c>
      <c r="G10" t="s">
        <v>330</v>
      </c>
      <c r="I10" t="s">
        <v>331</v>
      </c>
      <c r="J10" t="s">
        <v>332</v>
      </c>
      <c r="K10">
        <v>58645</v>
      </c>
      <c r="L10">
        <v>7012900080</v>
      </c>
      <c r="M10">
        <v>101765</v>
      </c>
      <c r="N10" t="s">
        <v>306</v>
      </c>
      <c r="O10" t="s">
        <v>36</v>
      </c>
      <c r="P10">
        <v>1</v>
      </c>
      <c r="Q10" s="12">
        <v>42946</v>
      </c>
      <c r="R10" s="12">
        <v>42947</v>
      </c>
      <c r="S10" t="s">
        <v>333</v>
      </c>
      <c r="U10" t="s">
        <v>331</v>
      </c>
      <c r="V10" t="s">
        <v>332</v>
      </c>
      <c r="W10">
        <v>58645</v>
      </c>
      <c r="X10">
        <v>3</v>
      </c>
      <c r="Y10" t="s">
        <v>334</v>
      </c>
      <c r="Z10">
        <v>25</v>
      </c>
      <c r="AB10">
        <v>4000</v>
      </c>
      <c r="AC10">
        <v>2000</v>
      </c>
      <c r="AE10">
        <v>184</v>
      </c>
      <c r="AN10">
        <v>0</v>
      </c>
      <c r="AO10">
        <v>0</v>
      </c>
      <c r="AP10">
        <v>0</v>
      </c>
      <c r="AQ10">
        <v>0</v>
      </c>
      <c r="AR10">
        <v>0</v>
      </c>
      <c r="AY10">
        <v>0</v>
      </c>
      <c r="AZ10">
        <v>0</v>
      </c>
      <c r="BA10">
        <v>0</v>
      </c>
      <c r="BB10">
        <v>184</v>
      </c>
      <c r="BH10">
        <v>184</v>
      </c>
    </row>
    <row r="11" spans="1:60" x14ac:dyDescent="0.25">
      <c r="A11" t="s">
        <v>398</v>
      </c>
      <c r="C11" s="12">
        <v>42957</v>
      </c>
      <c r="D11" s="12">
        <v>42958</v>
      </c>
      <c r="E11" t="s">
        <v>38</v>
      </c>
      <c r="F11" t="s">
        <v>335</v>
      </c>
      <c r="G11" t="s">
        <v>336</v>
      </c>
      <c r="I11" t="s">
        <v>337</v>
      </c>
      <c r="J11" t="s">
        <v>280</v>
      </c>
      <c r="K11">
        <v>80015</v>
      </c>
      <c r="L11">
        <v>7204270731</v>
      </c>
      <c r="M11">
        <v>101765</v>
      </c>
      <c r="N11" t="s">
        <v>306</v>
      </c>
      <c r="O11" t="s">
        <v>37</v>
      </c>
      <c r="P11">
        <v>1</v>
      </c>
      <c r="Q11" s="12">
        <v>42957</v>
      </c>
      <c r="R11" s="12">
        <v>42958</v>
      </c>
      <c r="S11" t="s">
        <v>338</v>
      </c>
      <c r="U11" t="s">
        <v>339</v>
      </c>
      <c r="V11" t="s">
        <v>280</v>
      </c>
      <c r="W11">
        <v>81611</v>
      </c>
      <c r="X11">
        <v>1</v>
      </c>
      <c r="Y11" t="s">
        <v>340</v>
      </c>
      <c r="Z11">
        <v>25</v>
      </c>
      <c r="AB11">
        <v>3000</v>
      </c>
      <c r="AC11">
        <v>1000</v>
      </c>
      <c r="AE11">
        <v>175</v>
      </c>
      <c r="AN11">
        <v>0</v>
      </c>
      <c r="AO11">
        <v>0</v>
      </c>
      <c r="AP11">
        <v>0</v>
      </c>
      <c r="AQ11">
        <v>0</v>
      </c>
      <c r="AR11">
        <v>0</v>
      </c>
      <c r="AY11">
        <v>0</v>
      </c>
      <c r="AZ11">
        <v>0</v>
      </c>
      <c r="BA11">
        <v>0</v>
      </c>
      <c r="BB11">
        <v>175</v>
      </c>
      <c r="BH11">
        <v>175</v>
      </c>
    </row>
    <row r="12" spans="1:60" x14ac:dyDescent="0.25">
      <c r="A12" t="s">
        <v>399</v>
      </c>
      <c r="C12" s="12">
        <v>42966</v>
      </c>
      <c r="D12" s="12">
        <v>42967</v>
      </c>
      <c r="E12" t="s">
        <v>38</v>
      </c>
      <c r="F12" t="s">
        <v>341</v>
      </c>
      <c r="G12" t="s">
        <v>342</v>
      </c>
      <c r="I12" t="s">
        <v>343</v>
      </c>
      <c r="J12" t="s">
        <v>344</v>
      </c>
      <c r="K12">
        <v>98101</v>
      </c>
      <c r="L12">
        <v>2063265770</v>
      </c>
      <c r="M12">
        <v>6211</v>
      </c>
      <c r="N12" t="s">
        <v>345</v>
      </c>
      <c r="O12" t="s">
        <v>36</v>
      </c>
      <c r="P12">
        <v>1</v>
      </c>
      <c r="Q12" s="12">
        <v>42966</v>
      </c>
      <c r="R12" s="12">
        <v>42967</v>
      </c>
      <c r="S12" t="s">
        <v>346</v>
      </c>
      <c r="U12" t="s">
        <v>347</v>
      </c>
      <c r="V12" t="s">
        <v>344</v>
      </c>
      <c r="W12">
        <v>98072</v>
      </c>
      <c r="X12">
        <v>2</v>
      </c>
      <c r="Y12" t="s">
        <v>348</v>
      </c>
      <c r="Z12">
        <v>40</v>
      </c>
      <c r="AB12">
        <v>3000</v>
      </c>
      <c r="AC12">
        <v>1000</v>
      </c>
      <c r="AE12">
        <v>175</v>
      </c>
      <c r="AN12">
        <v>0</v>
      </c>
      <c r="AO12">
        <v>0</v>
      </c>
      <c r="AP12">
        <v>0</v>
      </c>
      <c r="AQ12">
        <v>0</v>
      </c>
      <c r="AR12">
        <v>0</v>
      </c>
      <c r="AY12">
        <v>1</v>
      </c>
      <c r="AZ12">
        <v>0.01</v>
      </c>
      <c r="BA12">
        <v>1</v>
      </c>
      <c r="BB12">
        <v>176</v>
      </c>
      <c r="BH12">
        <v>176</v>
      </c>
    </row>
    <row r="13" spans="1:60" x14ac:dyDescent="0.25">
      <c r="A13" t="s">
        <v>400</v>
      </c>
      <c r="C13" s="12">
        <v>43002</v>
      </c>
      <c r="D13" s="12">
        <v>43004</v>
      </c>
      <c r="E13" t="s">
        <v>38</v>
      </c>
      <c r="F13" t="s">
        <v>349</v>
      </c>
      <c r="G13" t="s">
        <v>350</v>
      </c>
      <c r="I13" t="s">
        <v>351</v>
      </c>
      <c r="J13" t="s">
        <v>352</v>
      </c>
      <c r="K13">
        <v>97304</v>
      </c>
      <c r="L13">
        <v>5038607008</v>
      </c>
      <c r="M13">
        <v>106045</v>
      </c>
      <c r="N13" t="s">
        <v>353</v>
      </c>
      <c r="O13" t="s">
        <v>36</v>
      </c>
      <c r="P13">
        <v>1</v>
      </c>
      <c r="Q13" s="12">
        <v>43002</v>
      </c>
      <c r="R13" s="12">
        <v>43004</v>
      </c>
      <c r="S13" t="s">
        <v>354</v>
      </c>
      <c r="U13" t="s">
        <v>351</v>
      </c>
      <c r="V13" t="s">
        <v>352</v>
      </c>
      <c r="W13">
        <v>97304</v>
      </c>
      <c r="X13">
        <v>2</v>
      </c>
      <c r="Y13" t="s">
        <v>355</v>
      </c>
      <c r="Z13">
        <v>30</v>
      </c>
      <c r="AB13">
        <v>3000</v>
      </c>
      <c r="AC13">
        <v>1000</v>
      </c>
      <c r="AE13">
        <v>174</v>
      </c>
      <c r="AN13">
        <v>1</v>
      </c>
      <c r="AO13">
        <v>0</v>
      </c>
      <c r="AP13">
        <v>0</v>
      </c>
      <c r="AQ13">
        <v>0</v>
      </c>
      <c r="AR13">
        <v>0</v>
      </c>
      <c r="AY13">
        <v>1</v>
      </c>
      <c r="AZ13">
        <v>0.01</v>
      </c>
      <c r="BA13">
        <v>1</v>
      </c>
      <c r="BB13">
        <v>176</v>
      </c>
      <c r="BH13">
        <v>176</v>
      </c>
    </row>
    <row r="14" spans="1:60" x14ac:dyDescent="0.25">
      <c r="A14" t="s">
        <v>401</v>
      </c>
      <c r="C14" s="12">
        <v>43002</v>
      </c>
      <c r="D14" s="12">
        <v>43003</v>
      </c>
      <c r="E14" t="s">
        <v>38</v>
      </c>
      <c r="F14" t="s">
        <v>356</v>
      </c>
      <c r="G14" t="s">
        <v>357</v>
      </c>
      <c r="I14" t="s">
        <v>358</v>
      </c>
      <c r="J14" t="s">
        <v>278</v>
      </c>
      <c r="K14">
        <v>15116</v>
      </c>
      <c r="L14">
        <v>4126284039</v>
      </c>
      <c r="M14">
        <v>20495</v>
      </c>
      <c r="N14" t="s">
        <v>359</v>
      </c>
      <c r="O14" t="s">
        <v>36</v>
      </c>
      <c r="P14">
        <v>1</v>
      </c>
      <c r="Q14" s="12">
        <v>43002</v>
      </c>
      <c r="R14" s="12">
        <v>43003</v>
      </c>
      <c r="S14" t="s">
        <v>360</v>
      </c>
      <c r="U14" t="s">
        <v>361</v>
      </c>
      <c r="V14" t="s">
        <v>278</v>
      </c>
      <c r="W14">
        <v>15666</v>
      </c>
      <c r="X14">
        <v>2</v>
      </c>
      <c r="Y14" t="s">
        <v>308</v>
      </c>
      <c r="Z14">
        <v>56</v>
      </c>
      <c r="AB14">
        <v>3000</v>
      </c>
      <c r="AC14">
        <v>1000</v>
      </c>
      <c r="AE14">
        <v>174</v>
      </c>
      <c r="AN14">
        <v>1</v>
      </c>
      <c r="AO14">
        <v>0</v>
      </c>
      <c r="AP14">
        <v>0</v>
      </c>
      <c r="AQ14">
        <v>0</v>
      </c>
      <c r="AR14">
        <v>0</v>
      </c>
      <c r="AY14">
        <v>1</v>
      </c>
      <c r="AZ14">
        <v>0.02</v>
      </c>
      <c r="BA14">
        <v>1</v>
      </c>
      <c r="BB14">
        <v>176</v>
      </c>
      <c r="BH14">
        <v>176</v>
      </c>
    </row>
    <row r="15" spans="1:60" x14ac:dyDescent="0.25">
      <c r="A15" t="s">
        <v>402</v>
      </c>
      <c r="C15" s="12">
        <v>42946</v>
      </c>
      <c r="D15" s="12">
        <v>42947</v>
      </c>
      <c r="E15" t="s">
        <v>38</v>
      </c>
      <c r="F15" t="s">
        <v>362</v>
      </c>
      <c r="G15" t="s">
        <v>363</v>
      </c>
      <c r="I15" t="s">
        <v>364</v>
      </c>
      <c r="J15" t="s">
        <v>278</v>
      </c>
      <c r="K15">
        <v>17236</v>
      </c>
      <c r="L15">
        <v>7173285446</v>
      </c>
      <c r="M15">
        <v>21248</v>
      </c>
      <c r="N15" t="s">
        <v>365</v>
      </c>
      <c r="O15" t="s">
        <v>36</v>
      </c>
      <c r="P15">
        <v>1</v>
      </c>
      <c r="Q15" s="12">
        <v>42946</v>
      </c>
      <c r="R15" s="12">
        <v>42947</v>
      </c>
      <c r="S15" t="s">
        <v>366</v>
      </c>
      <c r="U15" t="s">
        <v>367</v>
      </c>
      <c r="V15" t="s">
        <v>368</v>
      </c>
      <c r="W15">
        <v>21742</v>
      </c>
      <c r="X15">
        <v>1</v>
      </c>
      <c r="Y15" t="s">
        <v>369</v>
      </c>
      <c r="Z15">
        <v>45</v>
      </c>
      <c r="AB15">
        <v>3000</v>
      </c>
      <c r="AC15">
        <v>1000</v>
      </c>
      <c r="AE15">
        <v>175</v>
      </c>
      <c r="AN15">
        <v>0</v>
      </c>
      <c r="AO15">
        <v>0</v>
      </c>
      <c r="AP15">
        <v>0</v>
      </c>
      <c r="AQ15">
        <v>0</v>
      </c>
      <c r="AR15">
        <v>0</v>
      </c>
      <c r="AY15">
        <v>1</v>
      </c>
      <c r="AZ15">
        <v>0.02</v>
      </c>
      <c r="BA15">
        <v>1</v>
      </c>
      <c r="BB15">
        <v>176</v>
      </c>
      <c r="BH15">
        <v>176</v>
      </c>
    </row>
    <row r="16" spans="1:60" x14ac:dyDescent="0.25">
      <c r="A16" t="s">
        <v>403</v>
      </c>
      <c r="C16" s="12">
        <v>42974</v>
      </c>
      <c r="D16" s="12">
        <v>42976</v>
      </c>
      <c r="E16" t="s">
        <v>38</v>
      </c>
      <c r="F16" t="s">
        <v>370</v>
      </c>
      <c r="G16" t="s">
        <v>371</v>
      </c>
      <c r="I16" t="s">
        <v>351</v>
      </c>
      <c r="J16" t="s">
        <v>352</v>
      </c>
      <c r="K16">
        <v>97304</v>
      </c>
      <c r="L16">
        <v>5034095029</v>
      </c>
      <c r="M16">
        <v>106045</v>
      </c>
      <c r="N16" t="s">
        <v>372</v>
      </c>
      <c r="O16" t="s">
        <v>36</v>
      </c>
      <c r="P16">
        <v>1</v>
      </c>
      <c r="Q16" s="12">
        <v>42974</v>
      </c>
      <c r="R16" s="12">
        <v>42976</v>
      </c>
      <c r="S16" t="s">
        <v>373</v>
      </c>
      <c r="U16" t="s">
        <v>351</v>
      </c>
      <c r="V16" t="s">
        <v>352</v>
      </c>
      <c r="W16">
        <v>97302</v>
      </c>
      <c r="X16">
        <v>2</v>
      </c>
      <c r="Y16" t="s">
        <v>355</v>
      </c>
      <c r="Z16">
        <v>50</v>
      </c>
      <c r="AB16">
        <v>3000</v>
      </c>
      <c r="AC16">
        <v>1000</v>
      </c>
      <c r="AE16">
        <v>174</v>
      </c>
      <c r="AN16">
        <v>1</v>
      </c>
      <c r="AO16">
        <v>0</v>
      </c>
      <c r="AP16">
        <v>0</v>
      </c>
      <c r="AQ16">
        <v>0</v>
      </c>
      <c r="AR16">
        <v>0</v>
      </c>
      <c r="AY16">
        <v>1</v>
      </c>
      <c r="AZ16">
        <v>0.02</v>
      </c>
      <c r="BA16">
        <v>1</v>
      </c>
      <c r="BB16">
        <v>176</v>
      </c>
      <c r="BH16">
        <v>176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G21" sqref="G21"/>
    </sheetView>
  </sheetViews>
  <sheetFormatPr defaultRowHeight="15" x14ac:dyDescent="0.25"/>
  <cols>
    <col min="1" max="1" bestFit="true" customWidth="true" width="20.28515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16.0" collapsed="true"/>
  </cols>
  <sheetData>
    <row r="1" spans="1:2" x14ac:dyDescent="0.25">
      <c r="A1" s="3" t="s">
        <v>282</v>
      </c>
      <c r="B1" s="4">
        <v>3404</v>
      </c>
    </row>
    <row r="2" spans="1:2" x14ac:dyDescent="0.25">
      <c r="B2" s="1"/>
    </row>
  </sheetData>
  <pageMargins bottom="0.75" footer="0.3" header="0.3" left="0.7" right="0.7" top="0.75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06184F9B8D5543952E52A43D361B8F" ma:contentTypeVersion="6" ma:contentTypeDescription="Create a new document." ma:contentTypeScope="" ma:versionID="b04186b2474ea34b717efb52c0c610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1a82f06c22c89f3d86a4c0538cd21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D2AAD-DBF9-4EC2-A8C0-0EE92587B5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E6C6D4-6D7F-46C2-AA21-BAE87F3E46D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17E0B9-6F29-4C5D-8411-A4A32790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Results</vt:lpstr>
      <vt:lpstr>InputSheet_WNC_NB</vt:lpstr>
      <vt:lpstr>ErrorLog_WNC_NB</vt:lpstr>
      <vt:lpstr>InputSheet_ACA_NB</vt:lpstr>
      <vt:lpstr>ErrorLog_ACA_NB</vt:lpstr>
      <vt:lpstr>InputSheet_PUL_NB</vt:lpstr>
      <vt:lpstr>ErrorLog_PUL_NB</vt:lpstr>
      <vt:lpstr>InputSheet_CPHSE_NB</vt:lpstr>
      <vt:lpstr>ErrorLog_CPHSE_NB</vt:lpstr>
      <vt:lpstr>InputSheet</vt:lpstr>
      <vt:lpstr>ErrorLog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2019-01-09T07:34:19Z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0x010100EC06184F9B8D5543952E52A43D361B8F</vt:lpwstr>
  </property>
</Properties>
</file>